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hoya\Desktop\PUBLICACIÓN WEB\"/>
    </mc:Choice>
  </mc:AlternateContent>
  <bookViews>
    <workbookView xWindow="0" yWindow="0" windowWidth="23040" windowHeight="876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PROGRAMA'!$C$5:$F$164</definedName>
    <definedName name="_xlnm._FilterDatabase" localSheetId="10" hidden="1">'GTOS CAP VI X PROYECTO'!$A$4:$L$519</definedName>
    <definedName name="_xlnm._FilterDatabase" localSheetId="4" hidden="1">'GTOS X SECC Y X CAP'!$A$4:$D$190</definedName>
    <definedName name="_xlnm._FilterDatabase" localSheetId="6" hidden="1">'ING X SOCIEDAD Y X CAP'!$A$4:$I$76</definedName>
    <definedName name="_xlnm._FilterDatabase" localSheetId="3" hidden="1">'INGR X CONCEPTO'!$A$4:$J$106</definedName>
    <definedName name="_xlnm.Print_Area" localSheetId="8">'GASTOS X FINANCIACIÓN'!$A$1:$J$126</definedName>
    <definedName name="_xlnm.Print_Area" localSheetId="10">'GTOS CAP VI X PROYECTO'!$A$1:$L$519</definedName>
    <definedName name="_xlnm.Print_Area" localSheetId="6">'ING X SOCIEDAD Y X CAP'!$A$1:$I$76</definedName>
    <definedName name="_xlnm.Print_Area" localSheetId="1">'INGRESOS X CAP'!$A$1:$H$19</definedName>
    <definedName name="_xlnm.Print_Area" localSheetId="9">'INGRESOS X FINANCIACIÓN'!$A$1:$H$134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132" i="22" l="1"/>
  <c r="G133" i="22" l="1"/>
  <c r="G116" i="22"/>
  <c r="G117" i="22"/>
  <c r="G121" i="22"/>
  <c r="G123" i="22"/>
  <c r="G124" i="22"/>
  <c r="G126" i="22"/>
  <c r="G128" i="22"/>
  <c r="G131" i="22" l="1"/>
  <c r="G119" i="22"/>
  <c r="G127" i="22"/>
  <c r="I105" i="16"/>
  <c r="I103" i="16"/>
  <c r="I101" i="16"/>
  <c r="G130" i="22"/>
  <c r="G129" i="22"/>
  <c r="G125" i="22"/>
  <c r="G122" i="22"/>
  <c r="G120" i="22"/>
  <c r="G118" i="22"/>
  <c r="I104" i="16"/>
  <c r="I102" i="16"/>
  <c r="I100" i="16"/>
  <c r="H14" i="25" l="1"/>
  <c r="I87" i="16" l="1"/>
  <c r="I88" i="16"/>
  <c r="I90" i="16"/>
  <c r="I92" i="16"/>
  <c r="I93" i="16"/>
  <c r="I99" i="16"/>
  <c r="I98" i="16" l="1"/>
  <c r="I96" i="16"/>
  <c r="I94" i="16"/>
  <c r="I91" i="16"/>
  <c r="I89" i="16"/>
  <c r="I97" i="16"/>
  <c r="I95" i="16"/>
  <c r="G110" i="22" l="1"/>
  <c r="G108" i="22"/>
  <c r="G109" i="22"/>
  <c r="G106" i="22"/>
  <c r="G114" i="22"/>
  <c r="G112" i="22"/>
  <c r="G105" i="22"/>
  <c r="G104" i="22"/>
  <c r="G107" i="22"/>
  <c r="G113" i="22"/>
  <c r="G115" i="22"/>
  <c r="G111" i="22"/>
  <c r="G103" i="22" l="1"/>
  <c r="G101" i="22"/>
  <c r="G100" i="22"/>
  <c r="G99" i="22"/>
  <c r="G97" i="22"/>
  <c r="G95" i="22"/>
  <c r="G93" i="22"/>
  <c r="G91" i="22"/>
  <c r="G89" i="22"/>
  <c r="G102" i="22"/>
  <c r="G98" i="22"/>
  <c r="G96" i="22"/>
  <c r="G94" i="22"/>
  <c r="G92" i="22"/>
  <c r="G90" i="22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84" i="16"/>
  <c r="I27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<sst xmlns="http://schemas.openxmlformats.org/spreadsheetml/2006/main" count="5566" uniqueCount="2001">
  <si>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</si>
  <si>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</si>
  <si>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</si>
  <si>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</si>
  <si>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</si>
  <si>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</si>
  <si>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</si>
  <si>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</si>
  <si>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</si>
  <si>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</si>
  <si>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</si>
  <si>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</si>
  <si>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</si>
  <si>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</si>
  <si>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</si>
  <si>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</si>
  <si>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</si>
  <si>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</si>
  <si>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</si>
  <si>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</si>
  <si>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</si>
  <si>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</si>
  <si>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</si>
  <si>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</si>
  <si>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</si>
  <si>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</si>
  <si>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</si>
  <si>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</si>
  <si>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</si>
  <si>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</si>
  <si>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</si>
  <si>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</si>
  <si>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</si>
  <si>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</si>
  <si>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</si>
  <si>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</si>
  <si>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</si>
  <si>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</si>
  <si>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</si>
  <si>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</si>
  <si>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</si>
  <si>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</si>
  <si>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</si>
  <si>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</si>
  <si>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</si>
  <si>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</si>
  <si>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</si>
  <si>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</si>
  <si>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</si>
  <si>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</si>
  <si>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</si>
  <si>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</si>
  <si>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</si>
  <si>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</si>
  <si>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</si>
  <si>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</si>
  <si>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</si>
  <si>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</si>
  <si>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</si>
  <si>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</si>
  <si>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</si>
  <si>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</si>
  <si>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</si>
  <si>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28/02/2023</t>
  </si>
  <si>
    <t>EJECUCIÓN DEL PRESUPUESTO CONSOLIDADO DE INGRESOS A FECHA 28/02/2023</t>
  </si>
  <si>
    <t>EJECUCIÓN DEL PRESUPUESTO CONSOLIDADO DE INGRESOS  A FECHA 28/02/2023</t>
  </si>
  <si>
    <t>EJECUCIÓN PROYECTOS DE INVERSIÓN  (CAPÍTULO VI) A FECHA 28/02/2023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</si>
  <si>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</si>
  <si>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</si>
  <si>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</si>
  <si>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</si>
  <si>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</si>
  <si>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</si>
  <si>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</si>
  <si>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</si>
  <si>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</si>
  <si>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</si>
  <si>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</si>
  <si>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</si>
  <si>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</si>
  <si>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</si>
  <si>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</si>
  <si>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</si>
  <si>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</si>
  <si>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</si>
  <si>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</si>
  <si>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</si>
  <si>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</si>
  <si>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</si>
  <si>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</si>
  <si>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</si>
  <si>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</si>
  <si>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</si>
  <si>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</si>
  <si>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</si>
  <si>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</si>
  <si>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</si>
  <si>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</si>
  <si>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</si>
  <si>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</si>
  <si>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</si>
  <si>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</si>
  <si>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</si>
  <si>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</si>
  <si>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</si>
  <si>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</si>
  <si>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</si>
  <si>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</si>
  <si>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</si>
  <si>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</si>
  <si>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</si>
  <si>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</si>
  <si>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</si>
  <si>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</si>
  <si>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</si>
  <si>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</si>
  <si>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</si>
  <si>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</si>
  <si>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</si>
  <si>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</si>
  <si>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</si>
  <si>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</si>
  <si>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</si>
  <si>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</si>
  <si>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</si>
  <si>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</si>
  <si>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</si>
  <si>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</si>
  <si>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</si>
  <si>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</si>
  <si>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</si>
  <si>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</si>
  <si>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</si>
  <si>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</si>
  <si>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</si>
  <si>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</si>
  <si>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</si>
  <si>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</si>
  <si>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</si>
  <si>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</si>
  <si>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</si>
  <si>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</si>
  <si>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</si>
  <si>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</si>
  <si>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</si>
  <si>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</si>
  <si>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</si>
  <si>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</si>
  <si>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</si>
  <si>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</si>
  <si>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</si>
  <si>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</si>
  <si>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</si>
  <si>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</si>
  <si>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</si>
  <si>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</si>
  <si>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</si>
  <si>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</si>
  <si>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</si>
  <si>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</si>
  <si>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</si>
  <si>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</si>
  <si>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</si>
  <si>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</si>
  <si>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</si>
  <si>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</si>
  <si>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</si>
  <si>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</si>
  <si>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</si>
  <si>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</si>
  <si>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</si>
  <si>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</si>
  <si>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</si>
  <si>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</si>
  <si>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</si>
  <si>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</si>
  <si>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</si>
  <si>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</si>
  <si>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</si>
  <si>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</si>
  <si>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</si>
  <si>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</si>
  <si>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</si>
  <si>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</si>
  <si>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</si>
  <si>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</si>
  <si>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</si>
  <si>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</si>
  <si>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</si>
  <si>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</si>
  <si>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</si>
  <si>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</si>
  <si>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</si>
  <si>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</si>
  <si>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</si>
  <si>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</si>
  <si>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</si>
  <si>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</si>
  <si>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</si>
  <si>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</si>
  <si>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</si>
  <si>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</si>
  <si>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</si>
  <si>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</si>
  <si>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</si>
  <si>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</si>
  <si>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</si>
  <si>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</si>
  <si>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</si>
  <si>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</si>
  <si>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</si>
  <si>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</si>
  <si>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</si>
  <si>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</si>
  <si>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</si>
  <si>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</si>
  <si>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</si>
  <si>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</si>
  <si>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</si>
  <si>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</si>
  <si>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</si>
  <si>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</si>
  <si>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</si>
  <si>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</si>
  <si>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</si>
  <si>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</si>
  <si>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</si>
  <si>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</si>
  <si>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</si>
  <si>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</si>
  <si>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</si>
  <si>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</si>
  <si>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</si>
  <si>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</si>
  <si>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</si>
  <si>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</si>
  <si>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</si>
  <si>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</si>
  <si>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</si>
  <si>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</si>
  <si>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</si>
  <si>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</si>
  <si>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</si>
  <si>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</si>
  <si>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</si>
  <si>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</si>
  <si>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</si>
  <si>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</si>
  <si>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</si>
  <si>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</si>
  <si>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710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</si>
  <si>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</si>
  <si>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</si>
  <si>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</si>
  <si>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</si>
  <si>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</si>
  <si>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</si>
  <si>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</si>
  <si>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</si>
  <si>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</si>
  <si>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</si>
  <si>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</si>
  <si>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</si>
  <si>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</si>
  <si>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</si>
  <si>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</si>
  <si>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</si>
  <si>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</si>
  <si>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</si>
  <si>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</si>
  <si>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</si>
  <si>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</si>
  <si>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</si>
  <si>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</si>
  <si>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</si>
  <si>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</si>
  <si>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</si>
  <si>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</si>
  <si>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</si>
  <si>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S/ Tendidos aéreos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</si>
  <si>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</si>
  <si>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</si>
  <si>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</si>
  <si>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</si>
  <si>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</si>
  <si>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</si>
  <si>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</si>
  <si>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</si>
  <si>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</si>
  <si>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</si>
  <si>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</si>
  <si>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</si>
  <si>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</si>
  <si>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</si>
  <si>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</si>
  <si>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</si>
  <si>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</si>
  <si>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</si>
  <si>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</si>
  <si>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</si>
  <si>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</si>
  <si>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</si>
  <si>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</si>
  <si>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</si>
  <si>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</si>
  <si>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</si>
  <si>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</si>
  <si>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</si>
  <si>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</si>
  <si>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</si>
  <si>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</si>
  <si>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</si>
  <si>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</si>
  <si>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</si>
  <si>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</si>
  <si>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</si>
  <si>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</si>
  <si>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</si>
  <si>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</si>
  <si>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</si>
  <si>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</si>
  <si>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</si>
  <si>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</si>
  <si>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</si>
  <si>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</si>
  <si>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</si>
  <si>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</si>
  <si>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</si>
  <si>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</si>
  <si>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</si>
  <si>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</si>
  <si>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</si>
  <si>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</si>
  <si>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</si>
  <si>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</si>
  <si>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</si>
  <si>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</si>
  <si>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</si>
  <si>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</si>
  <si>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</si>
  <si>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</si>
  <si>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</si>
  <si>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</si>
  <si>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</si>
  <si>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</si>
  <si>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</si>
  <si>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</si>
  <si>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</si>
  <si>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</si>
  <si>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</si>
  <si>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494</t>
  </si>
  <si>
    <t>REACT-UE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</si>
  <si>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</si>
  <si>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</si>
  <si>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</si>
  <si>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</si>
  <si>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</si>
  <si>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</si>
  <si>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</si>
  <si>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</si>
  <si>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</si>
  <si>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</si>
  <si>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</si>
  <si>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</si>
  <si>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</si>
  <si>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</si>
  <si>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</si>
  <si>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</si>
  <si>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552</t>
  </si>
  <si>
    <t>Aprovechamientos especiales</t>
  </si>
  <si>
    <t>553</t>
  </si>
  <si>
    <t>Cánones</t>
  </si>
  <si>
    <t>590</t>
  </si>
  <si>
    <t>Otros ingresos patrimoniales</t>
  </si>
  <si>
    <t>Venta de terrenos</t>
  </si>
  <si>
    <t>Venta de inversiones reales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</si>
  <si>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</si>
  <si>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</si>
  <si>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</si>
  <si>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</si>
  <si>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</si>
  <si>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</si>
  <si>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</si>
  <si>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</si>
  <si>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</si>
  <si>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</si>
  <si>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</si>
  <si>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</si>
  <si>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711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</si>
  <si>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</si>
  <si>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</si>
  <si>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</si>
  <si>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</si>
  <si>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</si>
  <si>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</si>
  <si>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</si>
  <si>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</si>
  <si>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</si>
  <si>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</si>
  <si>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</si>
  <si>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</si>
  <si>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</si>
  <si>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</si>
  <si>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</si>
  <si>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</si>
  <si>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840</t>
  </si>
  <si>
    <t>Títulos representativos de propiedad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</si>
  <si>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</si>
  <si>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</si>
  <si>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</si>
  <si>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</si>
  <si>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</si>
  <si>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</si>
  <si>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</si>
  <si>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</si>
  <si>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</si>
  <si>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</si>
  <si>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</si>
  <si>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</si>
  <si>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</si>
  <si>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</si>
  <si>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</si>
  <si>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</si>
  <si>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</si>
  <si>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</si>
  <si>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</si>
  <si>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</si>
  <si>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</si>
  <si>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</si>
  <si>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</si>
  <si>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</si>
  <si>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</si>
  <si>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</si>
  <si>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</si>
  <si>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</si>
  <si>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</si>
  <si>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</si>
  <si>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</si>
  <si>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</si>
  <si>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</si>
  <si>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</si>
  <si>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</si>
  <si>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</si>
  <si>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</si>
  <si>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</si>
  <si>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</si>
  <si>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</si>
  <si>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</si>
  <si>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</si>
  <si>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</si>
  <si>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</si>
  <si>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</si>
  <si>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</si>
  <si>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</si>
  <si>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</si>
  <si>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</si>
  <si>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</si>
  <si>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</si>
  <si>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</si>
  <si>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</si>
  <si>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</si>
  <si>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</si>
  <si>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</si>
  <si>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</si>
  <si>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</si>
  <si>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</si>
  <si>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</si>
  <si>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</si>
  <si>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</si>
  <si>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</si>
  <si>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</si>
  <si>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</si>
  <si>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</si>
  <si>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</si>
  <si>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</si>
  <si>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</si>
  <si>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</si>
  <si>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</si>
  <si>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</si>
  <si>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</si>
  <si>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</si>
  <si>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</si>
  <si>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</si>
  <si>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</si>
  <si>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</si>
  <si>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</si>
  <si>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</si>
  <si>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</si>
  <si>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</si>
  <si>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</si>
  <si>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</si>
  <si>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</si>
  <si>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</si>
  <si>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</si>
  <si>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</si>
  <si>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</si>
  <si>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</si>
  <si>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</si>
  <si>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</si>
  <si>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</si>
  <si>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</si>
  <si>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</si>
  <si>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</si>
  <si>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</si>
  <si>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</si>
  <si>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</si>
  <si>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</si>
  <si>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</si>
  <si>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</si>
  <si>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</si>
  <si>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</si>
  <si>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</si>
  <si>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</si>
  <si>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</si>
  <si>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</si>
  <si>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</si>
  <si>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</si>
  <si>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</si>
  <si>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</si>
  <si>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</si>
  <si>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</si>
  <si>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</si>
  <si>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</si>
  <si>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</si>
  <si>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</si>
  <si>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</si>
  <si>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</si>
  <si>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</si>
  <si>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</si>
  <si>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</si>
  <si>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</si>
  <si>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</si>
  <si>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</si>
  <si>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</si>
  <si>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</si>
  <si>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</si>
  <si>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</si>
  <si>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</si>
  <si>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</si>
  <si>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</si>
  <si>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</si>
  <si>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</si>
  <si>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</si>
  <si>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</si>
  <si>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</si>
  <si>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</si>
  <si>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</si>
  <si>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</si>
  <si>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</si>
  <si>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</si>
  <si>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</si>
  <si>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</si>
  <si>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</si>
  <si>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</si>
  <si>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</si>
  <si>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</si>
  <si>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</si>
  <si>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</si>
  <si>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</si>
  <si>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</si>
  <si>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</si>
  <si>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</si>
  <si>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</si>
  <si>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</si>
  <si>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</si>
  <si>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</si>
  <si>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</si>
  <si>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</si>
  <si>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</si>
  <si>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</si>
  <si>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</si>
  <si>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</si>
  <si>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</si>
  <si>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</si>
  <si>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</si>
  <si>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</si>
  <si>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</si>
  <si>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</si>
  <si>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</si>
  <si>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</si>
  <si>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</si>
  <si>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</si>
  <si>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</si>
  <si>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</si>
  <si>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</si>
  <si>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</si>
  <si>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</si>
  <si>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</si>
  <si>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</si>
  <si>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</si>
  <si>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</si>
  <si>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</si>
  <si>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</si>
  <si>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</si>
  <si>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</si>
  <si>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</si>
  <si>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</si>
  <si>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</si>
  <si>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</si>
  <si>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</si>
  <si>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</si>
  <si>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</si>
  <si>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</si>
  <si>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</si>
  <si>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</si>
  <si>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</si>
  <si>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</si>
  <si>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</si>
  <si>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</si>
  <si>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</si>
  <si>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</si>
  <si>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</si>
  <si>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</si>
  <si>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</si>
  <si>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</si>
  <si>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</si>
  <si>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</si>
  <si>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</si>
  <si>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</si>
  <si>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</si>
  <si>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</si>
  <si>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</si>
  <si>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</si>
  <si>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</si>
  <si>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</si>
  <si>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</si>
  <si>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</si>
  <si>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</si>
  <si>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</si>
  <si>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</si>
  <si>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</si>
  <si>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</si>
  <si>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</si>
  <si>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</si>
  <si>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</si>
  <si>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</si>
  <si>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</si>
  <si>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</si>
  <si>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</si>
  <si>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</si>
  <si>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</si>
  <si>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</si>
  <si>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</si>
  <si>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</si>
  <si>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</si>
  <si>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</si>
  <si>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</si>
  <si>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</si>
  <si>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</si>
  <si>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</si>
  <si>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</si>
  <si>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</si>
  <si>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</si>
  <si>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</si>
  <si>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</si>
  <si>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</si>
  <si>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</si>
  <si>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</si>
  <si>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</si>
  <si>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</si>
  <si>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</si>
  <si>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</si>
  <si>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</si>
  <si>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</si>
  <si>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</si>
  <si>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</si>
  <si>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</si>
  <si>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</si>
  <si>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</si>
  <si>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</si>
  <si>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</si>
  <si>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</si>
  <si>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</si>
  <si>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</si>
  <si>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</si>
  <si>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</si>
  <si>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</si>
  <si>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</si>
  <si>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</si>
  <si>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</si>
  <si>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</si>
  <si>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</si>
  <si>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</si>
  <si>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</si>
  <si>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</si>
  <si>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</si>
  <si>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</si>
  <si>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</si>
  <si>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</si>
  <si>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</si>
  <si>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</si>
  <si>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</si>
  <si>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</si>
  <si>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</si>
  <si>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</si>
  <si>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</si>
  <si>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</si>
  <si>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</si>
  <si>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</si>
  <si>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</si>
  <si>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</si>
  <si>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</si>
  <si>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</si>
  <si>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</si>
  <si>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</si>
  <si>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</si>
  <si>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</si>
  <si>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</si>
  <si>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</si>
  <si>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</si>
  <si>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</si>
  <si>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</si>
  <si>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</si>
  <si>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</si>
  <si>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</si>
  <si>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</si>
  <si>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</si>
  <si>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</si>
  <si>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</si>
  <si>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</si>
  <si>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</si>
  <si>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</si>
  <si>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</si>
  <si>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</si>
  <si>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</si>
  <si>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</si>
  <si>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</si>
  <si>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</si>
  <si>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</si>
  <si>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</si>
  <si>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</si>
  <si>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</si>
  <si>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</si>
  <si>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</si>
  <si>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</si>
  <si>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</si>
  <si>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</si>
  <si>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</si>
  <si>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</si>
  <si>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</si>
  <si>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</si>
  <si>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</si>
  <si>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</si>
  <si>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</si>
  <si>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</si>
  <si>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</si>
  <si>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</si>
  <si>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</si>
  <si>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</si>
  <si>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</si>
  <si>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</si>
  <si>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</si>
  <si>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</si>
  <si>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</si>
  <si>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</si>
  <si>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</si>
  <si>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</si>
  <si>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</si>
  <si>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</si>
  <si>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</si>
  <si>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</si>
  <si>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</si>
  <si>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</si>
  <si>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</si>
  <si>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</si>
  <si>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</si>
  <si>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</si>
  <si>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</si>
  <si>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</si>
  <si>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</si>
  <si>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</si>
  <si>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</si>
  <si>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</si>
  <si>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</si>
  <si>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</si>
  <si>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</si>
  <si>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</si>
  <si>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</si>
  <si>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</si>
  <si>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</si>
  <si>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</si>
  <si>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</si>
  <si>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</si>
  <si>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</si>
  <si>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</si>
  <si>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</si>
  <si>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</si>
  <si>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</si>
  <si>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11202</t>
  </si>
  <si>
    <t>PROGRAMA OPERATIVO FONDO SOCIAL EUROPEO 2021-2027</t>
  </si>
  <si>
    <t>11209</t>
  </si>
  <si>
    <t>EUROPA REACT-UE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</si>
  <si>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</si>
  <si>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</si>
  <si>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</si>
  <si>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</si>
  <si>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</si>
  <si>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</si>
  <si>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</si>
  <si>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</si>
  <si>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</si>
  <si>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</si>
  <si>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</si>
  <si>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</si>
  <si>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</si>
  <si>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</si>
  <si>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14208</t>
  </si>
  <si>
    <t>14209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</si>
  <si>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</si>
  <si>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</si>
  <si>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</si>
  <si>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</si>
  <si>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</si>
  <si>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</si>
  <si>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</si>
  <si>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</si>
  <si>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19001</t>
  </si>
  <si>
    <t>UNION EUROPEA  (PUNTO INFORMACIÓN EUROPEA)</t>
  </si>
  <si>
    <t>19003</t>
  </si>
  <si>
    <t>PROGRAMA LIFE</t>
  </si>
  <si>
    <t>19007</t>
  </si>
  <si>
    <t>PROGRAMA LIFE SURFING</t>
  </si>
  <si>
    <t>19008</t>
  </si>
  <si>
    <t>PROYECTO MATILDE</t>
  </si>
  <si>
    <t>19011</t>
  </si>
  <si>
    <t>FONDO HORIZONTE EUROPA</t>
  </si>
  <si>
    <t>19012</t>
  </si>
  <si>
    <t>FONDO DIGITAL EUROPA</t>
  </si>
  <si>
    <t>19013</t>
  </si>
  <si>
    <t>FONDO TRANSICIÓN JUSTA</t>
  </si>
  <si>
    <t>19090</t>
  </si>
  <si>
    <t>OTROS PROGRAMAS CON FINANCIACION UE</t>
  </si>
  <si>
    <t>32100</t>
  </si>
  <si>
    <t>PLAN MINER</t>
  </si>
  <si>
    <t>32219</t>
  </si>
  <si>
    <t>FONDO ESPECIAL DE TERUEL (FITE 2019)</t>
  </si>
  <si>
    <t>32220</t>
  </si>
  <si>
    <t>FONDO ESPECIAL DE TERUEL (FITE 2020)</t>
  </si>
  <si>
    <t>32221</t>
  </si>
  <si>
    <t>FONDO ESPECIAL DE TERUEL (FITE 2021)</t>
  </si>
  <si>
    <t>32222</t>
  </si>
  <si>
    <t>FONDO ESPECIAL DE TERUEL (FITE 2022)</t>
  </si>
  <si>
    <t>32223</t>
  </si>
  <si>
    <t>FONDO ESPECIAL DE TERUEL (FITE 2023)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</si>
  <si>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</si>
  <si>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</si>
  <si>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</si>
  <si>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</si>
  <si>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</si>
  <si>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</si>
  <si>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</si>
  <si>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</si>
  <si>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</si>
  <si>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</si>
  <si>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</si>
  <si>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</si>
  <si>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</si>
  <si>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</si>
  <si>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</si>
  <si>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</si>
  <si>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</si>
  <si>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</si>
  <si>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</si>
  <si>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</si>
  <si>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</si>
  <si>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</si>
  <si>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</si>
  <si>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</si>
  <si>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</si>
  <si>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</si>
  <si>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</si>
  <si>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</si>
  <si>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</si>
  <si>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</si>
  <si>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</si>
  <si>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</si>
  <si>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</si>
  <si>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</si>
  <si>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</si>
  <si>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</si>
  <si>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</si>
  <si>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</si>
  <si>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32449</t>
  </si>
  <si>
    <t>NEXT GENERATION EU MRR MODER.COMERCIO F. TECNOLOG.</t>
  </si>
  <si>
    <t>32450</t>
  </si>
  <si>
    <t>NEXT GENERATION EU MRR TRANSICIÓN JUSTA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</si>
  <si>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</si>
  <si>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</si>
  <si>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</si>
  <si>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</si>
  <si>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</si>
  <si>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</si>
  <si>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</si>
  <si>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</si>
  <si>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</si>
  <si>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</si>
  <si>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</si>
  <si>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</si>
  <si>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</si>
  <si>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</si>
  <si>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</si>
  <si>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</si>
  <si>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</si>
  <si>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</si>
  <si>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</si>
  <si>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</si>
  <si>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</si>
  <si>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</si>
  <si>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</si>
  <si>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</si>
  <si>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</si>
  <si>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</si>
  <si>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</si>
  <si>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</si>
  <si>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</si>
  <si>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</si>
  <si>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</si>
  <si>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</si>
  <si>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</si>
  <si>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</si>
  <si>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</si>
  <si>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</si>
  <si>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</si>
  <si>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</si>
  <si>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</si>
  <si>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</si>
  <si>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</si>
  <si>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</si>
  <si>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</si>
  <si>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</si>
  <si>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</si>
  <si>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</si>
  <si>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</si>
  <si>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</si>
  <si>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</si>
  <si>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</si>
  <si>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</si>
  <si>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</si>
  <si>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</si>
  <si>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</si>
  <si>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</si>
  <si>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</si>
  <si>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</si>
  <si>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</si>
  <si>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</si>
  <si>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</si>
  <si>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</si>
  <si>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</si>
  <si>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</si>
  <si>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</si>
  <si>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</si>
  <si>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</si>
  <si>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</si>
  <si>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</si>
  <si>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</si>
  <si>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</si>
  <si>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</si>
  <si>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</si>
  <si>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</si>
  <si>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</si>
  <si>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</si>
  <si>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</si>
  <si>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</si>
  <si>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</si>
  <si>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</si>
  <si>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</si>
  <si>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</si>
  <si>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</si>
  <si>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</si>
  <si>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</si>
  <si>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39143</t>
  </si>
  <si>
    <t>PROG. EFIC. ENERG. EN EXPLOTACIONES AGROPECUARIAS</t>
  </si>
  <si>
    <t>39144</t>
  </si>
  <si>
    <t>C.S. SISTEMA CUALIFICACIONES FP PARA EL EMPLEO</t>
  </si>
  <si>
    <t>39150</t>
  </si>
  <si>
    <t>BONO ALQUILER JOVEN 2022-2023</t>
  </si>
  <si>
    <t>39157</t>
  </si>
  <si>
    <t>PLAN ESTATAL DE VIVIENDA 2022-2025</t>
  </si>
  <si>
    <t>39403</t>
  </si>
  <si>
    <t>INAEM.PROGRAMA 1ERA.EXPERIENCIA PROF. AAPP</t>
  </si>
  <si>
    <t>39404</t>
  </si>
  <si>
    <t>EMISION BONOS DIGITALES</t>
  </si>
  <si>
    <t>39405</t>
  </si>
  <si>
    <t>INAEM. PROGRAMA INVESTIGO</t>
  </si>
  <si>
    <t>39407</t>
  </si>
  <si>
    <t>AYUDAS REGIMEN PROTECC. TEMP. CONFLICTO UCRANIA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</si>
  <si>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</si>
  <si>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</si>
  <si>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</si>
  <si>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</si>
  <si>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</si>
  <si>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</si>
  <si>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</si>
  <si>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</si>
  <si>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</si>
  <si>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</si>
  <si>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</si>
  <si>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</si>
  <si>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</si>
  <si>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</si>
  <si>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</si>
  <si>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</si>
  <si>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</si>
  <si>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</si>
  <si>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</si>
  <si>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</si>
  <si>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</si>
  <si>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</si>
  <si>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91219</t>
  </si>
  <si>
    <t>REC. PROPIOS COFINANCIADO FITE 2019</t>
  </si>
  <si>
    <t>91220</t>
  </si>
  <si>
    <t>REC. PROPIOS COFINANCIADO FITE 2020</t>
  </si>
  <si>
    <t>91221</t>
  </si>
  <si>
    <t>REC. PROPIOS COFINANCIADO FITE 2021</t>
  </si>
  <si>
    <t>91222</t>
  </si>
  <si>
    <t>REC. PROPIOS COFINANCIADO FITE 2022</t>
  </si>
  <si>
    <t>91223</t>
  </si>
  <si>
    <t>REC. PROPIOS COFINANCIADO FITE 2023</t>
  </si>
  <si>
    <t>91324</t>
  </si>
  <si>
    <t>FONDOS PROPIOS CONFINANCIADORES DEL MRR</t>
  </si>
  <si>
    <t>11101</t>
  </si>
  <si>
    <t>PROGRAMA OPERATIVO FONDO SOCIAL EUROPEO 2007-2013</t>
  </si>
  <si>
    <t>12102</t>
  </si>
  <si>
    <t>FEADER 2007-2013</t>
  </si>
  <si>
    <t>FEADER  2023-2027</t>
  </si>
  <si>
    <t>Prog. Interreg. Europe FEDER</t>
  </si>
  <si>
    <t>33003</t>
  </si>
  <si>
    <t>C.S.EMPLEO- MINISTERIO EMPLEO Y SEGURIDAD SOCIAL</t>
  </si>
  <si>
    <t>34046</t>
  </si>
  <si>
    <t>C.S. AGRICULTURA - CONCENTRACIÓN PARCELARIA</t>
  </si>
  <si>
    <t>34068</t>
  </si>
  <si>
    <t>AYUDAS MINIMIS OPFH CENTRALES ACONDICIONA.</t>
  </si>
  <si>
    <t>35011</t>
  </si>
  <si>
    <t>PLAN DE ACCION A FAVOR PERS .SITUACION DEPENDENCIA</t>
  </si>
  <si>
    <t>35017</t>
  </si>
  <si>
    <t>CS IGUALDAD - PLAN CORRESPONSABLES</t>
  </si>
  <si>
    <t>36004</t>
  </si>
  <si>
    <t>C.S. MEDIO AMBIENTE - PREV. LUCHA INCENDIOS FOREST</t>
  </si>
  <si>
    <t>CSMA-INFRAESTRUCTURAS GESTIÓN RESIDUOS CCLL</t>
  </si>
  <si>
    <t>39040</t>
  </si>
  <si>
    <t>PLAN FORMACION  CONTINUA  INAP</t>
  </si>
  <si>
    <t>39059</t>
  </si>
  <si>
    <t>C.S. EDUCACIÓN. PROGRAMA LIBROS Y MATERIAL ESCOLAR</t>
  </si>
  <si>
    <t>Plan Estatal Vivienda 2018-2021</t>
  </si>
  <si>
    <t>Cº. MAPAMA. Actuaciones descontam.Lindano</t>
  </si>
  <si>
    <t>39412</t>
  </si>
  <si>
    <t>SUBVENCIONES EN MATERIA DE INVESTIGACIÓN BIOMÉDICA</t>
  </si>
  <si>
    <t>72029</t>
  </si>
  <si>
    <t>FUNDACIÓN ESPAÑOLA DE ENDOCRINOLOGÍA</t>
  </si>
  <si>
    <t>91003</t>
  </si>
  <si>
    <t>INGRESOS FINANC.INCONDICIONAL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</si>
  <si>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</si>
  <si>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</si>
  <si>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</si>
  <si>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</si>
  <si>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</si>
  <si>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</si>
  <si>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</si>
  <si>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</si>
  <si>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</si>
  <si>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</si>
  <si>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</si>
  <si>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2020/000042</t>
  </si>
  <si>
    <t>INVERSION SGT</t>
  </si>
  <si>
    <t>2021/000148</t>
  </si>
  <si>
    <t>COMUNIDADES ARAGONESAS EN EL EXTERIOR</t>
  </si>
  <si>
    <t>2009/000344</t>
  </si>
  <si>
    <t>EQUIPAMIENTO CESA</t>
  </si>
  <si>
    <t>2006/000775</t>
  </si>
  <si>
    <t>AYUDAS EQUIPAMIENTO DE LA POLICIAL LOCAL</t>
  </si>
  <si>
    <t>2006/003463</t>
  </si>
  <si>
    <t>2008/000225</t>
  </si>
  <si>
    <t>2008/000227</t>
  </si>
  <si>
    <t>2008/000683</t>
  </si>
  <si>
    <t>APLICACIONES INFORMATICAS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</si>
  <si>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</si>
  <si>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</si>
  <si>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</si>
  <si>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</si>
  <si>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</si>
  <si>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</si>
  <si>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</si>
  <si>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</si>
  <si>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</si>
  <si>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</si>
  <si>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2011/000014</t>
  </si>
  <si>
    <t>ACTUACIONES EN EDIFICIOS</t>
  </si>
  <si>
    <t>2011/000023</t>
  </si>
  <si>
    <t>ACTUACIONES INVERSIONES EN MATERIA PROTECCION CIVIL</t>
  </si>
  <si>
    <t>2013/000401</t>
  </si>
  <si>
    <t>EQUIPAMIENTO PROTECCION CIVIL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</si>
  <si>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</si>
  <si>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</si>
  <si>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</si>
  <si>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</si>
  <si>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</si>
  <si>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2019/000113</t>
  </si>
  <si>
    <t>ACTUACIONES INVERSORAS EN MATERIA DE PROTECCIÓN CIVIL</t>
  </si>
  <si>
    <t>2019/000143</t>
  </si>
  <si>
    <t>2020/000066</t>
  </si>
  <si>
    <t>INVERSIONES EN MATERIA DE PROTECCIÓN CIVIL Y EMERGENCIAS</t>
  </si>
  <si>
    <t>2020/000218</t>
  </si>
  <si>
    <t>2020/000219</t>
  </si>
  <si>
    <t>APLICACIONES INFORMÁTICAS RELACIONES INSTITUCIONALES</t>
  </si>
  <si>
    <t>2021/000111</t>
  </si>
  <si>
    <t>2021/000118</t>
  </si>
  <si>
    <t>2021/000126</t>
  </si>
  <si>
    <t>2021/000138</t>
  </si>
  <si>
    <t>2021/000139</t>
  </si>
  <si>
    <t>2021/000234</t>
  </si>
  <si>
    <t>2021/000328</t>
  </si>
  <si>
    <t>2022/000318</t>
  </si>
  <si>
    <t>APLICACIONES INFORMÁTICAS EN MATERIA DE JUEGO</t>
  </si>
  <si>
    <t>2023/000080</t>
  </si>
  <si>
    <t>2006/000160</t>
  </si>
  <si>
    <t>2019/000129</t>
  </si>
  <si>
    <t>APLICACIONES GESTIÓN SERVICIOS A LAS FAMILIAS</t>
  </si>
  <si>
    <t>2020/000292</t>
  </si>
  <si>
    <t>NUEVA SEDE DEPARTAMENTO PLAZA EL PILAR (EDIFICIO ANTIGUO)</t>
  </si>
  <si>
    <t>2021/000019</t>
  </si>
  <si>
    <t>OBRAS Y EQUIPAMIENTO</t>
  </si>
  <si>
    <t>2021/000150</t>
  </si>
  <si>
    <t>PLAN FONDOS DE RECUPERACIÓN, TRANSFORMACIÓN Y RESILIENCIA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</si>
  <si>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</si>
  <si>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</si>
  <si>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</si>
  <si>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</si>
  <si>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</si>
  <si>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</si>
  <si>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</si>
  <si>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2007/000276</t>
  </si>
  <si>
    <t>ACTUACIONES EN EDIFICIOS EN ZARAGOZA</t>
  </si>
  <si>
    <t>2008/000390</t>
  </si>
  <si>
    <t>ACTUACIONES  EN EDIFCIOS</t>
  </si>
  <si>
    <t>2012/000004</t>
  </si>
  <si>
    <t>2013/000277</t>
  </si>
  <si>
    <t>2014/000017</t>
  </si>
  <si>
    <t>2015/000308</t>
  </si>
  <si>
    <t>ADQUISUCIÓN VEHÍCULOS PARQUE MÓVIL CENTRALIZADO</t>
  </si>
  <si>
    <t>2017/000088</t>
  </si>
  <si>
    <t>ADAPTACIÓN APLICACIONES INFORMÁTICAS</t>
  </si>
  <si>
    <t>2017/000251</t>
  </si>
  <si>
    <t>2022/000118</t>
  </si>
  <si>
    <t>PLAN PIREP EDIFICIOS INTERDEPARTAMENTALES</t>
  </si>
  <si>
    <t>2022/000123</t>
  </si>
  <si>
    <t>APLICACIÓN ELABORACIÓN PRESUPUESTO. MRR</t>
  </si>
  <si>
    <t>2022/000141</t>
  </si>
  <si>
    <t>CONVENIO DE COLABORACIÓN ENTRE EL GOBIERNO DE ARAGÓN Y SEPES</t>
  </si>
  <si>
    <t>2023/000084</t>
  </si>
  <si>
    <t>2006/001217</t>
  </si>
  <si>
    <t>MARQUESINAS</t>
  </si>
  <si>
    <t>2006/002715</t>
  </si>
  <si>
    <t>2006/003093</t>
  </si>
  <si>
    <t>EQUIPOS PARA PROCESOS DE INFORMACIÓN</t>
  </si>
  <si>
    <t>2006/003546</t>
  </si>
  <si>
    <t>OBRAS REPARACIÓN VIA VERDE OJOS NEGROS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</si>
  <si>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</si>
  <si>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</si>
  <si>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</si>
  <si>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</si>
  <si>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</si>
  <si>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</si>
  <si>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</si>
  <si>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</si>
  <si>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</si>
  <si>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</si>
  <si>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</si>
  <si>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</si>
  <si>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</si>
  <si>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</si>
  <si>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</si>
  <si>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</si>
  <si>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</si>
  <si>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2012/000160</t>
  </si>
  <si>
    <t>CONTRATOS MENORES. PROVINCIA DE ZARAGOZA</t>
  </si>
  <si>
    <t>2012/000161</t>
  </si>
  <si>
    <t>CONTRATOS MENORES. PROVINCIA DE HUESCA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</si>
  <si>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</si>
  <si>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</si>
  <si>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</si>
  <si>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</si>
  <si>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</si>
  <si>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</si>
  <si>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</si>
  <si>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</si>
  <si>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</si>
  <si>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2013/000329</t>
  </si>
  <si>
    <t>SUMINISTRO COMBUSTIBLE MAQUINARA</t>
  </si>
  <si>
    <t>2014/000063</t>
  </si>
  <si>
    <t>CARTOGRAFIA DERIVADA</t>
  </si>
  <si>
    <t>2014/000403</t>
  </si>
  <si>
    <t>2015/000008</t>
  </si>
  <si>
    <t>LIQUIDACIONES Y REVISIONES DE PRECIOS</t>
  </si>
  <si>
    <t>2015/000022</t>
  </si>
  <si>
    <t>2015/000116</t>
  </si>
  <si>
    <t>PROGRAMA DE VIVIENDA SOCIAL</t>
  </si>
  <si>
    <t>2015/000145</t>
  </si>
  <si>
    <t>CONEXION A-138 Y A-139 POR PLAN. FASE I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</si>
  <si>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</si>
  <si>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</si>
  <si>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</si>
  <si>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</si>
  <si>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</si>
  <si>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</si>
  <si>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</si>
  <si>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</si>
  <si>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</si>
  <si>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2016/000420</t>
  </si>
  <si>
    <t>ADQUISICIÓN EQUIPOS Y MATERIAL INFORMÁTICO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</si>
  <si>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</si>
  <si>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</si>
  <si>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</si>
  <si>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</si>
  <si>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</si>
  <si>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</si>
  <si>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</si>
  <si>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</si>
  <si>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</si>
  <si>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2017/000160</t>
  </si>
  <si>
    <t>MARCAS VIALES EN LA PROVINCIA DE ZARAGOZA 2017</t>
  </si>
  <si>
    <t>2017/000242</t>
  </si>
  <si>
    <t>DESARROLLO E IMPLEMENTACION DE UNA APLICACION INFORMATICA</t>
  </si>
  <si>
    <t>2017/000260</t>
  </si>
  <si>
    <t>EQUIPOS PARA PROCESOS DE INFORMACION</t>
  </si>
  <si>
    <t>2017/000277</t>
  </si>
  <si>
    <t>2017/000358</t>
  </si>
  <si>
    <t>PROYECTO POCTEFA</t>
  </si>
  <si>
    <t>2017/000376</t>
  </si>
  <si>
    <t>PROMOCIÓN Y DINAMIZACIÓN ESTACIÓN CANFRANC</t>
  </si>
  <si>
    <t>2018/000050</t>
  </si>
  <si>
    <t>POCTEFA</t>
  </si>
  <si>
    <t>2018/000166</t>
  </si>
  <si>
    <t>2018/000303</t>
  </si>
  <si>
    <t>TRAMOS DE CONCENTRACIÓN DE ACCIDENTES (TCAS) 2018</t>
  </si>
  <si>
    <t>2018/000335</t>
  </si>
  <si>
    <t>2018/000349</t>
  </si>
  <si>
    <t>2020/000084</t>
  </si>
  <si>
    <t>2020/000204</t>
  </si>
  <si>
    <t>2020/000209</t>
  </si>
  <si>
    <t>ASISTENCIAS TÉCNICAS Y PROYECTOS</t>
  </si>
  <si>
    <t>2020/000223</t>
  </si>
  <si>
    <t>2020/000230</t>
  </si>
  <si>
    <t>2020/000256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</si>
  <si>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</si>
  <si>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</si>
  <si>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</si>
  <si>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</si>
  <si>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</si>
  <si>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</si>
  <si>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</si>
  <si>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</si>
  <si>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</si>
  <si>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2021/000078</t>
  </si>
  <si>
    <t>2021/000079</t>
  </si>
  <si>
    <t>2021/000090</t>
  </si>
  <si>
    <t>2021/000096</t>
  </si>
  <si>
    <t>2021/000130</t>
  </si>
  <si>
    <t>2021/000156</t>
  </si>
  <si>
    <t>2021/000211</t>
  </si>
  <si>
    <t>MEJORA A-130 TRAMO:CONCHEL-POMAR-SANTALECINA</t>
  </si>
  <si>
    <t>2021/000213</t>
  </si>
  <si>
    <t>MEJORA A-125 TRAMO:AYERBE-ERLA (AYERBE-BISCARRUES-ARBISA)</t>
  </si>
  <si>
    <t>2021/000214</t>
  </si>
  <si>
    <t>2021/000215</t>
  </si>
  <si>
    <t>MEJORA A-1508 (CALAMOCHA -VIVEL DEL RIO MARTIN)</t>
  </si>
  <si>
    <t>2021/000216</t>
  </si>
  <si>
    <t>2021/000217</t>
  </si>
  <si>
    <t>2021/000222</t>
  </si>
  <si>
    <t>TERRENOS EXPROPIACIONES 2022-2026</t>
  </si>
  <si>
    <t>2021/000239</t>
  </si>
  <si>
    <t>2021/000349</t>
  </si>
  <si>
    <t>VÍAS CICLABLES</t>
  </si>
  <si>
    <t>2021/000381</t>
  </si>
  <si>
    <t>MRR PROYECTOS INVERSIÓN COMPONENTE 1</t>
  </si>
  <si>
    <t>2022/000070</t>
  </si>
  <si>
    <t>EMERGENCIAS EN LA PROVINCIA DE ZARAGOZA EN 2022</t>
  </si>
  <si>
    <t>2022/000103</t>
  </si>
  <si>
    <t>ESTUDIO INFORMATIVO ACCESO SUR A LA ESTACIÓN DE JAVALAMBRE</t>
  </si>
  <si>
    <t>2022/000137</t>
  </si>
  <si>
    <t>2022/000153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</si>
  <si>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</si>
  <si>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</si>
  <si>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</si>
  <si>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</si>
  <si>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</si>
  <si>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2022/000211</t>
  </si>
  <si>
    <t>2022/000216</t>
  </si>
  <si>
    <t>2022/000249</t>
  </si>
  <si>
    <t>2022/000317</t>
  </si>
  <si>
    <t>2023/000092</t>
  </si>
  <si>
    <t>FITE 2022 A3 ACONDICIONAMIENTO Y MEJORA CARRETERA OAJ</t>
  </si>
  <si>
    <t>2006/000103</t>
  </si>
  <si>
    <t>2006/000253</t>
  </si>
  <si>
    <t>CONTRATO INFORMA DE CONTROL Y GRABACION DE DATOS</t>
  </si>
  <si>
    <t>2006/000364</t>
  </si>
  <si>
    <t>IDENTIFICACION ANIMAL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</si>
  <si>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</si>
  <si>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</si>
  <si>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</si>
  <si>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</si>
  <si>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</si>
  <si>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</si>
  <si>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</si>
  <si>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</si>
  <si>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</si>
  <si>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2006/001010</t>
  </si>
  <si>
    <t>2006/001088</t>
  </si>
  <si>
    <t>2006/001095</t>
  </si>
  <si>
    <t>C.P.ZONA CAUDE (TERUEL)</t>
  </si>
  <si>
    <t>2006/001420</t>
  </si>
  <si>
    <t>AULA MEDIO AMBIENTE URBANO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</si>
  <si>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</si>
  <si>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</si>
  <si>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</si>
  <si>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</si>
  <si>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</si>
  <si>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</si>
  <si>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</si>
  <si>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</si>
  <si>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</si>
  <si>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</si>
  <si>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</si>
  <si>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2008/000048</t>
  </si>
  <si>
    <t>2008/000764</t>
  </si>
  <si>
    <t>2008/001351</t>
  </si>
  <si>
    <t>PROGRAMA DE SEGUIMIENTO DE LA POBLACIÓN DE VISÓN EUROPEO</t>
  </si>
  <si>
    <t>2009/001015</t>
  </si>
  <si>
    <t>2009/001422</t>
  </si>
  <si>
    <t>2010/000430</t>
  </si>
  <si>
    <t>2011/000232</t>
  </si>
  <si>
    <t>2012/000163</t>
  </si>
  <si>
    <t>2012/000232</t>
  </si>
  <si>
    <t>2013/000321</t>
  </si>
  <si>
    <t>C.P. DE CELLA (TERUEL)</t>
  </si>
  <si>
    <t>2015/000174</t>
  </si>
  <si>
    <t>REGADIO SOCIAL SARRIÓN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</si>
  <si>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</si>
  <si>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</si>
  <si>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</si>
  <si>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</si>
  <si>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</si>
  <si>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</si>
  <si>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</si>
  <si>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</si>
  <si>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</si>
  <si>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</si>
  <si>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</si>
  <si>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2016/000193</t>
  </si>
  <si>
    <t>2016/000306</t>
  </si>
  <si>
    <t>OBRAS TRANSFORMACIÓN EN  REGADIO SOCIAL CALCON</t>
  </si>
  <si>
    <t>2016/000404</t>
  </si>
  <si>
    <t>2017/000148</t>
  </si>
  <si>
    <t>2017/000252</t>
  </si>
  <si>
    <t>2017/000402</t>
  </si>
  <si>
    <t>TRABAJOS CONCENTRACIÓN PARCELARIA ZONA DE BAÑÓN</t>
  </si>
  <si>
    <t>2018/000033</t>
  </si>
  <si>
    <t>COORDINACIÓN Y PLANIFICACIÓN FORESTAL</t>
  </si>
  <si>
    <t>2018/000035</t>
  </si>
  <si>
    <t>CONSTRUCCIÓN Y MEJORA CAMINOS E INFRAESTRUCTURAS MUP</t>
  </si>
  <si>
    <t>2018/000036</t>
  </si>
  <si>
    <t>CONSERVCIÓN Y PROMOCIÓN RECURSOS GENÉTICOS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</si>
  <si>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</si>
  <si>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</si>
  <si>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</si>
  <si>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</si>
  <si>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</si>
  <si>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</si>
  <si>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</si>
  <si>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</si>
  <si>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</si>
  <si>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</si>
  <si>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</si>
  <si>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</si>
  <si>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</si>
  <si>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2018/000064</t>
  </si>
  <si>
    <t>GESTIÓN FINCA ALFRANCA</t>
  </si>
  <si>
    <t>2018/000068</t>
  </si>
  <si>
    <t>ACTUACIONES PRUG 17 ESPACIOS NATURALES PROTEGIDOS</t>
  </si>
  <si>
    <t>2018/000070</t>
  </si>
  <si>
    <t>PLAN GESTIÓN ORDINARIA PN ORDESA Y MONTE PERDIDO</t>
  </si>
  <si>
    <t>2018/000121</t>
  </si>
  <si>
    <t>EFICIENCIA ENERGÉTICA PARA MITIGACIÓN DEL CAMBIO CLIMÁTICO</t>
  </si>
  <si>
    <t>2018/000167</t>
  </si>
  <si>
    <t>2018/000235</t>
  </si>
  <si>
    <t>ADQUISICIÓN INSTRUMENTAL CONTROLES DE SANIDAD ANIMAL</t>
  </si>
  <si>
    <t>2018/000274</t>
  </si>
  <si>
    <t>2018/000278</t>
  </si>
  <si>
    <t>C.PARCELARIA GURREA DE GALLEGO SUPERÍMETRO GURREA NORTE</t>
  </si>
  <si>
    <t>2018/000325</t>
  </si>
  <si>
    <t>CONCENTRACION PARCELARIA FUENTES DE EBRO</t>
  </si>
  <si>
    <t>2018/000341</t>
  </si>
  <si>
    <t>OBRAS DE CONCENTRACIÓN PARCELARIA GELSA</t>
  </si>
  <si>
    <t>2018/000342</t>
  </si>
  <si>
    <t>ACTUACIONES CONCENTRACIÓN PARCELARIA GALLOCANTA</t>
  </si>
  <si>
    <t>2019/000147</t>
  </si>
  <si>
    <t>ASISTENCIA JURIDICA ACTUACIONES INFRAESTRUCTURAS RURALES</t>
  </si>
  <si>
    <t>2019/000244</t>
  </si>
  <si>
    <t>CLAREOS EN 92 HECTAREAS DEL MUP 262 "LAS FAJAS" DE ZUERA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</si>
  <si>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</si>
  <si>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</si>
  <si>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</si>
  <si>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</si>
  <si>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</si>
  <si>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</si>
  <si>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</si>
  <si>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</si>
  <si>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2020/000070</t>
  </si>
  <si>
    <t>ADQUISICION EQUIPAMIENTO EXTINCION DE INCENDIOS</t>
  </si>
  <si>
    <t>2020/000154</t>
  </si>
  <si>
    <t>ORDENACIÓN MUPS ZARAGOZA</t>
  </si>
  <si>
    <t>2021/000022</t>
  </si>
  <si>
    <t>GESTIÓN UNIFICADA</t>
  </si>
  <si>
    <t>2021/000112</t>
  </si>
  <si>
    <t>OBRAS CONDUCCIÓN "VALDURRIOS" SECTORES VIII-A</t>
  </si>
  <si>
    <t>2021/000117</t>
  </si>
  <si>
    <t>2021/000174</t>
  </si>
  <si>
    <t>GESTIÓN FINCA DE LA ALFRANCA</t>
  </si>
  <si>
    <t>2021/000182</t>
  </si>
  <si>
    <t>2021/000183</t>
  </si>
  <si>
    <t>EBRO RESILIENCE</t>
  </si>
  <si>
    <t>2021/000246</t>
  </si>
  <si>
    <t>REPOBLACIÓN MUP 250 T.M. TARAZONA</t>
  </si>
  <si>
    <t>2021/000247</t>
  </si>
  <si>
    <t>REPOBLACIÓN MUP 51 EN EL T.M. DE TABUENCA</t>
  </si>
  <si>
    <t>2021/000248</t>
  </si>
  <si>
    <t>PROYECTOS ORDENACION VARIOS T.M. DE LA PROVINCIA DE TERUEL</t>
  </si>
  <si>
    <t>2021/000265</t>
  </si>
  <si>
    <t>MRR PROYECTO 141</t>
  </si>
  <si>
    <t>2021/000266</t>
  </si>
  <si>
    <t>MRR PROYECTO 142</t>
  </si>
  <si>
    <t>2021/000267</t>
  </si>
  <si>
    <t>MRR PROYECTO 143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</si>
  <si>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</si>
  <si>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</si>
  <si>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</si>
  <si>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</si>
  <si>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</si>
  <si>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2021/000286</t>
  </si>
  <si>
    <t>OBRAS EN AZUDES MONTÓN Y VILLAFELICHE</t>
  </si>
  <si>
    <t>2021/000305</t>
  </si>
  <si>
    <t>2021/000330</t>
  </si>
  <si>
    <t>HUMEDAL LAGUNA DE SARIÑENA</t>
  </si>
  <si>
    <t>2022/000007</t>
  </si>
  <si>
    <t>SUMINISTROS EXTINCION Y OTRAS INVERSIONES</t>
  </si>
  <si>
    <t>2022/000038</t>
  </si>
  <si>
    <t>ACTUACIONES PREVENCIÓN DE RIESGOS Y EXTINCIÓN DE INCENDIOS</t>
  </si>
  <si>
    <t>2022/000092</t>
  </si>
  <si>
    <t>2022/000095</t>
  </si>
  <si>
    <t>2022/000105</t>
  </si>
  <si>
    <t>2022/000107</t>
  </si>
  <si>
    <t>2022/000119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</si>
  <si>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</si>
  <si>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</si>
  <si>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</si>
  <si>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</si>
  <si>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</si>
  <si>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</si>
  <si>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2022/000163</t>
  </si>
  <si>
    <t>2022/000182</t>
  </si>
  <si>
    <t>2022/000186</t>
  </si>
  <si>
    <t>REPOSICIÓN DE MARRAS DE LOS MUP 335, 336 Y 243</t>
  </si>
  <si>
    <t>2022/000257</t>
  </si>
  <si>
    <t>2022/000262</t>
  </si>
  <si>
    <t>ORDENACION DE MONTES EN RUBIALES Y MONTALBAN</t>
  </si>
  <si>
    <t>2022/000265</t>
  </si>
  <si>
    <t>ACTUACIÓN HCH FEDER 21-27</t>
  </si>
  <si>
    <t>2022/000269</t>
  </si>
  <si>
    <t>MRR TRATAMIENTOS SELVÍCOLAS</t>
  </si>
  <si>
    <t>2022/000274</t>
  </si>
  <si>
    <t>TF 23734 RESTAURACION MUP 85 LA ZOMA</t>
  </si>
  <si>
    <t>2022/000276</t>
  </si>
  <si>
    <t>TF 23733 REPOBLACIÓN MUP 84 LA ZOMA</t>
  </si>
  <si>
    <t>2022/000286</t>
  </si>
  <si>
    <t>MRR ACONDICIONAMIENTO ZONAS DESAGÜE DE TORRENTES CANALIZADOS</t>
  </si>
  <si>
    <t>2022/000291</t>
  </si>
  <si>
    <t>ACTUACIONES PRUG ESPACIOS NATURALES PROTEGIDOS PDR 2023-2027</t>
  </si>
  <si>
    <t>2022/000293</t>
  </si>
  <si>
    <t>2022/000304</t>
  </si>
  <si>
    <t>2023/000016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</si>
  <si>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</si>
  <si>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</si>
  <si>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</si>
  <si>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</si>
  <si>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</si>
  <si>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</si>
  <si>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</si>
  <si>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</si>
  <si>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2023/000047</t>
  </si>
  <si>
    <t>2023/000052</t>
  </si>
  <si>
    <t>PROYECTO LIFE: EBRO RESILIENCE</t>
  </si>
  <si>
    <t>2023/000079</t>
  </si>
  <si>
    <t>ADQUISICIÓN SILO ÉPILA</t>
  </si>
  <si>
    <t>2023/000087</t>
  </si>
  <si>
    <t>INSTITUTO FORMACION AGROAMBIENTAL JACA</t>
  </si>
  <si>
    <t>2023/000094</t>
  </si>
  <si>
    <t>2023/000095</t>
  </si>
  <si>
    <t>2006/000140</t>
  </si>
  <si>
    <t>MOBILIARIO DE EQUIPAMIENTO DE OFICINAS</t>
  </si>
  <si>
    <t>2006/001297</t>
  </si>
  <si>
    <t>2006/002073</t>
  </si>
  <si>
    <t>2006/002079</t>
  </si>
  <si>
    <t>EQUIPAMIENTO UNIDADES ADMINISTRATIVAS SERVICIOS PROVINCIALES</t>
  </si>
  <si>
    <t>2008/000488</t>
  </si>
  <si>
    <t>MANTENIMIENTO EDIFICIOS E INSTALACIONES</t>
  </si>
  <si>
    <t>2015/000429</t>
  </si>
  <si>
    <t>ADQUISICIÓN VEHÍCULO CONSEJERA</t>
  </si>
  <si>
    <t>2022/000088</t>
  </si>
  <si>
    <t>APLICACIÓN ISSLA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</si>
  <si>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</si>
  <si>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</si>
  <si>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</si>
  <si>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</si>
  <si>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</si>
  <si>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</si>
  <si>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</si>
  <si>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</si>
  <si>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</si>
  <si>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</si>
  <si>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</si>
  <si>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2022/000017</t>
  </si>
  <si>
    <t>GASTOS GESTIÓN CENTRALIZADA</t>
  </si>
  <si>
    <t>2022/000255</t>
  </si>
  <si>
    <t>SALUD DIGITAL ATENCIÓN PRIMARIA</t>
  </si>
  <si>
    <t>2006/000848</t>
  </si>
  <si>
    <t>2006/001784</t>
  </si>
  <si>
    <t>2008/000443</t>
  </si>
  <si>
    <t>VEHÍCULO OFICIAL PARA USO DEL DEPARTAMENTO</t>
  </si>
  <si>
    <t>2009/000267</t>
  </si>
  <si>
    <t>IMPLANTACIÓN DE LA ADMINISTRACIÓN ELECTRÓNICA</t>
  </si>
  <si>
    <t>2009/001155</t>
  </si>
  <si>
    <t>EXTENCION DE LA TELEVISION DIGITAL TERRESTRE (TDT) ESTATAL</t>
  </si>
  <si>
    <t>2010/000613</t>
  </si>
  <si>
    <t>EDIFICIO DEL DEPARTAMENTO DE CTU EN PARQUE TECNOLOGICO WALQA</t>
  </si>
  <si>
    <t>2011/000083</t>
  </si>
  <si>
    <t>EQUIPOS INFORMÁTICOS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</si>
  <si>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</si>
  <si>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</si>
  <si>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</si>
  <si>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</si>
  <si>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</si>
  <si>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</si>
  <si>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</si>
  <si>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</si>
  <si>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</si>
  <si>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</si>
  <si>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</si>
  <si>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</si>
  <si>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2019/000133</t>
  </si>
  <si>
    <t>NUEVO EQUIPAMIENTO</t>
  </si>
  <si>
    <t>2022/000128</t>
  </si>
  <si>
    <t>SERVICIOS DIGITALES DE ARAGÓN</t>
  </si>
  <si>
    <t>2022/000136</t>
  </si>
  <si>
    <t>DATOS ABIERTOS</t>
  </si>
  <si>
    <t>2022/000247</t>
  </si>
  <si>
    <t>EVOLUCIÓN PORTAL GOBIERNO DE ARAGÓN</t>
  </si>
  <si>
    <t>2006/002016</t>
  </si>
  <si>
    <t>2006/002029</t>
  </si>
  <si>
    <t>2006/002104</t>
  </si>
  <si>
    <t>2006/002140</t>
  </si>
  <si>
    <t>RESTAURACIÓN DEL CASTILLO DE MESONES DE ISUELA</t>
  </si>
  <si>
    <t>2006/002169</t>
  </si>
  <si>
    <t>IGLESIA DE LA MANTERÍA. ZARAGOZA</t>
  </si>
  <si>
    <t>2006/002210</t>
  </si>
  <si>
    <t>2006/002269</t>
  </si>
  <si>
    <t>2006/002284</t>
  </si>
  <si>
    <t>2006/002303</t>
  </si>
  <si>
    <t>MOBILIARIO Y ENSERES BIBLIOTECA DE ARAGON</t>
  </si>
  <si>
    <t>2006/002310</t>
  </si>
  <si>
    <t>ACUEDUCTO ROMANO DE ALBARRACÍN, GEA DE ALBARRACÍN Y CELLA</t>
  </si>
  <si>
    <t>2006/002482</t>
  </si>
  <si>
    <t>YACIMIENTO ARQUEOLÓGICO VILLA FORTUTATUS, EN FRAGA (HUESCA)</t>
  </si>
  <si>
    <t>2006/002693</t>
  </si>
  <si>
    <t>2006/002985</t>
  </si>
  <si>
    <t>2006/003137</t>
  </si>
  <si>
    <t>REAL MONASTERIO DE SANTA MARÍA DE SIJENA</t>
  </si>
  <si>
    <t>2006/003449</t>
  </si>
  <si>
    <t>AZUARA VILLA ROMANA "LA MALENA"</t>
  </si>
  <si>
    <t>2007/000283</t>
  </si>
  <si>
    <t>RESTAURACION BIENES MUEBLES</t>
  </si>
  <si>
    <t>2007/000383</t>
  </si>
  <si>
    <t>2007/000646</t>
  </si>
  <si>
    <t>2007/000745</t>
  </si>
  <si>
    <t>2007/000765</t>
  </si>
  <si>
    <t>MONASTERIO DE SAN VICTORIÁN</t>
  </si>
  <si>
    <t>2007/001248</t>
  </si>
  <si>
    <t>CARTUJA AULA DEI- ESTUDIO RESTAURACION DECORACION MURAL</t>
  </si>
  <si>
    <t>2007/001412</t>
  </si>
  <si>
    <t>2007/001698</t>
  </si>
  <si>
    <t>IGLESIA PARROQUIAL DE SAN PABLO DE ZARAGOZA</t>
  </si>
  <si>
    <t>2008/000324</t>
  </si>
  <si>
    <t>PLAN DE ADQUISICIONES DE PATRIMONIO CULT</t>
  </si>
  <si>
    <t>2008/001357</t>
  </si>
  <si>
    <t>2009/000172</t>
  </si>
  <si>
    <t>INVERSIONES EN ARCHIVOS Y MUSEOS</t>
  </si>
  <si>
    <t>2009/000659</t>
  </si>
  <si>
    <t>2009/000748</t>
  </si>
  <si>
    <t>MONASTERIO DE SAN JUAN DE LA PEÑA</t>
  </si>
  <si>
    <t>2009/001250</t>
  </si>
  <si>
    <t>MONASTERIO SANTO SEPULCRO DE ZARAGOZA</t>
  </si>
  <si>
    <t>2010/000500</t>
  </si>
  <si>
    <t>2010/000653</t>
  </si>
  <si>
    <t>AMPLIACION C INFANTIL VALDESPARTERA II SAN JORGE DE ZARAGOZA</t>
  </si>
  <si>
    <t>2012/000157</t>
  </si>
  <si>
    <t>NUEVO CEIP (6+12) UDS. EN MARÍA DE HUERVA (ZARAGOZA)</t>
  </si>
  <si>
    <t>2014/000025</t>
  </si>
  <si>
    <t>CEIP ZARAGOZA  SUR</t>
  </si>
  <si>
    <t>2014/000030</t>
  </si>
  <si>
    <t>DOTACION FONDOS BIBLIOGRAFICOS</t>
  </si>
  <si>
    <t>2014/000227</t>
  </si>
  <si>
    <t>IES "LOS ENLACES" ZARAGOZA</t>
  </si>
  <si>
    <t>2015/000190</t>
  </si>
  <si>
    <t>HUESCA - IES SIERRA DE GUARA</t>
  </si>
  <si>
    <t>2015/000418</t>
  </si>
  <si>
    <t>CENTRO INTEGRADO PUBLICO PARQUE VENECIA</t>
  </si>
  <si>
    <t>2015/000419</t>
  </si>
  <si>
    <t>CENTRO INTEGRADO PUBLICO ARCO SUR</t>
  </si>
  <si>
    <t>2016/000027</t>
  </si>
  <si>
    <t>RENOVACION EQUIP INFORMAT  BIBLIOTECAS</t>
  </si>
  <si>
    <t>2016/000028</t>
  </si>
  <si>
    <t>OTRAS INSTALACIONES DE LA DG DEPORTE</t>
  </si>
  <si>
    <t>2016/000186</t>
  </si>
  <si>
    <t>ZARAGOZA-CENTRO INTEGRADO PUBLICO VALDESPARTERA IV</t>
  </si>
  <si>
    <t>2016/000231</t>
  </si>
  <si>
    <t>MOBILIARIO Y ENSERES BIBLIOTECA DE HUESCA</t>
  </si>
  <si>
    <t>2016/000309</t>
  </si>
  <si>
    <t>FONOTECA</t>
  </si>
  <si>
    <t>2016/000362</t>
  </si>
  <si>
    <t>ZARAGOZA-IES DE CUARTE DE HUERVA</t>
  </si>
  <si>
    <t>2018/000339</t>
  </si>
  <si>
    <t>MUSEO DE LA GUERRA CIVIL. BATALLA DE TERUEL</t>
  </si>
  <si>
    <t>2019/000101</t>
  </si>
  <si>
    <t>ZARAGOZA - CPI PARQUE VENECIA II</t>
  </si>
  <si>
    <t>2019/000134</t>
  </si>
  <si>
    <t>ZARAGOZA - CPI ANA MARIA NAVALES (ARCOSUR II)</t>
  </si>
  <si>
    <t>2020/000063</t>
  </si>
  <si>
    <t>INSTALACIONES FORMACION PROFESIONAL AERONAUTICA</t>
  </si>
  <si>
    <t>2020/000181</t>
  </si>
  <si>
    <t>COLEGIATA DE SANTA MARIA EN DAROCA (ZARAGOZA)</t>
  </si>
  <si>
    <t>2021/000092</t>
  </si>
  <si>
    <t>PALACIO CONDES ARGILLO MORATA JALON</t>
  </si>
  <si>
    <t>2021/000095</t>
  </si>
  <si>
    <t>IGLESIA SAN ESTEBAN SOS REY CATOLICO</t>
  </si>
  <si>
    <t>2021/000119</t>
  </si>
  <si>
    <t>2021/000120</t>
  </si>
  <si>
    <t>OE-REACT-UE4-INVERS TRANSICION VERDE EDU</t>
  </si>
  <si>
    <t>2021/000134</t>
  </si>
  <si>
    <t>VEHÍCULOS</t>
  </si>
  <si>
    <t>2021/000184</t>
  </si>
  <si>
    <t>FONZ. PALACIO DE LOS BARONES DE VALDEOLIVOS</t>
  </si>
  <si>
    <t>2021/000301</t>
  </si>
  <si>
    <t>MRR 19.1 DOTACIÓN DISPOSITIVOS MÓVILES</t>
  </si>
  <si>
    <t>2022/000062</t>
  </si>
  <si>
    <t>2022/000135</t>
  </si>
  <si>
    <t>AUTOCONSUMO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</si>
  <si>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</si>
  <si>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</si>
  <si>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</si>
  <si>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</si>
  <si>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</si>
  <si>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</si>
  <si>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</si>
  <si>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</si>
  <si>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2022/000225</t>
  </si>
  <si>
    <t>COLEGIATA DE CASPE</t>
  </si>
  <si>
    <t>2022/000240</t>
  </si>
  <si>
    <t>TIC´S PROGRAMA OPERATIVO 2021-2027</t>
  </si>
  <si>
    <t>2022/000241</t>
  </si>
  <si>
    <t>2022/000251</t>
  </si>
  <si>
    <t>2022/000319</t>
  </si>
  <si>
    <t>IES NUEVO EN MONZON (HUYESCA)</t>
  </si>
  <si>
    <t>2022/000324</t>
  </si>
  <si>
    <t>PLAN PRESCRIPCION ACT.FISICA SALUDABLE</t>
  </si>
  <si>
    <t>2023/000057</t>
  </si>
  <si>
    <t>YACIMIENTO DE SEGEDA EN T.M. DE MARA</t>
  </si>
  <si>
    <t>2023/000058</t>
  </si>
  <si>
    <t>SAN PELAY DE GAVIN</t>
  </si>
  <si>
    <t>2023/000059</t>
  </si>
  <si>
    <t>IGLESIA DE SANTA ENGRACIA</t>
  </si>
  <si>
    <t>2023/000060</t>
  </si>
  <si>
    <t>IGLESIA YEBRA DE BASA</t>
  </si>
  <si>
    <t>2023/000063</t>
  </si>
  <si>
    <t>RECUPERACIÓN MEMORIA DEMOCRÁTICA</t>
  </si>
  <si>
    <t>2006/000167</t>
  </si>
  <si>
    <t>2006/000193</t>
  </si>
  <si>
    <t>2006/000227</t>
  </si>
  <si>
    <t>2006/000313</t>
  </si>
  <si>
    <t>ESTUDIOS ESTRATEGICOS SECTOR COMERCIO Y PLAN EQUIPAMIENTO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</si>
  <si>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</si>
  <si>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</si>
  <si>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</si>
  <si>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</si>
  <si>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</si>
  <si>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</si>
  <si>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</si>
  <si>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2006/002136</t>
  </si>
  <si>
    <t>2015/000302</t>
  </si>
  <si>
    <t>INSTALACIONES DEL CENTRO DE ARTESANÍA</t>
  </si>
  <si>
    <t>2015/000433</t>
  </si>
  <si>
    <t>REHABILITACIÓN ESPACIOS MINEROS AVALES</t>
  </si>
  <si>
    <t>2016/000165</t>
  </si>
  <si>
    <t>2018/000333</t>
  </si>
  <si>
    <t>VEHICULOS D.G. TURISMO</t>
  </si>
  <si>
    <t>2020/000083</t>
  </si>
  <si>
    <t>2020/000228</t>
  </si>
  <si>
    <t>PROGRAMA PREE. REHABILITACION</t>
  </si>
  <si>
    <t>2021/000155</t>
  </si>
  <si>
    <t>PROGRAMA DE AYUDAS MOVES III</t>
  </si>
  <si>
    <t>2021/000315</t>
  </si>
  <si>
    <t>AUTOCONSUMO- PROGRAMA 4- COMPONENTE 7</t>
  </si>
  <si>
    <t>2021/000346</t>
  </si>
  <si>
    <t>PROGRAMA PREE 5000</t>
  </si>
  <si>
    <t>2021/000371</t>
  </si>
  <si>
    <t>CONVENIO ITJ RESTAURACIÓN MINAS DE MEQUINENZA</t>
  </si>
  <si>
    <t>2022/000117</t>
  </si>
  <si>
    <t>RENOVABLES TÉRMICAS PROGRAMA 2</t>
  </si>
  <si>
    <t>2006/001742</t>
  </si>
  <si>
    <t>MODERNIZACIÓN SERVICIO PÚBLICO DE EMPLEO</t>
  </si>
  <si>
    <t>2006/052008</t>
  </si>
  <si>
    <t>OBRAS REFORMA Y AMPLIACION HOSPITAL DE BARBASTRO</t>
  </si>
  <si>
    <t>2007/052098</t>
  </si>
  <si>
    <t>OBRAS CPD HOSPITAL SAN JORGE HUESCA</t>
  </si>
  <si>
    <t>2008/052027</t>
  </si>
  <si>
    <t>OBRAS NUEVO HOSPITAL TERUEL</t>
  </si>
  <si>
    <t>2009/052027</t>
  </si>
  <si>
    <t>HOSPITAL ALCAÑIZ</t>
  </si>
  <si>
    <t>2010/052035</t>
  </si>
  <si>
    <t>OBRAS CENTRO DE SALUD PERPETUO SOCORRO (HU)</t>
  </si>
  <si>
    <t>2016/052032</t>
  </si>
  <si>
    <t>PLAN DE ALTA TECNOLOGIA</t>
  </si>
  <si>
    <t>2017/052007</t>
  </si>
  <si>
    <t>OBRAS CENTRO SALUD BARBASTRO (HUESCA)</t>
  </si>
  <si>
    <t>2018/052001</t>
  </si>
  <si>
    <t>REDAC.PROYECTO OBRAS CONST. CS BARRIO JESÚS (Z)</t>
  </si>
  <si>
    <t>2022/052001</t>
  </si>
  <si>
    <t>PLAN INVEAT</t>
  </si>
  <si>
    <t>2022/052002</t>
  </si>
  <si>
    <t>CS BARBASTRO</t>
  </si>
  <si>
    <t>2022/052028</t>
  </si>
  <si>
    <t>PLAN DE NECESIDADES 2022</t>
  </si>
  <si>
    <t>2022/052029</t>
  </si>
  <si>
    <t>PROGRAMA AUTOCONSUMO</t>
  </si>
  <si>
    <t>2022/052030</t>
  </si>
  <si>
    <t>PLAN DE ATENCIÓN PRIMARIA Y COMUNITARIA</t>
  </si>
  <si>
    <t>2023/052025</t>
  </si>
  <si>
    <t>BOLSA ACTUACIONES ATENCIÓN PRIMARIA</t>
  </si>
  <si>
    <t>2023/052028</t>
  </si>
  <si>
    <t>PLAN DE NECESIDADES 2023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</si>
  <si>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</si>
  <si>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</si>
  <si>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</si>
  <si>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</si>
  <si>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</si>
  <si>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</si>
  <si>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</si>
  <si>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</si>
  <si>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</si>
  <si>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</si>
  <si>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</si>
  <si>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</si>
  <si>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</si>
  <si>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</si>
  <si>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2006/530041</t>
  </si>
  <si>
    <t>EQUIPAMIENTO DE CENTROS DE LA PROVINCIA DE ZARAGOZA</t>
  </si>
  <si>
    <t>2006/530042</t>
  </si>
  <si>
    <t>2006/530043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</si>
  <si>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</si>
  <si>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</si>
  <si>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</si>
  <si>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</si>
  <si>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</si>
  <si>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</si>
  <si>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</si>
  <si>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</si>
  <si>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</si>
  <si>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</si>
  <si>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</si>
  <si>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</si>
  <si>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</si>
  <si>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</si>
  <si>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</si>
  <si>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</si>
  <si>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</si>
  <si>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2006/001868</t>
  </si>
  <si>
    <t>2006/001871</t>
  </si>
  <si>
    <t>2021/000153</t>
  </si>
  <si>
    <t>CONECTIVIDAD</t>
  </si>
  <si>
    <t>2021/000386</t>
  </si>
  <si>
    <t>CONECTIVIDAD MRR</t>
  </si>
  <si>
    <t>2022/000120</t>
  </si>
  <si>
    <t>RED DE SEGURIDAD Y EMERGENCIAS - REACT</t>
  </si>
  <si>
    <t>2022/000221</t>
  </si>
  <si>
    <t>MRR COMP.11-GENERALIZ.NUBE HIBRIDA</t>
  </si>
  <si>
    <t>2022/000222</t>
  </si>
  <si>
    <t>MRR COMP.11-INCORP ARAGON RED NACIONAL DE SOC</t>
  </si>
  <si>
    <t>2006/000020</t>
  </si>
  <si>
    <t>MANTENIMIENTO ESTACION DEPURADORA AGUAS RESIDUALES DE TERUEL</t>
  </si>
  <si>
    <t>2006/000079</t>
  </si>
  <si>
    <t>PROGRAMA INFORMATICO SIGEDAR</t>
  </si>
  <si>
    <t>2016/000423</t>
  </si>
  <si>
    <t>MANTENIMIENTO APLICACIONES INFORMATICAS GAIAA, VICA Y WICA</t>
  </si>
  <si>
    <t>2016/000466</t>
  </si>
  <si>
    <t>BENASQUE (H) ESTACION DEPURADORA DE AGUAS RESIDUALES.</t>
  </si>
  <si>
    <t>2017/000386</t>
  </si>
  <si>
    <t>APLICACION GESTION DOCUMENTAL Y DE EXPEDIENTES</t>
  </si>
  <si>
    <t>2018/000126</t>
  </si>
  <si>
    <t>REVISION PASD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</si>
  <si>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</si>
  <si>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</si>
  <si>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</si>
  <si>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</si>
  <si>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</si>
  <si>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</si>
  <si>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</si>
  <si>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</si>
  <si>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</si>
  <si>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</si>
  <si>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2019/000085</t>
  </si>
  <si>
    <t>2019/000114</t>
  </si>
  <si>
    <t>EDAR DE VILLANUA (HUESCA)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</si>
  <si>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</si>
  <si>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</si>
  <si>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</si>
  <si>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</si>
  <si>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</si>
  <si>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</si>
  <si>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</si>
  <si>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</si>
  <si>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</si>
  <si>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</si>
  <si>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2021/000084</t>
  </si>
  <si>
    <t>PROYECTO Y CONSTRUCCION EDAR DE CERLER</t>
  </si>
  <si>
    <t>2022/000011</t>
  </si>
  <si>
    <t>EDAR DE CANDANCHU</t>
  </si>
  <si>
    <t>2022/000314</t>
  </si>
  <si>
    <t>ADQUISICION VEHICULO IAA</t>
  </si>
  <si>
    <t>2022/000327</t>
  </si>
  <si>
    <t>RD AYUDAS DIRECTAS EBRO RESILIENCE -MRR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</si>
  <si>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</si>
  <si>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</si>
  <si>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</si>
  <si>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</si>
  <si>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</si>
  <si>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</si>
  <si>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2023/000015</t>
  </si>
  <si>
    <t>EQUIPAMIENTO DEL INSTITUTO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</si>
  <si>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</si>
  <si>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</si>
  <si>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</si>
  <si>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</si>
  <si>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</si>
  <si>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</si>
  <si>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</si>
  <si>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</si>
  <si>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</si>
  <si>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</si>
  <si>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</si>
  <si>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</si>
  <si>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</si>
  <si>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2022/000002</t>
  </si>
  <si>
    <t>PROYECTO BOLSA PARA ADQUISICION MOBILIARIO OFICINA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</si>
  <si>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</si>
  <si>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</si>
  <si>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</si>
  <si>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</si>
  <si>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</si>
  <si>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</si>
  <si>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FITE DINOPOLIS</t>
  </si>
  <si>
    <t>2022/000037</t>
  </si>
  <si>
    <t>ARAGON DIH</t>
  </si>
  <si>
    <t>2023/000067</t>
  </si>
  <si>
    <t>HY2MARKET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</si>
  <si>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</si>
  <si>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</si>
  <si>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</si>
  <si>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</si>
  <si>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</si>
  <si>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FORMACIÓN DE LOS POLICÍAS LOCALES PARA ERRADICAR LA VIOLENCIA DE GÉNERO</t>
  </si>
  <si>
    <t>MOBILIARIO Y ENSERES PARA SERVICIO DE RELACIONES INSTITUCIONALES</t>
  </si>
  <si>
    <t>OBRAS DE REFORMA DE LA COMISARÍA UNIDAD POLICÍA NACIONAL ADSCRITA EN TERUEL</t>
  </si>
  <si>
    <t>BASE AERÓDROMO DE VILLANUEVA DE GÁLLEGO PARA ATENCIÓN EMERGENCIAS SANITARIAS</t>
  </si>
  <si>
    <t>APLICACIÓN WEB PARA GESTIÓN DE AUTORIZACIONES DE ESPECTÁCULOS PÚBLICOS.AST</t>
  </si>
  <si>
    <t>EQUIPAMIENTO "PROYECTO 0". MECANISMO PARA LA RECUPERACIÓN YRESILIENCIA</t>
  </si>
  <si>
    <t>APLICACIONES "PROYECTO 0". MECANISMO PARA LA RECUPERACIÓN YRESILENCIA</t>
  </si>
  <si>
    <t>OBRAS DE MANTENIMIENTO DE EDIFICIOS DEL DEPARTAMENTO DE PRESIDENCIA Y RR.II.</t>
  </si>
  <si>
    <t>DIGITALIZACIÓN DE LAS HOJAS REGISTRALES FÍSICAS PARA WEB REGISTRO ASOCIACIONES</t>
  </si>
  <si>
    <t>OBRAS DE REFORMA DEL PALACIO DE LOS LUNA DE ZARAGOZA. SEDE DEL TSJA Y FS</t>
  </si>
  <si>
    <t>EQUIPAMIENTO DEL DEPARTAMENTO DE CIUDADANIA Y DERECHOS SOCIALES</t>
  </si>
  <si>
    <t>OBRAS DE MANTENIMIENTO DE INMUEBLES ADSCRITOS AL DEPARTAMENTO DE HACIENDA Y ADMINISTRACIÓN PÚBLICA</t>
  </si>
  <si>
    <t>SISTEMA DE GESTIÓN DE RECURSOS HUMANOS DEL GOBIERNO DE ARAGÓN.</t>
  </si>
  <si>
    <t>ADQUISICIÓN VEHÍCULOS PARA EL POOL DE LA ADMINISTRACIÓN DE LA CAA</t>
  </si>
  <si>
    <t>DERRIBO DEL ANTIGÜO CENTRO "BUEN PASTOR"DE MENORES DEL BUENPASTOR EN ZARAGOZA</t>
  </si>
  <si>
    <t>OBRAS DE REHABILITACIÓN DEL EDIFICIO "CENTRO ARAGONÉS" EN BARCELONA</t>
  </si>
  <si>
    <t>CONCESION DE OBRA PUBLICA AUTOPISTA VILLAFRANCA-EL BURGO DEEBRO</t>
  </si>
  <si>
    <t>CARTOGRAFIA ESCALA 1/5000 CON MODELO DATOS BASE TOPOGRAFICAARMONIZADA</t>
  </si>
  <si>
    <t>AT PARA EL DESARROLLO DE UN GIS DEL SISTEMA DE TRANSPORTE EN ARAGÓN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</si>
  <si>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</si>
  <si>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</si>
  <si>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</si>
  <si>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</si>
  <si>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</si>
  <si>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</si>
  <si>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REDACCIÓN PROYECTO DE ACONDICIONAMIENTO DE LA A-1412. TRAMOMAELLA-LÍMITE PROVINCIA</t>
  </si>
  <si>
    <t>EQUIPAMIENTO MOBILIARIO OFICINAS DG MOVILIDAD E INFRAESTRUCTURAS</t>
  </si>
  <si>
    <t>EQUIPAMIENTO Y APLICACIONES INFORMÁTICAS D.G.MOVILIDAD E INFRAESTRUCTURAS</t>
  </si>
  <si>
    <t>REFUERZO Y ENSANCHE DE LA A-1503, PK.30+300 AL PK. 40+000 CV 698-ARANDA DE MONCAYO (Z)</t>
  </si>
  <si>
    <t>PLAN EXTRAORDINARIO DE INVERSIONES EN LA RED AUTONÓMICA DE CARRETERAS</t>
  </si>
  <si>
    <t>PROGRAMA ORDINARIO DE INVERSIONES EN CARRETERAS DE LA RAA 2021-2025</t>
  </si>
  <si>
    <t>ACONDICIONAMIENTO DE LA CARRETERA A-1504 DE CALATAYUD A CARIÑENA N-II-PEREJILES</t>
  </si>
  <si>
    <t>ACONDICIONAMIENTO CARRETERA A-1102 DE VILLANUEVA A CASTEJÓNVALDEJASA F 2</t>
  </si>
  <si>
    <t>ACONDICIONAMIENTO DE LA A-1409 DE ALCAÑIZ A AGUAVIVA POR CASTELSERÁS</t>
  </si>
  <si>
    <t>MEMORIA DE LA SEGURIDAD VIAL EN LA CRTRA. A-2506-TRAMO CUBEL-MONERDE</t>
  </si>
  <si>
    <t>REFUERZO Y ENSANCHE DE LA A-1604 DE LANAVE A BOLTAÑA POR LAGUARGUERA PK 1+300 AL 13020</t>
  </si>
  <si>
    <t>ACONDICIONAMIENTO DE LA A-1604 DE TÁRREGA A POMAR DE CINCA POR BINÉFAR INT. A-22-VALCARCA</t>
  </si>
  <si>
    <t>REFUERZO Y ENSANCHE DE LA A-1601 DE SOS REY CATÓLICO A N-240, PK. 24+000 AL 32+000</t>
  </si>
  <si>
    <t>ARRENDAMIENTO FINANCIERO VEHÍCULOS Y MAQUINARIA DE LA D.GRAL. DE CARRETERAS 2022-2026</t>
  </si>
  <si>
    <t>SERVICIOS DE ASISTENCIA A LA VIALIDAD INVERNAL PARA EL PERIODO 2021-2026</t>
  </si>
  <si>
    <t>MEJORA DE TRAZADO EN LA CARRETERA A-2613 PK. 2+700 AL 4+200TRAMO LASCUARRE-CASTIGALEU</t>
  </si>
  <si>
    <t>MEJORA DE LA A-1210 DE LA A-23 ALMUDÉVAR-GRAÑÉN.TRAMO:ALMUDÉVAR-TARDIENTA</t>
  </si>
  <si>
    <t>MEJORA DE LA A-2511, DE BURBÁGUENA A SEGURA DE LOS BAÑOS POR FONFRÍA. TRAMO: FERRERUELA-LAGUERUELA</t>
  </si>
  <si>
    <t>MEJORA DE LA A-2520 DE A-23 LA PUEBLA DE VALVERDE-JAVALAMBRE.TRAMO:LA PUEBLA-ESTACIÓN JAVALAMBRE</t>
  </si>
  <si>
    <t>ESTUDIO INFORMATIVO DE LA CONEXIÓN DE LOS VALLES DEL ÉSERA Y DEL CINCA. HU-V-6432-A-138</t>
  </si>
  <si>
    <t>NUEVOS DESARROLLOS DE INFORMACION URBANISTICA Y TRAMITACIONTELEMATICA</t>
  </si>
  <si>
    <t>ESTUDIO INFORMATIVO DE LA VARIANTE OESTE DE EPILA CONEXIÓN A-122 CON A-1305</t>
  </si>
  <si>
    <t>REDACCIÓN PROYECTO ACONDICIONAMIENTO A-1229 DE LASCELLAS A PUENTE BUERA</t>
  </si>
  <si>
    <t>ACONDICIONAMIENTO DE LA CARRETERA A-1504 CALATAYUD CARIÑENA. TRAMO TORRES DE PEREJILES-MARA</t>
  </si>
  <si>
    <t>REFUERZO DE FIRME Y MEJORA SEGURIDAD VIAL EN A-1301 AINZÓN-TABUENCA Y A-1223 BERBEGAL-PERALTA</t>
  </si>
  <si>
    <t>REFUERZO Y ENSANCHE DE LA A-1508 DE CALAMOCHA A VIVEL DEL RÍO MARTÍN, PK 1+550 A 10+106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</si>
  <si>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</si>
  <si>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</si>
  <si>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</si>
  <si>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</si>
  <si>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GESTION Y SEGUIMIENTO DEL PROGRAMA DE DESARROLLO RURAL 2007/2013</t>
  </si>
  <si>
    <t>ASISTENCIA T. CONCENTRACION PARCELARIA MONFLORITE, POMPENILLO Y BELLESTAR</t>
  </si>
  <si>
    <t>DESARROLLOS INFORMATICOS GESTION Y CONTROL DPTO. AGRICULTURA, G. Y M.A.</t>
  </si>
  <si>
    <t>RED DE EVALUACIÓN FITOSANITARIA EN LAS MASAS FORESTALES DE ARAGON</t>
  </si>
  <si>
    <t>MATERIAL DIVERSO PARA EL SERVICIO DE BIODIVERSIDAD DE LA D.G. DE SOSTENIBILIDAD</t>
  </si>
  <si>
    <t>MANTENIMIENTO Y MEJORA SISTEMA INFORMATICO INTEGRADO GESTION - CONTROL PAC</t>
  </si>
  <si>
    <t>LLEVANZA SISTEMA INTEGRADO DE GESTION Y DECLARACION DE PARCELAS DE LA PAC</t>
  </si>
  <si>
    <t>MEJORAS AL SISTEMA INTEGRADO DE APROVECHAMIENTOS FORESTALES(SIAF), AÑO EN CURSO</t>
  </si>
  <si>
    <t>MATERIAL DIVERSO PARA EL PARQUE NACIONAL DE ORDESA Y MONTE PERDIDO DE LA DG. COMENA</t>
  </si>
  <si>
    <t>ZB01900 ATENCIÓN VETERINARIA Y CONSERVACIÓN FAUNA EN CENTRORECUPERACIÓN FAUNA SILVESTRE LA ALFRANCA</t>
  </si>
  <si>
    <t>MANT Y AMPLIACION CERTIFICACION FORESTAL REGIONAL EN LA C.A. ARAGÓN AÑO EN CURSO</t>
  </si>
  <si>
    <t>CONCENTRACION PARCELARIA DEL REGADIO SECTOR V CANAL DEL FLUMEN EN ALMUNIENTE (HU)</t>
  </si>
  <si>
    <t>CONCENTRACION PARCELARIA DE REGADIO EN COM. REGANTES GRAÑEN-FLUMEN</t>
  </si>
  <si>
    <t>ACTUACIONES DE DESCONTAMINACION DE LOS ESPACIOS CONTAMINADOS POR HCH EN SABIÑANIGO (HUESCA)</t>
  </si>
  <si>
    <t>PROYECTO DE LAS BALSAS DE RIEGO (SAN GREGORIO II Y LA PORTELLADA)EN ONTIÑENA</t>
  </si>
  <si>
    <t>ADQUISICION DE INSTRUMENTAL PARA EL CONTROL DE LA CALIDAD DEL AIRE</t>
  </si>
  <si>
    <t>CREACIÓN Y MANTENIMIENTO DE CAMINOS PARA PREVENCIÓN DE INCENDIOS</t>
  </si>
  <si>
    <t>CONCENTRACIÓN PARCELARIA DE HIJAR (TERUEL), SUBPERÍMETRO DESECANO</t>
  </si>
  <si>
    <t>CONCENTRACION PARCELARIA DE LA ZONA DE REGADIO DE LANAJA (HUESCA)</t>
  </si>
  <si>
    <t>CONSTRUCCIÓN BASE ATENCIÓN CONJUNTA EMERGENCIAS SANITARIAS Y DE INCENDIOS FORESTALES</t>
  </si>
  <si>
    <t>VACIADO EMERGENCIA PRESAS VILLARROYA DE LA SIERRA Y VALCABRERA</t>
  </si>
  <si>
    <t>CONSERVACIÓN DE LA BIODIVERSIDAD EN EL MECANISMO DE RECUPERACIÓN Y RESILIENCIA</t>
  </si>
  <si>
    <t>CREACIÓN DE UNA HERRAMIENTA DE GESTIÓN Y PLANIFICACIÓN DE LOS INCENDIOS FORESTALES EN ARAGÓN</t>
  </si>
  <si>
    <t>REDACCION DE PROYECTOS DE OBRAS DE CONCENTRACION PARCELARIAY OTROS DOC. TECNICOS</t>
  </si>
  <si>
    <t>REDACCION PROYECTOS DE ORDENACION DE MONMTES GESTIONADOS POR ARAGÓN</t>
  </si>
  <si>
    <t>AYUDAS EN MATERIA DE GESTION FORESTAL SOSTENIBLE PARA PARTICULARES FONDOS MRR</t>
  </si>
  <si>
    <t>RESTAURACION MUP AFECTADOS POR INCENDIOS FORESTALES EN PROVINCIA ZARAGOZA</t>
  </si>
  <si>
    <t>RB24054 NUEVAS INFRAESTRUCTURAS RELACIONADAS CON LA MOVILIDAD EN LOS VALLES DE PINETA Y ESCUAÍN</t>
  </si>
  <si>
    <t>REDACCION DE PROYECTOS DE ORDENACIÓN DE MONTES EN LA PROVINCIA DE ZARAGOZA</t>
  </si>
  <si>
    <t>REPOBLACIÓN FORESTAL EN LOS RODALES 6B, 8B Y 9B DEL MUP 274(MONTERDE DE ALBARRACIN)</t>
  </si>
  <si>
    <t>BASE OPERACIONES PARA PREVENCION Y EXTINCION INCENDIOS FORESTALES CALAMOCHA</t>
  </si>
  <si>
    <t>PLAN GESTIÓN ORDINARIA DEL PARQUE NACIONAL DE ORDESA Y MONTE PERDIDO, PDR 2023-2027</t>
  </si>
  <si>
    <t>TRABAJOS DE CONCENTRACIÓN PARCELARIA SUBPERIMETRO REGADIO SAMPER CALANDA</t>
  </si>
  <si>
    <t>TRABAJOS DE CONCENTRACIÓN PARCELARIA VARIAS ZONAS PROV. TERUEL</t>
  </si>
  <si>
    <t>OBRAS DE MANTENIMIENTO DE EDIFICIOS ADSCRITOS A LA DIRECCION GENERAL DE TRABAJO</t>
  </si>
  <si>
    <t>OBRAS, INFRAESTRUCTURAS E INSTALACIONES BASICAS CENTROS TRABAJO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</si>
  <si>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</si>
  <si>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</si>
  <si>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</si>
  <si>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</si>
  <si>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</si>
  <si>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</si>
  <si>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</si>
  <si>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</si>
  <si>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DE CENTROS DE EDUCACIÓN SECUNDARIA DE LA PROVINCIA DE ZARAGOZA</t>
  </si>
  <si>
    <t>AMPLIACIÓN I.E.S "BENJAMÍN JARNÉS" DE FUENTES DE EBRO (ZARAGOZA)</t>
  </si>
  <si>
    <t>OTRAS ACTUACIONES EN INFRAESTRUCTURAS DE EDUCACIÓN SECUNDARIA EN LA PROVINCIA DE TERUEL</t>
  </si>
  <si>
    <t>EQUIPAMIENTO ADMINISTRATIVO PARA SERVICIOS CENTRALES Y SERVICIOS PROVINCIALES</t>
  </si>
  <si>
    <t>AMPLIACIÓN DEL INSTITUTO DE EDUCACIÓN SECUNDARIA "SANTIAGO HERNÁNDEZ" DE ZARAGOZA</t>
  </si>
  <si>
    <t>CONSTRUCCIÓN ASEOS Y VESTUARIOS EN EL C.E.I.P. "JUAN XXIII"DE HUESCA</t>
  </si>
  <si>
    <t>AMPLIACIÓN AULAS Y PORCHE PLANTA BAJA C.E.I.P. "MIGUEL ARTIGAS" DE PINSEQUE (ZARAGOZA)</t>
  </si>
  <si>
    <t>NUEVO COLEGIO DE EDUCACIÓN INFANTIL DE 9 UDS. Bº "ROSALES DEL CANAL" DE ZARAGOZA</t>
  </si>
  <si>
    <t>EQUIPAMIENTO DE COCINA-OFFICE PARA VARIOS CENTROS DE EDUCACIÓN INFANTIL Y PRIMARIA DE ARAGÓN</t>
  </si>
  <si>
    <t>OE-REACT-UE5.- APOYO INVERSIONES INFRAESTRUCTURAS SERVICIOSBASICOS EDUCACION</t>
  </si>
  <si>
    <t>APLICACIÓN INFORMÁTICA PARA JUEGOS DEPORTIVOS EN EDAD ESCOLAR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</si>
  <si>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</si>
  <si>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</si>
  <si>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</si>
  <si>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REC PATRIMONIAL EN TERRITORIO FINES TURISTIC.ILUMINACIONES Y SEÑALIZACIONES TURÍSTICAS</t>
  </si>
  <si>
    <t>ESTUDIOS, PROYECTOS E INFORMES TÉCNICOS RELACIONADOS CON ELSECTOR TURISMO</t>
  </si>
  <si>
    <t>AYUDAS ECONÓMICAS EMPRESAS INDUSTRIALES Y LAS PYME ARAGONESAS</t>
  </si>
  <si>
    <t>INVERS. PARA MEJORA DE LOS SERVICIOS Y DEL ENTORNO EMPRESARIAL E INDUSTRIAL</t>
  </si>
  <si>
    <t>EXTENSION SERVICIO RED ARAGONESA DE COMUNICACIONES INSTITUCIONALES</t>
  </si>
  <si>
    <t>AMPLIACION Y MEJORA DE LA PLATAFORMA DE SISTEMAS INFORMATICOS</t>
  </si>
  <si>
    <t>CONSTRUCCION Y FUNCIONAMIENTO INICIAL DE LA EDAR DE FORMIGAL-SALLENT DE GALLEGO (HUESCA)</t>
  </si>
  <si>
    <t>CONSTRUCCION Y FUNCIONAMIENTO INICIAL DE LA EDAR DE HECHO-SIRESA (HUESCA)</t>
  </si>
  <si>
    <t>APOYO TECNICO AREAS INFRAEST CICLO AGUA Y COORDINACION SEGUIMIENTO PLANES</t>
  </si>
  <si>
    <t>INVERSIONES DE LOS PROYECTOS DE INVESTIGACION (EXC. MED. REGENERATIVA)</t>
  </si>
  <si>
    <t>EQUIPAMIENTO DE LA ENTIDAD PÚBLICA ARAGONESA DEL BANCO DE SANGRE Y TEJIDOS</t>
  </si>
  <si>
    <t>DATOS CONTABILIZADOS (actualizados a fecha 26 de marzo)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</si>
</sst>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7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518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activeCell="E24" sqref="E24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8.85546875" customWidth="1"/>
    <col min="10" max="10" width="19.5703125" bestFit="1" customWidth="1"/>
  </cols>
  <sheetData>
    <row r="1" spans="1:10" s="76" customFormat="1" ht="18.75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.75" customHeight="1" x14ac:dyDescent="0.35">
      <c r="A2" s="111" t="s">
        <v>54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2000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4" t="s">
        <v>53</v>
      </c>
      <c r="B5" s="115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6"/>
      <c r="B6" s="117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2686955736.7199998</v>
      </c>
      <c r="D7" s="17">
        <v>-48750201.329999998</v>
      </c>
      <c r="E7" s="17">
        <v>2638205535.3899999</v>
      </c>
      <c r="F7" s="17">
        <v>357260351.18000001</v>
      </c>
      <c r="G7" s="17">
        <v>357260351.18000001</v>
      </c>
      <c r="H7" s="17">
        <v>345213697.77999997</v>
      </c>
      <c r="I7" s="19">
        <v>13.085170702174601</v>
      </c>
      <c r="J7" s="17">
        <v>323667793.87</v>
      </c>
    </row>
    <row r="8" spans="1:10" ht="13.8" x14ac:dyDescent="0.2">
      <c r="A8" s="16" t="s">
        <v>5</v>
      </c>
      <c r="B8" s="16" t="s">
        <v>6</v>
      </c>
      <c r="C8" s="17">
        <v>1169137199.8199999</v>
      </c>
      <c r="D8" s="17">
        <v>19027043.23</v>
      </c>
      <c r="E8" s="17">
        <v>1188164243.05</v>
      </c>
      <c r="F8" s="17">
        <v>680787000.37</v>
      </c>
      <c r="G8" s="17">
        <v>595653996.01999998</v>
      </c>
      <c r="H8" s="17">
        <v>215721785.77000001</v>
      </c>
      <c r="I8" s="19">
        <v>18.155889392551099</v>
      </c>
      <c r="J8" s="17">
        <v>187832240.63999999</v>
      </c>
    </row>
    <row r="9" spans="1:10" ht="13.8" x14ac:dyDescent="0.2">
      <c r="A9" s="16" t="s">
        <v>15</v>
      </c>
      <c r="B9" s="16" t="s">
        <v>16</v>
      </c>
      <c r="C9" s="17">
        <v>151237716.49000001</v>
      </c>
      <c r="D9" s="17">
        <v>-1120201.79</v>
      </c>
      <c r="E9" s="17">
        <v>150117514.69999999</v>
      </c>
      <c r="F9" s="17">
        <v>105966098.34999999</v>
      </c>
      <c r="G9" s="17">
        <v>105966097.72</v>
      </c>
      <c r="H9" s="17">
        <v>60718973.93</v>
      </c>
      <c r="I9" s="19">
        <v>40.447628014187998</v>
      </c>
      <c r="J9" s="17">
        <v>60717517.75</v>
      </c>
    </row>
    <row r="10" spans="1:10" ht="13.8" x14ac:dyDescent="0.2">
      <c r="A10" s="16" t="s">
        <v>7</v>
      </c>
      <c r="B10" s="16" t="s">
        <v>8</v>
      </c>
      <c r="C10" s="17">
        <v>1819628542.79</v>
      </c>
      <c r="D10" s="17">
        <v>8458282.9100000001</v>
      </c>
      <c r="E10" s="17">
        <v>1828086825.7</v>
      </c>
      <c r="F10" s="17">
        <v>620223146.85000002</v>
      </c>
      <c r="G10" s="17">
        <v>522577813.81999999</v>
      </c>
      <c r="H10" s="17">
        <v>169913616.47999999</v>
      </c>
      <c r="I10" s="19">
        <v>9.2946141338192607</v>
      </c>
      <c r="J10" s="17">
        <v>151833563.99000001</v>
      </c>
    </row>
    <row r="11" spans="1:10" ht="13.8" x14ac:dyDescent="0.2">
      <c r="A11" s="16" t="s">
        <v>17</v>
      </c>
      <c r="B11" s="16" t="s">
        <v>18</v>
      </c>
      <c r="C11" s="17">
        <v>31991615.309999999</v>
      </c>
      <c r="D11" s="17">
        <v>0</v>
      </c>
      <c r="E11" s="17">
        <v>31991615.309999999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428814804.07999998</v>
      </c>
      <c r="D12" s="17">
        <v>29258901.620000001</v>
      </c>
      <c r="E12" s="17">
        <v>458073705.69999999</v>
      </c>
      <c r="F12" s="17">
        <v>246907142.11000001</v>
      </c>
      <c r="G12" s="17">
        <v>207138163.97999999</v>
      </c>
      <c r="H12" s="17">
        <v>10864022.77</v>
      </c>
      <c r="I12" s="19">
        <v>2.37167570083471</v>
      </c>
      <c r="J12" s="17">
        <v>2434667.88</v>
      </c>
    </row>
    <row r="13" spans="1:10" ht="13.8" x14ac:dyDescent="0.2">
      <c r="A13" s="16" t="s">
        <v>11</v>
      </c>
      <c r="B13" s="16" t="s">
        <v>12</v>
      </c>
      <c r="C13" s="17">
        <v>613797406.47000003</v>
      </c>
      <c r="D13" s="17">
        <v>41374643.600000001</v>
      </c>
      <c r="E13" s="17">
        <v>655172050.07000005</v>
      </c>
      <c r="F13" s="17">
        <v>220247193.24000001</v>
      </c>
      <c r="G13" s="17">
        <v>103902057.95</v>
      </c>
      <c r="H13" s="17">
        <v>20098672.859999999</v>
      </c>
      <c r="I13" s="19">
        <v>3.0676938764180499</v>
      </c>
      <c r="J13" s="17">
        <v>3811993.42</v>
      </c>
    </row>
    <row r="14" spans="1:10" ht="13.8" x14ac:dyDescent="0.2">
      <c r="A14" s="118" t="s">
        <v>30</v>
      </c>
      <c r="B14" s="119"/>
      <c r="C14" s="20">
        <f>SUM(C7:C13)</f>
        <v>6901563021.6800003</v>
      </c>
      <c r="D14" s="20">
        <f t="shared" ref="D14:J14" si="0">SUM(D7:D13)</f>
        <v>48248468.24000001</v>
      </c>
      <c r="E14" s="20">
        <f t="shared" si="0"/>
        <v>6949811489.9199991</v>
      </c>
      <c r="F14" s="20">
        <f t="shared" si="0"/>
        <v>2231390932.1000004</v>
      </c>
      <c r="G14" s="20">
        <f t="shared" si="0"/>
        <v>1892498480.6700001</v>
      </c>
      <c r="H14" s="20">
        <f>SUM(H7:H13)</f>
        <v>822530769.58999991</v>
      </c>
      <c r="I14" s="31">
        <f>H14*100/E14</f>
        <v>11.835296119657315</v>
      </c>
      <c r="J14" s="20">
        <f t="shared" si="0"/>
        <v>730297777.54999995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1345776644.21</v>
      </c>
      <c r="D16" s="17">
        <v>0</v>
      </c>
      <c r="E16" s="17">
        <v>1345776644.21</v>
      </c>
      <c r="F16" s="17">
        <v>1343302850.1300001</v>
      </c>
      <c r="G16" s="17">
        <v>1343302850.1300001</v>
      </c>
      <c r="H16" s="17">
        <v>636775593.38</v>
      </c>
      <c r="I16" s="19">
        <v>47.316588240673603</v>
      </c>
      <c r="J16" s="17">
        <v>636775593.38</v>
      </c>
    </row>
    <row r="17" spans="1:10" ht="13.8" x14ac:dyDescent="0.2">
      <c r="A17" s="118" t="s">
        <v>31</v>
      </c>
      <c r="B17" s="119"/>
      <c r="C17" s="20">
        <f>SUM(C15:C16)</f>
        <v>1348026644.21</v>
      </c>
      <c r="D17" s="20">
        <f t="shared" ref="D17:J17" si="1">SUM(D15:D16)</f>
        <v>0</v>
      </c>
      <c r="E17" s="20">
        <f t="shared" si="1"/>
        <v>1348026644.21</v>
      </c>
      <c r="F17" s="20">
        <f t="shared" si="1"/>
        <v>1345552850.1300001</v>
      </c>
      <c r="G17" s="20">
        <f t="shared" si="1"/>
        <v>1345552850.1300001</v>
      </c>
      <c r="H17" s="20">
        <f t="shared" si="1"/>
        <v>636775593.38</v>
      </c>
      <c r="I17" s="31">
        <f t="shared" ref="I17:I18" si="2">H17*100/E17</f>
        <v>47.237611816877482</v>
      </c>
      <c r="J17" s="20">
        <f t="shared" si="1"/>
        <v>636775593.38</v>
      </c>
    </row>
    <row r="18" spans="1:10" ht="13.8" x14ac:dyDescent="0.2">
      <c r="A18" s="112" t="s">
        <v>33</v>
      </c>
      <c r="B18" s="113"/>
      <c r="C18" s="21">
        <f>+C14+C17</f>
        <v>8249589665.8900003</v>
      </c>
      <c r="D18" s="21">
        <f t="shared" ref="D18:J18" si="3">+D14+D17</f>
        <v>48248468.24000001</v>
      </c>
      <c r="E18" s="21">
        <f t="shared" si="3"/>
        <v>8297838134.1299992</v>
      </c>
      <c r="F18" s="21">
        <f t="shared" si="3"/>
        <v>3576943782.2300005</v>
      </c>
      <c r="G18" s="21">
        <f t="shared" si="3"/>
        <v>3238051330.8000002</v>
      </c>
      <c r="H18" s="21">
        <f t="shared" si="3"/>
        <v>1459306362.9699998</v>
      </c>
      <c r="I18" s="32">
        <f t="shared" si="2"/>
        <v>17.586585076511657</v>
      </c>
      <c r="J18" s="21">
        <f t="shared" si="3"/>
        <v>1367073370.9299998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6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4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J1" s="89"/>
    </row>
    <row r="2" spans="1:10" s="76" customFormat="1" ht="18" x14ac:dyDescent="0.35">
      <c r="A2" s="111" t="s">
        <v>50</v>
      </c>
      <c r="B2" s="111"/>
      <c r="C2" s="111"/>
      <c r="D2" s="111"/>
      <c r="E2" s="111"/>
      <c r="F2" s="111"/>
      <c r="G2" s="111"/>
      <c r="H2" s="111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2000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2" t="s">
        <v>48</v>
      </c>
      <c r="B5" s="133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4"/>
      <c r="B6" s="135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1020</v>
      </c>
      <c r="B7" s="42" t="s">
        <v>1021</v>
      </c>
      <c r="C7" s="38">
        <v>0</v>
      </c>
      <c r="D7" s="38">
        <v>0</v>
      </c>
      <c r="E7" s="38">
        <v>0</v>
      </c>
      <c r="F7" s="38">
        <v>158.36000000000001</v>
      </c>
      <c r="G7" s="35">
        <f>IF(E7=0,0,F7*100/E7)</f>
        <v>0</v>
      </c>
      <c r="H7" s="55">
        <v>158.36000000000001</v>
      </c>
    </row>
    <row r="8" spans="1:10" ht="13.8" x14ac:dyDescent="0.2">
      <c r="A8" s="37" t="s">
        <v>786</v>
      </c>
      <c r="B8" s="42" t="s">
        <v>787</v>
      </c>
      <c r="C8" s="38">
        <v>307097.58</v>
      </c>
      <c r="D8" s="38">
        <v>0</v>
      </c>
      <c r="E8" s="38">
        <v>307097.58</v>
      </c>
      <c r="F8" s="38">
        <v>6845.28</v>
      </c>
      <c r="G8" s="35">
        <f t="shared" ref="G8:G67" si="0">IF(E8=0,0,F8*100/E8)</f>
        <v>2.2290244032531938</v>
      </c>
      <c r="H8" s="55">
        <v>5576.46</v>
      </c>
    </row>
    <row r="9" spans="1:10" ht="13.8" x14ac:dyDescent="0.2">
      <c r="A9" s="37" t="s">
        <v>788</v>
      </c>
      <c r="B9" s="42" t="s">
        <v>789</v>
      </c>
      <c r="C9" s="38">
        <v>10265030.890000001</v>
      </c>
      <c r="D9" s="38">
        <v>0</v>
      </c>
      <c r="E9" s="38">
        <v>10265030.890000001</v>
      </c>
      <c r="F9" s="38">
        <v>803568</v>
      </c>
      <c r="G9" s="35">
        <f t="shared" si="0"/>
        <v>7.8282082987477493</v>
      </c>
      <c r="H9" s="55">
        <v>0</v>
      </c>
    </row>
    <row r="10" spans="1:10" ht="13.8" x14ac:dyDescent="0.2">
      <c r="A10" s="37" t="s">
        <v>790</v>
      </c>
      <c r="B10" s="42" t="s">
        <v>791</v>
      </c>
      <c r="C10" s="38">
        <v>1134131.74</v>
      </c>
      <c r="D10" s="38">
        <v>0</v>
      </c>
      <c r="E10" s="38">
        <v>1134131.74</v>
      </c>
      <c r="F10" s="38">
        <v>92835.85</v>
      </c>
      <c r="G10" s="35">
        <f t="shared" si="0"/>
        <v>8.1856319443101029</v>
      </c>
      <c r="H10" s="55">
        <v>92835.85</v>
      </c>
    </row>
    <row r="11" spans="1:10" ht="13.8" x14ac:dyDescent="0.2">
      <c r="A11" s="37" t="s">
        <v>792</v>
      </c>
      <c r="B11" s="42" t="s">
        <v>793</v>
      </c>
      <c r="C11" s="38">
        <v>451384566.05000001</v>
      </c>
      <c r="D11" s="38">
        <v>0</v>
      </c>
      <c r="E11" s="38">
        <v>451384566.05000001</v>
      </c>
      <c r="F11" s="38">
        <v>3602323.55</v>
      </c>
      <c r="G11" s="35">
        <f t="shared" si="0"/>
        <v>0.79806086006072474</v>
      </c>
      <c r="H11" s="55">
        <v>3602323.55</v>
      </c>
    </row>
    <row r="12" spans="1:10" ht="13.8" x14ac:dyDescent="0.2">
      <c r="A12" s="37" t="s">
        <v>1022</v>
      </c>
      <c r="B12" s="42" t="s">
        <v>1023</v>
      </c>
      <c r="C12" s="38">
        <v>0</v>
      </c>
      <c r="D12" s="38">
        <v>0</v>
      </c>
      <c r="E12" s="38">
        <v>0</v>
      </c>
      <c r="F12" s="38">
        <v>3952.52</v>
      </c>
      <c r="G12" s="35">
        <f t="shared" si="0"/>
        <v>0</v>
      </c>
      <c r="H12" s="55">
        <v>3952.52</v>
      </c>
    </row>
    <row r="13" spans="1:10" ht="13.8" x14ac:dyDescent="0.2">
      <c r="A13" s="37" t="s">
        <v>794</v>
      </c>
      <c r="B13" s="42" t="s">
        <v>795</v>
      </c>
      <c r="C13" s="38">
        <v>71685612.75</v>
      </c>
      <c r="D13" s="38">
        <v>0</v>
      </c>
      <c r="E13" s="38">
        <v>71685612.75</v>
      </c>
      <c r="F13" s="38">
        <v>9022321.6500000004</v>
      </c>
      <c r="G13" s="35">
        <f t="shared" si="0"/>
        <v>12.585958749442369</v>
      </c>
      <c r="H13" s="55">
        <v>9022321.6500000004</v>
      </c>
    </row>
    <row r="14" spans="1:10" ht="13.8" x14ac:dyDescent="0.2">
      <c r="A14" s="37" t="s">
        <v>796</v>
      </c>
      <c r="B14" s="42" t="s">
        <v>797</v>
      </c>
      <c r="C14" s="38">
        <v>14726175.210000001</v>
      </c>
      <c r="D14" s="38">
        <v>0</v>
      </c>
      <c r="E14" s="38">
        <v>14726175.210000001</v>
      </c>
      <c r="F14" s="38">
        <v>0</v>
      </c>
      <c r="G14" s="35">
        <f t="shared" si="0"/>
        <v>0</v>
      </c>
      <c r="H14" s="55">
        <v>0</v>
      </c>
    </row>
    <row r="15" spans="1:10" ht="13.8" x14ac:dyDescent="0.2">
      <c r="A15" s="37" t="s">
        <v>798</v>
      </c>
      <c r="B15" s="42" t="s">
        <v>1024</v>
      </c>
      <c r="C15" s="38">
        <v>12429754.359999999</v>
      </c>
      <c r="D15" s="38">
        <v>0</v>
      </c>
      <c r="E15" s="38">
        <v>12429754.359999999</v>
      </c>
      <c r="F15" s="38">
        <v>0</v>
      </c>
      <c r="G15" s="35">
        <f t="shared" si="0"/>
        <v>0</v>
      </c>
      <c r="H15" s="55">
        <v>0</v>
      </c>
    </row>
    <row r="16" spans="1:10" ht="13.8" x14ac:dyDescent="0.2">
      <c r="A16" s="37" t="s">
        <v>800</v>
      </c>
      <c r="B16" s="42" t="s">
        <v>801</v>
      </c>
      <c r="C16" s="38">
        <v>9916.67</v>
      </c>
      <c r="D16" s="38">
        <v>0</v>
      </c>
      <c r="E16" s="38">
        <v>9916.67</v>
      </c>
      <c r="F16" s="38">
        <v>0</v>
      </c>
      <c r="G16" s="35">
        <f t="shared" si="0"/>
        <v>0</v>
      </c>
      <c r="H16" s="55">
        <v>0</v>
      </c>
    </row>
    <row r="17" spans="1:8" ht="13.8" x14ac:dyDescent="0.2">
      <c r="A17" s="37" t="s">
        <v>802</v>
      </c>
      <c r="B17" s="42" t="s">
        <v>1025</v>
      </c>
      <c r="C17" s="38">
        <v>16188.73</v>
      </c>
      <c r="D17" s="38">
        <v>0</v>
      </c>
      <c r="E17" s="38">
        <v>16188.73</v>
      </c>
      <c r="F17" s="38">
        <v>0</v>
      </c>
      <c r="G17" s="35">
        <f t="shared" si="0"/>
        <v>0</v>
      </c>
      <c r="H17" s="55">
        <v>0</v>
      </c>
    </row>
    <row r="18" spans="1:8" ht="13.8" x14ac:dyDescent="0.2">
      <c r="A18" s="37" t="s">
        <v>804</v>
      </c>
      <c r="B18" s="42" t="s">
        <v>805</v>
      </c>
      <c r="C18" s="38">
        <v>3100646.85</v>
      </c>
      <c r="D18" s="38">
        <v>0</v>
      </c>
      <c r="E18" s="38">
        <v>3100646.85</v>
      </c>
      <c r="F18" s="38">
        <v>1597.5</v>
      </c>
      <c r="G18" s="35">
        <f t="shared" si="0"/>
        <v>5.1521507520277579E-2</v>
      </c>
      <c r="H18" s="55">
        <v>1597.5</v>
      </c>
    </row>
    <row r="19" spans="1:8" ht="13.8" x14ac:dyDescent="0.2">
      <c r="A19" s="37" t="s">
        <v>806</v>
      </c>
      <c r="B19" s="42" t="s">
        <v>803</v>
      </c>
      <c r="C19" s="38">
        <v>6868.45</v>
      </c>
      <c r="D19" s="38">
        <v>0</v>
      </c>
      <c r="E19" s="38">
        <v>6868.45</v>
      </c>
      <c r="F19" s="38">
        <v>0</v>
      </c>
      <c r="G19" s="35">
        <f t="shared" si="0"/>
        <v>0</v>
      </c>
      <c r="H19" s="55">
        <v>0</v>
      </c>
    </row>
    <row r="20" spans="1:8" ht="13.8" x14ac:dyDescent="0.2">
      <c r="A20" s="37" t="s">
        <v>807</v>
      </c>
      <c r="B20" s="42" t="s">
        <v>791</v>
      </c>
      <c r="C20" s="38">
        <v>60987775.840000004</v>
      </c>
      <c r="D20" s="38">
        <v>0</v>
      </c>
      <c r="E20" s="38">
        <v>60987775.840000004</v>
      </c>
      <c r="F20" s="38">
        <v>0</v>
      </c>
      <c r="G20" s="35">
        <f t="shared" si="0"/>
        <v>0</v>
      </c>
      <c r="H20" s="55">
        <v>0</v>
      </c>
    </row>
    <row r="21" spans="1:8" ht="13.8" x14ac:dyDescent="0.2">
      <c r="A21" s="37" t="s">
        <v>808</v>
      </c>
      <c r="B21" s="42" t="s">
        <v>809</v>
      </c>
      <c r="C21" s="38">
        <v>13343964.630000001</v>
      </c>
      <c r="D21" s="38">
        <v>0</v>
      </c>
      <c r="E21" s="38">
        <v>13343964.630000001</v>
      </c>
      <c r="F21" s="38">
        <v>0</v>
      </c>
      <c r="G21" s="35">
        <f t="shared" si="0"/>
        <v>0</v>
      </c>
      <c r="H21" s="55">
        <v>0</v>
      </c>
    </row>
    <row r="22" spans="1:8" ht="13.8" x14ac:dyDescent="0.2">
      <c r="A22" s="37" t="s">
        <v>810</v>
      </c>
      <c r="B22" s="42" t="s">
        <v>811</v>
      </c>
      <c r="C22" s="38">
        <v>6800</v>
      </c>
      <c r="D22" s="38">
        <v>0</v>
      </c>
      <c r="E22" s="38">
        <v>6800</v>
      </c>
      <c r="F22" s="38">
        <v>0</v>
      </c>
      <c r="G22" s="35">
        <f t="shared" si="0"/>
        <v>0</v>
      </c>
      <c r="H22" s="55">
        <v>0</v>
      </c>
    </row>
    <row r="23" spans="1:8" ht="13.8" x14ac:dyDescent="0.2">
      <c r="A23" s="37" t="s">
        <v>812</v>
      </c>
      <c r="B23" s="42" t="s">
        <v>813</v>
      </c>
      <c r="C23" s="38">
        <v>57600</v>
      </c>
      <c r="D23" s="38">
        <v>0</v>
      </c>
      <c r="E23" s="38">
        <v>57600</v>
      </c>
      <c r="F23" s="38">
        <v>0</v>
      </c>
      <c r="G23" s="35">
        <f t="shared" si="0"/>
        <v>0</v>
      </c>
      <c r="H23" s="55">
        <v>0</v>
      </c>
    </row>
    <row r="24" spans="1:8" ht="13.8" x14ac:dyDescent="0.2">
      <c r="A24" s="37" t="s">
        <v>814</v>
      </c>
      <c r="B24" s="42" t="s">
        <v>815</v>
      </c>
      <c r="C24" s="38">
        <v>40663.96</v>
      </c>
      <c r="D24" s="38">
        <v>0</v>
      </c>
      <c r="E24" s="38">
        <v>40663.96</v>
      </c>
      <c r="F24" s="38">
        <v>0</v>
      </c>
      <c r="G24" s="35">
        <f t="shared" si="0"/>
        <v>0</v>
      </c>
      <c r="H24" s="55">
        <v>0</v>
      </c>
    </row>
    <row r="25" spans="1:8" ht="13.8" x14ac:dyDescent="0.2">
      <c r="A25" s="37" t="s">
        <v>816</v>
      </c>
      <c r="B25" s="42" t="s">
        <v>817</v>
      </c>
      <c r="C25" s="38">
        <v>34200</v>
      </c>
      <c r="D25" s="38">
        <v>0</v>
      </c>
      <c r="E25" s="38">
        <v>34200</v>
      </c>
      <c r="F25" s="38">
        <v>23940</v>
      </c>
      <c r="G25" s="35">
        <f t="shared" si="0"/>
        <v>70</v>
      </c>
      <c r="H25" s="55">
        <v>23940</v>
      </c>
    </row>
    <row r="26" spans="1:8" ht="13.8" x14ac:dyDescent="0.2">
      <c r="A26" s="37" t="s">
        <v>818</v>
      </c>
      <c r="B26" s="42" t="s">
        <v>819</v>
      </c>
      <c r="C26" s="38">
        <v>49491</v>
      </c>
      <c r="D26" s="38">
        <v>0</v>
      </c>
      <c r="E26" s="38">
        <v>49491</v>
      </c>
      <c r="F26" s="38">
        <v>0</v>
      </c>
      <c r="G26" s="35">
        <f t="shared" si="0"/>
        <v>0</v>
      </c>
      <c r="H26" s="55">
        <v>0</v>
      </c>
    </row>
    <row r="27" spans="1:8" ht="13.8" x14ac:dyDescent="0.2">
      <c r="A27" s="37" t="s">
        <v>820</v>
      </c>
      <c r="B27" s="42" t="s">
        <v>821</v>
      </c>
      <c r="C27" s="38">
        <v>89785</v>
      </c>
      <c r="D27" s="38">
        <v>0</v>
      </c>
      <c r="E27" s="38">
        <v>89785</v>
      </c>
      <c r="F27" s="38">
        <v>0</v>
      </c>
      <c r="G27" s="35">
        <f t="shared" si="0"/>
        <v>0</v>
      </c>
      <c r="H27" s="55">
        <v>0</v>
      </c>
    </row>
    <row r="28" spans="1:8" ht="13.8" x14ac:dyDescent="0.2">
      <c r="A28" s="37" t="s">
        <v>822</v>
      </c>
      <c r="B28" s="42" t="s">
        <v>823</v>
      </c>
      <c r="C28" s="38">
        <v>675</v>
      </c>
      <c r="D28" s="38">
        <v>0</v>
      </c>
      <c r="E28" s="38">
        <v>675</v>
      </c>
      <c r="F28" s="38">
        <v>0</v>
      </c>
      <c r="G28" s="35">
        <f t="shared" si="0"/>
        <v>0</v>
      </c>
      <c r="H28" s="55">
        <v>0</v>
      </c>
    </row>
    <row r="29" spans="1:8" ht="13.8" x14ac:dyDescent="0.2">
      <c r="A29" s="37" t="s">
        <v>824</v>
      </c>
      <c r="B29" s="42" t="s">
        <v>825</v>
      </c>
      <c r="C29" s="38">
        <v>61343.25</v>
      </c>
      <c r="D29" s="38">
        <v>0</v>
      </c>
      <c r="E29" s="38">
        <v>61343.25</v>
      </c>
      <c r="F29" s="38">
        <v>0</v>
      </c>
      <c r="G29" s="35">
        <f t="shared" si="0"/>
        <v>0</v>
      </c>
      <c r="H29" s="55">
        <v>0</v>
      </c>
    </row>
    <row r="30" spans="1:8" ht="13.8" x14ac:dyDescent="0.2">
      <c r="A30" s="37" t="s">
        <v>826</v>
      </c>
      <c r="B30" s="42" t="s">
        <v>827</v>
      </c>
      <c r="C30" s="38">
        <v>72372</v>
      </c>
      <c r="D30" s="38">
        <v>0</v>
      </c>
      <c r="E30" s="38">
        <v>72372</v>
      </c>
      <c r="F30" s="38">
        <v>0</v>
      </c>
      <c r="G30" s="35">
        <f t="shared" si="0"/>
        <v>0</v>
      </c>
      <c r="H30" s="55">
        <v>0</v>
      </c>
    </row>
    <row r="31" spans="1:8" ht="13.8" x14ac:dyDescent="0.2">
      <c r="A31" s="37" t="s">
        <v>828</v>
      </c>
      <c r="B31" s="42" t="s">
        <v>829</v>
      </c>
      <c r="C31" s="38">
        <v>17511581.16</v>
      </c>
      <c r="D31" s="38">
        <v>0</v>
      </c>
      <c r="E31" s="38">
        <v>17511581.16</v>
      </c>
      <c r="F31" s="38">
        <v>0</v>
      </c>
      <c r="G31" s="35">
        <f t="shared" si="0"/>
        <v>0</v>
      </c>
      <c r="H31" s="55">
        <v>0</v>
      </c>
    </row>
    <row r="32" spans="1:8" ht="13.8" x14ac:dyDescent="0.2">
      <c r="A32" s="37" t="s">
        <v>830</v>
      </c>
      <c r="B32" s="42" t="s">
        <v>831</v>
      </c>
      <c r="C32" s="38">
        <v>2519368.36</v>
      </c>
      <c r="D32" s="38">
        <v>0</v>
      </c>
      <c r="E32" s="38">
        <v>2519368.36</v>
      </c>
      <c r="F32" s="38">
        <v>64001.91</v>
      </c>
      <c r="G32" s="35">
        <f t="shared" si="0"/>
        <v>2.54039508537767</v>
      </c>
      <c r="H32" s="55">
        <v>41321.910000000003</v>
      </c>
    </row>
    <row r="33" spans="1:8" ht="13.8" x14ac:dyDescent="0.2">
      <c r="A33" s="37" t="s">
        <v>832</v>
      </c>
      <c r="B33" s="42" t="s">
        <v>833</v>
      </c>
      <c r="C33" s="38">
        <v>4108120.1</v>
      </c>
      <c r="D33" s="38">
        <v>0</v>
      </c>
      <c r="E33" s="38">
        <v>4108120.1</v>
      </c>
      <c r="F33" s="38">
        <v>342239.15</v>
      </c>
      <c r="G33" s="35">
        <f t="shared" si="0"/>
        <v>8.3307970962192659</v>
      </c>
      <c r="H33" s="55">
        <v>342239.15</v>
      </c>
    </row>
    <row r="34" spans="1:8" ht="13.8" x14ac:dyDescent="0.2">
      <c r="A34" s="37" t="s">
        <v>834</v>
      </c>
      <c r="B34" s="42" t="s">
        <v>835</v>
      </c>
      <c r="C34" s="38">
        <v>0</v>
      </c>
      <c r="D34" s="38">
        <v>0</v>
      </c>
      <c r="E34" s="38">
        <v>0</v>
      </c>
      <c r="F34" s="38">
        <v>724.78</v>
      </c>
      <c r="G34" s="35">
        <f t="shared" si="0"/>
        <v>0</v>
      </c>
      <c r="H34" s="55">
        <v>724.78</v>
      </c>
    </row>
    <row r="35" spans="1:8" ht="13.8" x14ac:dyDescent="0.2">
      <c r="A35" s="37" t="s">
        <v>838</v>
      </c>
      <c r="B35" s="42" t="s">
        <v>839</v>
      </c>
      <c r="C35" s="38">
        <v>0</v>
      </c>
      <c r="D35" s="38">
        <v>296310.15999999997</v>
      </c>
      <c r="E35" s="38">
        <v>296310.15999999997</v>
      </c>
      <c r="F35" s="38">
        <v>296310.15999999997</v>
      </c>
      <c r="G35" s="35">
        <f t="shared" si="0"/>
        <v>100</v>
      </c>
      <c r="H35" s="55">
        <v>0</v>
      </c>
    </row>
    <row r="36" spans="1:8" ht="13.8" x14ac:dyDescent="0.2">
      <c r="A36" s="37" t="s">
        <v>840</v>
      </c>
      <c r="B36" s="42" t="s">
        <v>841</v>
      </c>
      <c r="C36" s="38">
        <v>0</v>
      </c>
      <c r="D36" s="38">
        <v>3000000</v>
      </c>
      <c r="E36" s="38">
        <v>3000000</v>
      </c>
      <c r="F36" s="38">
        <v>4500000</v>
      </c>
      <c r="G36" s="35">
        <f t="shared" si="0"/>
        <v>150</v>
      </c>
      <c r="H36" s="55">
        <v>0</v>
      </c>
    </row>
    <row r="37" spans="1:8" ht="13.8" x14ac:dyDescent="0.2">
      <c r="A37" s="37" t="s">
        <v>842</v>
      </c>
      <c r="B37" s="42" t="s">
        <v>843</v>
      </c>
      <c r="C37" s="38">
        <v>30000000</v>
      </c>
      <c r="D37" s="38">
        <v>522564.35</v>
      </c>
      <c r="E37" s="38">
        <v>30522564.350000001</v>
      </c>
      <c r="F37" s="38">
        <v>522564.35</v>
      </c>
      <c r="G37" s="35">
        <f t="shared" si="0"/>
        <v>1.7120591310998414</v>
      </c>
      <c r="H37" s="55">
        <v>0</v>
      </c>
    </row>
    <row r="38" spans="1:8" ht="13.8" x14ac:dyDescent="0.2">
      <c r="A38" s="37" t="s">
        <v>844</v>
      </c>
      <c r="B38" s="42" t="s">
        <v>845</v>
      </c>
      <c r="C38" s="38">
        <v>50279651.340000004</v>
      </c>
      <c r="D38" s="38">
        <v>37009483.659999996</v>
      </c>
      <c r="E38" s="38">
        <v>87289135</v>
      </c>
      <c r="F38" s="38">
        <v>14485000</v>
      </c>
      <c r="G38" s="35">
        <f t="shared" si="0"/>
        <v>16.594276023012487</v>
      </c>
      <c r="H38" s="55">
        <v>0</v>
      </c>
    </row>
    <row r="39" spans="1:8" ht="13.8" x14ac:dyDescent="0.2">
      <c r="A39" s="37" t="s">
        <v>846</v>
      </c>
      <c r="B39" s="42" t="s">
        <v>847</v>
      </c>
      <c r="C39" s="38">
        <v>6978125.5099999998</v>
      </c>
      <c r="D39" s="38">
        <v>13877883.41</v>
      </c>
      <c r="E39" s="38">
        <v>20856008.920000002</v>
      </c>
      <c r="F39" s="38">
        <v>0</v>
      </c>
      <c r="G39" s="35">
        <f t="shared" si="0"/>
        <v>0</v>
      </c>
      <c r="H39" s="55">
        <v>0</v>
      </c>
    </row>
    <row r="40" spans="1:8" ht="13.8" x14ac:dyDescent="0.2">
      <c r="A40" s="37" t="s">
        <v>848</v>
      </c>
      <c r="B40" s="42" t="s">
        <v>849</v>
      </c>
      <c r="C40" s="38">
        <v>9636410.25</v>
      </c>
      <c r="D40" s="38">
        <v>0</v>
      </c>
      <c r="E40" s="38">
        <v>9636410.25</v>
      </c>
      <c r="F40" s="38">
        <v>0</v>
      </c>
      <c r="G40" s="35">
        <f t="shared" si="0"/>
        <v>0</v>
      </c>
      <c r="H40" s="55">
        <v>0</v>
      </c>
    </row>
    <row r="41" spans="1:8" ht="13.8" x14ac:dyDescent="0.2">
      <c r="A41" s="37" t="s">
        <v>850</v>
      </c>
      <c r="B41" s="42" t="s">
        <v>851</v>
      </c>
      <c r="C41" s="38">
        <v>13392119.65</v>
      </c>
      <c r="D41" s="38">
        <v>0</v>
      </c>
      <c r="E41" s="38">
        <v>13392119.65</v>
      </c>
      <c r="F41" s="38">
        <v>44112.99</v>
      </c>
      <c r="G41" s="35">
        <f t="shared" si="0"/>
        <v>0.32939513051617636</v>
      </c>
      <c r="H41" s="55">
        <v>44112.99</v>
      </c>
    </row>
    <row r="42" spans="1:8" ht="13.8" x14ac:dyDescent="0.2">
      <c r="A42" s="37" t="s">
        <v>852</v>
      </c>
      <c r="B42" s="42" t="s">
        <v>853</v>
      </c>
      <c r="C42" s="38">
        <v>21483418.329999998</v>
      </c>
      <c r="D42" s="38">
        <v>0</v>
      </c>
      <c r="E42" s="38">
        <v>21483418.329999998</v>
      </c>
      <c r="F42" s="38">
        <v>3699675.76</v>
      </c>
      <c r="G42" s="35">
        <f t="shared" si="0"/>
        <v>17.221075823085741</v>
      </c>
      <c r="H42" s="55">
        <v>0</v>
      </c>
    </row>
    <row r="43" spans="1:8" ht="13.8" x14ac:dyDescent="0.2">
      <c r="A43" s="37" t="s">
        <v>854</v>
      </c>
      <c r="B43" s="42" t="s">
        <v>855</v>
      </c>
      <c r="C43" s="38">
        <v>44080022.090000004</v>
      </c>
      <c r="D43" s="38">
        <v>0</v>
      </c>
      <c r="E43" s="38">
        <v>44080022.090000004</v>
      </c>
      <c r="F43" s="38">
        <v>28024.82</v>
      </c>
      <c r="G43" s="35">
        <f t="shared" si="0"/>
        <v>6.3577145997750564E-2</v>
      </c>
      <c r="H43" s="55">
        <v>28024.82</v>
      </c>
    </row>
    <row r="44" spans="1:8" ht="13.8" x14ac:dyDescent="0.2">
      <c r="A44" s="37" t="s">
        <v>856</v>
      </c>
      <c r="B44" s="42" t="s">
        <v>857</v>
      </c>
      <c r="C44" s="38">
        <v>56149459.07</v>
      </c>
      <c r="D44" s="38">
        <v>0</v>
      </c>
      <c r="E44" s="38">
        <v>56149459.07</v>
      </c>
      <c r="F44" s="38">
        <v>0</v>
      </c>
      <c r="G44" s="35">
        <f t="shared" si="0"/>
        <v>0</v>
      </c>
      <c r="H44" s="55">
        <v>0</v>
      </c>
    </row>
    <row r="45" spans="1:8" ht="13.8" x14ac:dyDescent="0.2">
      <c r="A45" s="37" t="s">
        <v>858</v>
      </c>
      <c r="B45" s="42" t="s">
        <v>859</v>
      </c>
      <c r="C45" s="38">
        <v>81710075.299999997</v>
      </c>
      <c r="D45" s="38">
        <v>574651.34</v>
      </c>
      <c r="E45" s="38">
        <v>82284726.640000001</v>
      </c>
      <c r="F45" s="38">
        <v>0</v>
      </c>
      <c r="G45" s="35">
        <f t="shared" si="0"/>
        <v>0</v>
      </c>
      <c r="H45" s="55">
        <v>0</v>
      </c>
    </row>
    <row r="46" spans="1:8" ht="13.8" x14ac:dyDescent="0.2">
      <c r="A46" s="37" t="s">
        <v>860</v>
      </c>
      <c r="B46" s="42" t="s">
        <v>861</v>
      </c>
      <c r="C46" s="38">
        <v>45508334.409999996</v>
      </c>
      <c r="D46" s="38">
        <v>0</v>
      </c>
      <c r="E46" s="38">
        <v>45508334.409999996</v>
      </c>
      <c r="F46" s="38">
        <v>0</v>
      </c>
      <c r="G46" s="35">
        <f t="shared" si="0"/>
        <v>0</v>
      </c>
      <c r="H46" s="55">
        <v>0</v>
      </c>
    </row>
    <row r="47" spans="1:8" ht="13.8" x14ac:dyDescent="0.2">
      <c r="A47" s="37" t="s">
        <v>862</v>
      </c>
      <c r="B47" s="42" t="s">
        <v>863</v>
      </c>
      <c r="C47" s="38">
        <v>17201973.399999999</v>
      </c>
      <c r="D47" s="38">
        <v>8915633.5199999996</v>
      </c>
      <c r="E47" s="38">
        <v>26117606.920000002</v>
      </c>
      <c r="F47" s="38">
        <v>0</v>
      </c>
      <c r="G47" s="35">
        <f t="shared" si="0"/>
        <v>0</v>
      </c>
      <c r="H47" s="55">
        <v>0</v>
      </c>
    </row>
    <row r="48" spans="1:8" ht="13.8" x14ac:dyDescent="0.2">
      <c r="A48" s="37" t="s">
        <v>864</v>
      </c>
      <c r="B48" s="42" t="s">
        <v>865</v>
      </c>
      <c r="C48" s="38">
        <v>1319660.52</v>
      </c>
      <c r="D48" s="38">
        <v>0</v>
      </c>
      <c r="E48" s="38">
        <v>1319660.52</v>
      </c>
      <c r="F48" s="38">
        <v>0</v>
      </c>
      <c r="G48" s="35">
        <f t="shared" si="0"/>
        <v>0</v>
      </c>
      <c r="H48" s="55">
        <v>0</v>
      </c>
    </row>
    <row r="49" spans="1:8" ht="13.8" x14ac:dyDescent="0.2">
      <c r="A49" s="37" t="s">
        <v>866</v>
      </c>
      <c r="B49" s="42" t="s">
        <v>867</v>
      </c>
      <c r="C49" s="38">
        <v>20484749.84</v>
      </c>
      <c r="D49" s="38">
        <v>759233.58</v>
      </c>
      <c r="E49" s="38">
        <v>21243983.420000002</v>
      </c>
      <c r="F49" s="38">
        <v>6912677.9900000002</v>
      </c>
      <c r="G49" s="35">
        <f t="shared" si="0"/>
        <v>32.539462366046223</v>
      </c>
      <c r="H49" s="55">
        <v>6912677.9900000002</v>
      </c>
    </row>
    <row r="50" spans="1:8" ht="13.8" x14ac:dyDescent="0.2">
      <c r="A50" s="37" t="s">
        <v>868</v>
      </c>
      <c r="B50" s="42" t="s">
        <v>869</v>
      </c>
      <c r="C50" s="38">
        <v>9206250</v>
      </c>
      <c r="D50" s="38">
        <v>0</v>
      </c>
      <c r="E50" s="38">
        <v>9206250</v>
      </c>
      <c r="F50" s="38">
        <v>0</v>
      </c>
      <c r="G50" s="35">
        <f t="shared" si="0"/>
        <v>0</v>
      </c>
      <c r="H50" s="55">
        <v>0</v>
      </c>
    </row>
    <row r="51" spans="1:8" ht="13.8" x14ac:dyDescent="0.2">
      <c r="A51" s="37" t="s">
        <v>870</v>
      </c>
      <c r="B51" s="42" t="s">
        <v>871</v>
      </c>
      <c r="C51" s="38">
        <v>39887709.32</v>
      </c>
      <c r="D51" s="38">
        <v>2818420.68</v>
      </c>
      <c r="E51" s="38">
        <v>42706130</v>
      </c>
      <c r="F51" s="38">
        <v>0</v>
      </c>
      <c r="G51" s="35">
        <f t="shared" si="0"/>
        <v>0</v>
      </c>
      <c r="H51" s="55">
        <v>0</v>
      </c>
    </row>
    <row r="52" spans="1:8" ht="13.8" x14ac:dyDescent="0.2">
      <c r="A52" s="37" t="s">
        <v>872</v>
      </c>
      <c r="B52" s="42" t="s">
        <v>873</v>
      </c>
      <c r="C52" s="38">
        <v>2710196</v>
      </c>
      <c r="D52" s="38">
        <v>0</v>
      </c>
      <c r="E52" s="38">
        <v>2710196</v>
      </c>
      <c r="F52" s="38">
        <v>0</v>
      </c>
      <c r="G52" s="35">
        <f t="shared" si="0"/>
        <v>0</v>
      </c>
      <c r="H52" s="55">
        <v>0</v>
      </c>
    </row>
    <row r="53" spans="1:8" ht="13.8" x14ac:dyDescent="0.2">
      <c r="A53" s="37" t="s">
        <v>874</v>
      </c>
      <c r="B53" s="42" t="s">
        <v>875</v>
      </c>
      <c r="C53" s="38">
        <v>4168383</v>
      </c>
      <c r="D53" s="38">
        <v>0</v>
      </c>
      <c r="E53" s="38">
        <v>4168383</v>
      </c>
      <c r="F53" s="38">
        <v>0</v>
      </c>
      <c r="G53" s="35">
        <f t="shared" si="0"/>
        <v>0</v>
      </c>
      <c r="H53" s="55">
        <v>0</v>
      </c>
    </row>
    <row r="54" spans="1:8" ht="13.8" x14ac:dyDescent="0.2">
      <c r="A54" s="37" t="s">
        <v>876</v>
      </c>
      <c r="B54" s="42" t="s">
        <v>877</v>
      </c>
      <c r="C54" s="38">
        <v>4354804.42</v>
      </c>
      <c r="D54" s="38">
        <v>0</v>
      </c>
      <c r="E54" s="38">
        <v>4354804.42</v>
      </c>
      <c r="F54" s="38">
        <v>0</v>
      </c>
      <c r="G54" s="35">
        <f t="shared" si="0"/>
        <v>0</v>
      </c>
      <c r="H54" s="55">
        <v>0</v>
      </c>
    </row>
    <row r="55" spans="1:8" ht="13.8" x14ac:dyDescent="0.2">
      <c r="A55" s="37" t="s">
        <v>878</v>
      </c>
      <c r="B55" s="42" t="s">
        <v>879</v>
      </c>
      <c r="C55" s="38">
        <v>1549210.81</v>
      </c>
      <c r="D55" s="38">
        <v>0</v>
      </c>
      <c r="E55" s="38">
        <v>1549210.81</v>
      </c>
      <c r="F55" s="38">
        <v>0</v>
      </c>
      <c r="G55" s="35">
        <f t="shared" si="0"/>
        <v>0</v>
      </c>
      <c r="H55" s="55">
        <v>0</v>
      </c>
    </row>
    <row r="56" spans="1:8" ht="13.8" x14ac:dyDescent="0.2">
      <c r="A56" s="37" t="s">
        <v>880</v>
      </c>
      <c r="B56" s="42" t="s">
        <v>881</v>
      </c>
      <c r="C56" s="38">
        <v>5953823.8600000003</v>
      </c>
      <c r="D56" s="38">
        <v>0</v>
      </c>
      <c r="E56" s="38">
        <v>5953823.8600000003</v>
      </c>
      <c r="F56" s="38">
        <v>0</v>
      </c>
      <c r="G56" s="35">
        <f t="shared" si="0"/>
        <v>0</v>
      </c>
      <c r="H56" s="55">
        <v>0</v>
      </c>
    </row>
    <row r="57" spans="1:8" ht="13.8" x14ac:dyDescent="0.2">
      <c r="A57" s="37" t="s">
        <v>882</v>
      </c>
      <c r="B57" s="42" t="s">
        <v>883</v>
      </c>
      <c r="C57" s="38">
        <v>3117944.41</v>
      </c>
      <c r="D57" s="38">
        <v>0</v>
      </c>
      <c r="E57" s="38">
        <v>3117944.41</v>
      </c>
      <c r="F57" s="38">
        <v>0</v>
      </c>
      <c r="G57" s="35">
        <f t="shared" si="0"/>
        <v>0</v>
      </c>
      <c r="H57" s="55">
        <v>0</v>
      </c>
    </row>
    <row r="58" spans="1:8" ht="13.8" x14ac:dyDescent="0.2">
      <c r="A58" s="37" t="s">
        <v>884</v>
      </c>
      <c r="B58" s="42" t="s">
        <v>885</v>
      </c>
      <c r="C58" s="38">
        <v>1945731.24</v>
      </c>
      <c r="D58" s="38">
        <v>0</v>
      </c>
      <c r="E58" s="38">
        <v>1945731.24</v>
      </c>
      <c r="F58" s="38">
        <v>0</v>
      </c>
      <c r="G58" s="35">
        <f t="shared" si="0"/>
        <v>0</v>
      </c>
      <c r="H58" s="55">
        <v>0</v>
      </c>
    </row>
    <row r="59" spans="1:8" ht="13.8" x14ac:dyDescent="0.2">
      <c r="A59" s="37" t="s">
        <v>886</v>
      </c>
      <c r="B59" s="42" t="s">
        <v>887</v>
      </c>
      <c r="C59" s="38">
        <v>2117358.4500000002</v>
      </c>
      <c r="D59" s="38">
        <v>0</v>
      </c>
      <c r="E59" s="38">
        <v>2117358.4500000002</v>
      </c>
      <c r="F59" s="38">
        <v>0</v>
      </c>
      <c r="G59" s="35">
        <f t="shared" si="0"/>
        <v>0</v>
      </c>
      <c r="H59" s="55">
        <v>0</v>
      </c>
    </row>
    <row r="60" spans="1:8" ht="13.8" x14ac:dyDescent="0.2">
      <c r="A60" s="37" t="s">
        <v>1026</v>
      </c>
      <c r="B60" s="42" t="s">
        <v>1027</v>
      </c>
      <c r="C60" s="38">
        <v>0</v>
      </c>
      <c r="D60" s="38">
        <v>0</v>
      </c>
      <c r="E60" s="38">
        <v>0</v>
      </c>
      <c r="F60" s="38">
        <v>596.55999999999995</v>
      </c>
      <c r="G60" s="35">
        <f t="shared" si="0"/>
        <v>0</v>
      </c>
      <c r="H60" s="55">
        <v>596.55999999999995</v>
      </c>
    </row>
    <row r="61" spans="1:8" ht="13.8" x14ac:dyDescent="0.2">
      <c r="A61" s="37" t="s">
        <v>888</v>
      </c>
      <c r="B61" s="42" t="s">
        <v>889</v>
      </c>
      <c r="C61" s="38">
        <v>30694200.32</v>
      </c>
      <c r="D61" s="38">
        <v>0</v>
      </c>
      <c r="E61" s="38">
        <v>30694200.32</v>
      </c>
      <c r="F61" s="38">
        <v>96353.38</v>
      </c>
      <c r="G61" s="35">
        <f t="shared" si="0"/>
        <v>0.31391396092902024</v>
      </c>
      <c r="H61" s="55">
        <v>96353.38</v>
      </c>
    </row>
    <row r="62" spans="1:8" ht="13.8" x14ac:dyDescent="0.2">
      <c r="A62" s="37" t="s">
        <v>890</v>
      </c>
      <c r="B62" s="42" t="s">
        <v>891</v>
      </c>
      <c r="C62" s="38">
        <v>36754443.149999999</v>
      </c>
      <c r="D62" s="38">
        <v>0</v>
      </c>
      <c r="E62" s="38">
        <v>36754443.149999999</v>
      </c>
      <c r="F62" s="38">
        <v>40451.14</v>
      </c>
      <c r="G62" s="35">
        <f t="shared" si="0"/>
        <v>0.11005782303628779</v>
      </c>
      <c r="H62" s="55">
        <v>31216.13</v>
      </c>
    </row>
    <row r="63" spans="1:8" ht="13.8" x14ac:dyDescent="0.2">
      <c r="A63" s="37" t="s">
        <v>892</v>
      </c>
      <c r="B63" s="42" t="s">
        <v>893</v>
      </c>
      <c r="C63" s="38">
        <v>190495.32</v>
      </c>
      <c r="D63" s="38">
        <v>0</v>
      </c>
      <c r="E63" s="38">
        <v>190495.32</v>
      </c>
      <c r="F63" s="38">
        <v>0</v>
      </c>
      <c r="G63" s="35">
        <f t="shared" si="0"/>
        <v>0</v>
      </c>
      <c r="H63" s="55">
        <v>0</v>
      </c>
    </row>
    <row r="64" spans="1:8" ht="13.8" x14ac:dyDescent="0.2">
      <c r="A64" s="37" t="s">
        <v>894</v>
      </c>
      <c r="B64" s="42" t="s">
        <v>895</v>
      </c>
      <c r="C64" s="38">
        <v>180000</v>
      </c>
      <c r="D64" s="38">
        <v>0</v>
      </c>
      <c r="E64" s="38">
        <v>180000</v>
      </c>
      <c r="F64" s="38">
        <v>0</v>
      </c>
      <c r="G64" s="35">
        <f t="shared" si="0"/>
        <v>0</v>
      </c>
      <c r="H64" s="55">
        <v>0</v>
      </c>
    </row>
    <row r="65" spans="1:8" ht="13.8" x14ac:dyDescent="0.2">
      <c r="A65" s="37" t="s">
        <v>896</v>
      </c>
      <c r="B65" s="42" t="s">
        <v>897</v>
      </c>
      <c r="C65" s="38">
        <v>355651.93</v>
      </c>
      <c r="D65" s="38">
        <v>0</v>
      </c>
      <c r="E65" s="38">
        <v>355651.93</v>
      </c>
      <c r="F65" s="38">
        <v>0</v>
      </c>
      <c r="G65" s="35">
        <f t="shared" si="0"/>
        <v>0</v>
      </c>
      <c r="H65" s="55">
        <v>0</v>
      </c>
    </row>
    <row r="66" spans="1:8" ht="13.8" x14ac:dyDescent="0.2">
      <c r="A66" s="37" t="s">
        <v>898</v>
      </c>
      <c r="B66" s="42" t="s">
        <v>899</v>
      </c>
      <c r="C66" s="38">
        <v>44000</v>
      </c>
      <c r="D66" s="38">
        <v>0</v>
      </c>
      <c r="E66" s="38">
        <v>44000</v>
      </c>
      <c r="F66" s="38">
        <v>0</v>
      </c>
      <c r="G66" s="35">
        <f t="shared" si="0"/>
        <v>0</v>
      </c>
      <c r="H66" s="55">
        <v>0</v>
      </c>
    </row>
    <row r="67" spans="1:8" ht="13.8" x14ac:dyDescent="0.2">
      <c r="A67" s="37" t="s">
        <v>900</v>
      </c>
      <c r="B67" s="42" t="s">
        <v>901</v>
      </c>
      <c r="C67" s="38">
        <v>825791.89</v>
      </c>
      <c r="D67" s="38">
        <v>0</v>
      </c>
      <c r="E67" s="38">
        <v>825791.89</v>
      </c>
      <c r="F67" s="38">
        <v>0</v>
      </c>
      <c r="G67" s="35">
        <f t="shared" si="0"/>
        <v>0</v>
      </c>
      <c r="H67" s="55">
        <v>0</v>
      </c>
    </row>
    <row r="68" spans="1:8" ht="13.8" x14ac:dyDescent="0.2">
      <c r="A68" s="37" t="s">
        <v>902</v>
      </c>
      <c r="B68" s="42" t="s">
        <v>903</v>
      </c>
      <c r="C68" s="38">
        <v>722166.15</v>
      </c>
      <c r="D68" s="38">
        <v>0</v>
      </c>
      <c r="E68" s="38">
        <v>722166.15</v>
      </c>
      <c r="F68" s="38">
        <v>0</v>
      </c>
      <c r="G68" s="35">
        <f>IF(E68=0,0,F68*100/E68)</f>
        <v>0</v>
      </c>
      <c r="H68" s="55">
        <v>0</v>
      </c>
    </row>
    <row r="69" spans="1:8" ht="13.8" x14ac:dyDescent="0.2">
      <c r="A69" s="37" t="s">
        <v>904</v>
      </c>
      <c r="B69" s="42" t="s">
        <v>905</v>
      </c>
      <c r="C69" s="38">
        <v>50000</v>
      </c>
      <c r="D69" s="38">
        <v>0</v>
      </c>
      <c r="E69" s="38">
        <v>50000</v>
      </c>
      <c r="F69" s="38">
        <v>0</v>
      </c>
      <c r="G69" s="35">
        <f t="shared" ref="G69:G76" si="1">IF(E69=0,0,F69*100/E69)</f>
        <v>0</v>
      </c>
      <c r="H69" s="55">
        <v>0</v>
      </c>
    </row>
    <row r="70" spans="1:8" ht="13.8" x14ac:dyDescent="0.2">
      <c r="A70" s="37" t="s">
        <v>906</v>
      </c>
      <c r="B70" s="42" t="s">
        <v>907</v>
      </c>
      <c r="C70" s="38">
        <v>125000</v>
      </c>
      <c r="D70" s="38">
        <v>0</v>
      </c>
      <c r="E70" s="38">
        <v>125000</v>
      </c>
      <c r="F70" s="38">
        <v>0</v>
      </c>
      <c r="G70" s="35">
        <f t="shared" si="1"/>
        <v>0</v>
      </c>
      <c r="H70" s="55">
        <v>0</v>
      </c>
    </row>
    <row r="71" spans="1:8" ht="13.8" x14ac:dyDescent="0.2">
      <c r="A71" s="37" t="s">
        <v>1028</v>
      </c>
      <c r="B71" s="42" t="s">
        <v>1029</v>
      </c>
      <c r="C71" s="38">
        <v>0</v>
      </c>
      <c r="D71" s="38">
        <v>0</v>
      </c>
      <c r="E71" s="38">
        <v>0</v>
      </c>
      <c r="F71" s="38">
        <v>526.96</v>
      </c>
      <c r="G71" s="35">
        <f t="shared" si="1"/>
        <v>0</v>
      </c>
      <c r="H71" s="55">
        <v>526.96</v>
      </c>
    </row>
    <row r="72" spans="1:8" ht="13.8" x14ac:dyDescent="0.2">
      <c r="A72" s="37" t="s">
        <v>908</v>
      </c>
      <c r="B72" s="42" t="s">
        <v>909</v>
      </c>
      <c r="C72" s="38">
        <v>18295810.379999999</v>
      </c>
      <c r="D72" s="38">
        <v>0</v>
      </c>
      <c r="E72" s="38">
        <v>18295810.379999999</v>
      </c>
      <c r="F72" s="38">
        <v>0</v>
      </c>
      <c r="G72" s="35">
        <f t="shared" si="1"/>
        <v>0</v>
      </c>
      <c r="H72" s="55">
        <v>0</v>
      </c>
    </row>
    <row r="73" spans="1:8" ht="13.8" x14ac:dyDescent="0.2">
      <c r="A73" s="37" t="s">
        <v>1030</v>
      </c>
      <c r="B73" s="42" t="s">
        <v>1031</v>
      </c>
      <c r="C73" s="38">
        <v>0</v>
      </c>
      <c r="D73" s="38">
        <v>0</v>
      </c>
      <c r="E73" s="38">
        <v>0</v>
      </c>
      <c r="F73" s="38">
        <v>179704.47</v>
      </c>
      <c r="G73" s="35">
        <f t="shared" si="1"/>
        <v>0</v>
      </c>
      <c r="H73" s="55">
        <v>179704.47</v>
      </c>
    </row>
    <row r="74" spans="1:8" ht="13.8" x14ac:dyDescent="0.2">
      <c r="A74" s="37" t="s">
        <v>910</v>
      </c>
      <c r="B74" s="42" t="s">
        <v>911</v>
      </c>
      <c r="C74" s="38">
        <v>6500</v>
      </c>
      <c r="D74" s="38">
        <v>0</v>
      </c>
      <c r="E74" s="38">
        <v>6500</v>
      </c>
      <c r="F74" s="38">
        <v>975.6</v>
      </c>
      <c r="G74" s="35">
        <f t="shared" si="1"/>
        <v>15.009230769230768</v>
      </c>
      <c r="H74" s="55">
        <v>975.6</v>
      </c>
    </row>
    <row r="75" spans="1:8" s="88" customFormat="1" ht="13.8" x14ac:dyDescent="0.2">
      <c r="A75" s="37" t="s">
        <v>1032</v>
      </c>
      <c r="B75" s="42" t="s">
        <v>1033</v>
      </c>
      <c r="C75" s="38">
        <v>0</v>
      </c>
      <c r="D75" s="38">
        <v>0</v>
      </c>
      <c r="E75" s="38">
        <v>0</v>
      </c>
      <c r="F75" s="38">
        <v>10108876.890000001</v>
      </c>
      <c r="G75" s="35">
        <f t="shared" si="1"/>
        <v>0</v>
      </c>
      <c r="H75" s="55">
        <v>10108876.890000001</v>
      </c>
    </row>
    <row r="76" spans="1:8" s="88" customFormat="1" ht="13.8" x14ac:dyDescent="0.2">
      <c r="A76" s="37" t="s">
        <v>912</v>
      </c>
      <c r="B76" s="42" t="s">
        <v>913</v>
      </c>
      <c r="C76" s="38">
        <v>51600</v>
      </c>
      <c r="D76" s="38">
        <v>0</v>
      </c>
      <c r="E76" s="38">
        <v>51600</v>
      </c>
      <c r="F76" s="38">
        <v>0</v>
      </c>
      <c r="G76" s="35">
        <f t="shared" si="1"/>
        <v>0</v>
      </c>
      <c r="H76" s="55">
        <v>0</v>
      </c>
    </row>
    <row r="77" spans="1:8" s="88" customFormat="1" ht="13.8" x14ac:dyDescent="0.2">
      <c r="A77" s="37" t="s">
        <v>914</v>
      </c>
      <c r="B77" s="42" t="s">
        <v>915</v>
      </c>
      <c r="C77" s="38">
        <v>3635318</v>
      </c>
      <c r="D77" s="38">
        <v>0</v>
      </c>
      <c r="E77" s="38">
        <v>3635318</v>
      </c>
      <c r="F77" s="38">
        <v>0</v>
      </c>
      <c r="G77" s="35">
        <f t="shared" ref="G77:G78" si="2">IF(E77=0,0,F77*100/E77)</f>
        <v>0</v>
      </c>
      <c r="H77" s="55">
        <v>0</v>
      </c>
    </row>
    <row r="78" spans="1:8" s="88" customFormat="1" ht="13.8" x14ac:dyDescent="0.2">
      <c r="A78" s="37" t="s">
        <v>916</v>
      </c>
      <c r="B78" s="42" t="s">
        <v>917</v>
      </c>
      <c r="C78" s="38">
        <v>657292</v>
      </c>
      <c r="D78" s="38">
        <v>0</v>
      </c>
      <c r="E78" s="38">
        <v>657292</v>
      </c>
      <c r="F78" s="38">
        <v>0</v>
      </c>
      <c r="G78" s="35">
        <f t="shared" si="2"/>
        <v>0</v>
      </c>
      <c r="H78" s="55">
        <v>0</v>
      </c>
    </row>
    <row r="79" spans="1:8" s="88" customFormat="1" ht="13.8" x14ac:dyDescent="0.2">
      <c r="A79" s="37" t="s">
        <v>1034</v>
      </c>
      <c r="B79" s="42" t="s">
        <v>1035</v>
      </c>
      <c r="C79" s="38">
        <v>0</v>
      </c>
      <c r="D79" s="38">
        <v>0</v>
      </c>
      <c r="E79" s="38">
        <v>0</v>
      </c>
      <c r="F79" s="38">
        <v>4225</v>
      </c>
      <c r="G79" s="35">
        <f t="shared" ref="G79" si="3">IF(E79=0,0,F79*100/E79)</f>
        <v>0</v>
      </c>
      <c r="H79" s="55">
        <v>4225</v>
      </c>
    </row>
    <row r="80" spans="1:8" s="88" customFormat="1" ht="13.8" x14ac:dyDescent="0.2">
      <c r="A80" s="37" t="s">
        <v>918</v>
      </c>
      <c r="B80" s="42" t="s">
        <v>919</v>
      </c>
      <c r="C80" s="38">
        <v>810500</v>
      </c>
      <c r="D80" s="38">
        <v>0</v>
      </c>
      <c r="E80" s="38">
        <v>810500</v>
      </c>
      <c r="F80" s="38">
        <v>0</v>
      </c>
      <c r="G80" s="35">
        <f t="shared" ref="G80:G88" si="4">IF(E80=0,0,F80*100/E80)</f>
        <v>0</v>
      </c>
      <c r="H80" s="55">
        <v>0</v>
      </c>
    </row>
    <row r="81" spans="1:8" s="88" customFormat="1" ht="13.8" x14ac:dyDescent="0.2">
      <c r="A81" s="37" t="s">
        <v>1036</v>
      </c>
      <c r="B81" s="42" t="s">
        <v>1037</v>
      </c>
      <c r="C81" s="38">
        <v>0</v>
      </c>
      <c r="D81" s="38">
        <v>0</v>
      </c>
      <c r="E81" s="38">
        <v>0</v>
      </c>
      <c r="F81" s="38">
        <v>14.9</v>
      </c>
      <c r="G81" s="35">
        <f t="shared" si="4"/>
        <v>0</v>
      </c>
      <c r="H81" s="55">
        <v>14.9</v>
      </c>
    </row>
    <row r="82" spans="1:8" s="88" customFormat="1" ht="13.8" x14ac:dyDescent="0.2">
      <c r="A82" s="37" t="s">
        <v>920</v>
      </c>
      <c r="B82" s="42" t="s">
        <v>921</v>
      </c>
      <c r="C82" s="38">
        <v>286528</v>
      </c>
      <c r="D82" s="38">
        <v>0</v>
      </c>
      <c r="E82" s="38">
        <v>286528</v>
      </c>
      <c r="F82" s="38">
        <v>0</v>
      </c>
      <c r="G82" s="35">
        <f t="shared" si="4"/>
        <v>0</v>
      </c>
      <c r="H82" s="55">
        <v>0</v>
      </c>
    </row>
    <row r="83" spans="1:8" s="88" customFormat="1" ht="13.8" x14ac:dyDescent="0.2">
      <c r="A83" s="37" t="s">
        <v>922</v>
      </c>
      <c r="B83" s="42" t="s">
        <v>923</v>
      </c>
      <c r="C83" s="38">
        <v>175662.98</v>
      </c>
      <c r="D83" s="38">
        <v>0</v>
      </c>
      <c r="E83" s="38">
        <v>175662.98</v>
      </c>
      <c r="F83" s="38">
        <v>0</v>
      </c>
      <c r="G83" s="35">
        <f t="shared" si="4"/>
        <v>0</v>
      </c>
      <c r="H83" s="55">
        <v>0</v>
      </c>
    </row>
    <row r="84" spans="1:8" s="88" customFormat="1" ht="13.8" x14ac:dyDescent="0.2">
      <c r="A84" s="37" t="s">
        <v>924</v>
      </c>
      <c r="B84" s="42" t="s">
        <v>1038</v>
      </c>
      <c r="C84" s="38">
        <v>62000</v>
      </c>
      <c r="D84" s="38">
        <v>0</v>
      </c>
      <c r="E84" s="38">
        <v>62000</v>
      </c>
      <c r="F84" s="38">
        <v>0</v>
      </c>
      <c r="G84" s="35">
        <f t="shared" si="4"/>
        <v>0</v>
      </c>
      <c r="H84" s="55">
        <v>0</v>
      </c>
    </row>
    <row r="85" spans="1:8" s="88" customFormat="1" ht="13.8" x14ac:dyDescent="0.2">
      <c r="A85" s="37" t="s">
        <v>926</v>
      </c>
      <c r="B85" s="42" t="s">
        <v>927</v>
      </c>
      <c r="C85" s="38">
        <v>100000</v>
      </c>
      <c r="D85" s="38">
        <v>0</v>
      </c>
      <c r="E85" s="38">
        <v>100000</v>
      </c>
      <c r="F85" s="38">
        <v>0</v>
      </c>
      <c r="G85" s="35">
        <f t="shared" si="4"/>
        <v>0</v>
      </c>
      <c r="H85" s="55">
        <v>0</v>
      </c>
    </row>
    <row r="86" spans="1:8" s="88" customFormat="1" ht="13.8" x14ac:dyDescent="0.2">
      <c r="A86" s="37" t="s">
        <v>928</v>
      </c>
      <c r="B86" s="42" t="s">
        <v>929</v>
      </c>
      <c r="C86" s="38">
        <v>8975000</v>
      </c>
      <c r="D86" s="38">
        <v>0</v>
      </c>
      <c r="E86" s="38">
        <v>8975000</v>
      </c>
      <c r="F86" s="38">
        <v>20035</v>
      </c>
      <c r="G86" s="35">
        <f t="shared" si="4"/>
        <v>0.22323119777158773</v>
      </c>
      <c r="H86" s="55">
        <v>20035</v>
      </c>
    </row>
    <row r="87" spans="1:8" s="88" customFormat="1" ht="13.8" x14ac:dyDescent="0.2">
      <c r="A87" s="37" t="s">
        <v>930</v>
      </c>
      <c r="B87" s="42" t="s">
        <v>931</v>
      </c>
      <c r="C87" s="38">
        <v>60000</v>
      </c>
      <c r="D87" s="38">
        <v>0</v>
      </c>
      <c r="E87" s="38">
        <v>60000</v>
      </c>
      <c r="F87" s="38">
        <v>0</v>
      </c>
      <c r="G87" s="35">
        <f t="shared" si="4"/>
        <v>0</v>
      </c>
      <c r="H87" s="55">
        <v>0</v>
      </c>
    </row>
    <row r="88" spans="1:8" s="88" customFormat="1" ht="13.8" x14ac:dyDescent="0.2">
      <c r="A88" s="37" t="s">
        <v>932</v>
      </c>
      <c r="B88" s="42" t="s">
        <v>933</v>
      </c>
      <c r="C88" s="38">
        <v>63000</v>
      </c>
      <c r="D88" s="38">
        <v>0</v>
      </c>
      <c r="E88" s="38">
        <v>63000</v>
      </c>
      <c r="F88" s="38">
        <v>0</v>
      </c>
      <c r="G88" s="35">
        <f t="shared" si="4"/>
        <v>0</v>
      </c>
      <c r="H88" s="55">
        <v>0</v>
      </c>
    </row>
    <row r="89" spans="1:8" s="88" customFormat="1" ht="13.8" x14ac:dyDescent="0.2">
      <c r="A89" s="37" t="s">
        <v>934</v>
      </c>
      <c r="B89" s="42" t="s">
        <v>935</v>
      </c>
      <c r="C89" s="38">
        <v>43152.94</v>
      </c>
      <c r="D89" s="38">
        <v>0</v>
      </c>
      <c r="E89" s="38">
        <v>43152.94</v>
      </c>
      <c r="F89" s="38">
        <v>0</v>
      </c>
      <c r="G89" s="35">
        <f t="shared" ref="G89:G99" si="5">IF(E89=0,0,F89*100/E89)</f>
        <v>0</v>
      </c>
      <c r="H89" s="55">
        <v>0</v>
      </c>
    </row>
    <row r="90" spans="1:8" s="88" customFormat="1" ht="13.8" x14ac:dyDescent="0.2">
      <c r="A90" s="37" t="s">
        <v>936</v>
      </c>
      <c r="B90" s="42" t="s">
        <v>937</v>
      </c>
      <c r="C90" s="38">
        <v>472000</v>
      </c>
      <c r="D90" s="38">
        <v>0</v>
      </c>
      <c r="E90" s="38">
        <v>472000</v>
      </c>
      <c r="F90" s="38">
        <v>0</v>
      </c>
      <c r="G90" s="35">
        <f t="shared" si="5"/>
        <v>0</v>
      </c>
      <c r="H90" s="55">
        <v>0</v>
      </c>
    </row>
    <row r="91" spans="1:8" s="88" customFormat="1" ht="13.8" x14ac:dyDescent="0.2">
      <c r="A91" s="37" t="s">
        <v>938</v>
      </c>
      <c r="B91" s="42" t="s">
        <v>939</v>
      </c>
      <c r="C91" s="38">
        <v>5000</v>
      </c>
      <c r="D91" s="38">
        <v>0</v>
      </c>
      <c r="E91" s="38">
        <v>5000</v>
      </c>
      <c r="F91" s="38">
        <v>0</v>
      </c>
      <c r="G91" s="35">
        <f t="shared" si="5"/>
        <v>0</v>
      </c>
      <c r="H91" s="55">
        <v>0</v>
      </c>
    </row>
    <row r="92" spans="1:8" s="88" customFormat="1" ht="13.8" x14ac:dyDescent="0.2">
      <c r="A92" s="37" t="s">
        <v>940</v>
      </c>
      <c r="B92" s="42" t="s">
        <v>941</v>
      </c>
      <c r="C92" s="38">
        <v>130000</v>
      </c>
      <c r="D92" s="38">
        <v>0</v>
      </c>
      <c r="E92" s="38">
        <v>130000</v>
      </c>
      <c r="F92" s="38">
        <v>0</v>
      </c>
      <c r="G92" s="35">
        <f t="shared" si="5"/>
        <v>0</v>
      </c>
      <c r="H92" s="55">
        <v>0</v>
      </c>
    </row>
    <row r="93" spans="1:8" s="88" customFormat="1" ht="13.8" x14ac:dyDescent="0.2">
      <c r="A93" s="37" t="s">
        <v>942</v>
      </c>
      <c r="B93" s="42" t="s">
        <v>943</v>
      </c>
      <c r="C93" s="38">
        <v>2200000</v>
      </c>
      <c r="D93" s="38">
        <v>0</v>
      </c>
      <c r="E93" s="38">
        <v>2200000</v>
      </c>
      <c r="F93" s="38">
        <v>1200</v>
      </c>
      <c r="G93" s="35">
        <f t="shared" si="5"/>
        <v>5.4545454545454543E-2</v>
      </c>
      <c r="H93" s="55">
        <v>1200</v>
      </c>
    </row>
    <row r="94" spans="1:8" s="88" customFormat="1" ht="13.8" x14ac:dyDescent="0.2">
      <c r="A94" s="37" t="s">
        <v>1039</v>
      </c>
      <c r="B94" s="42" t="s">
        <v>1040</v>
      </c>
      <c r="C94" s="38">
        <v>0</v>
      </c>
      <c r="D94" s="38">
        <v>0</v>
      </c>
      <c r="E94" s="38">
        <v>0</v>
      </c>
      <c r="F94" s="38">
        <v>2008440</v>
      </c>
      <c r="G94" s="35">
        <f t="shared" si="5"/>
        <v>0</v>
      </c>
      <c r="H94" s="55">
        <v>1004220</v>
      </c>
    </row>
    <row r="95" spans="1:8" s="88" customFormat="1" ht="13.8" x14ac:dyDescent="0.2">
      <c r="A95" s="37" t="s">
        <v>944</v>
      </c>
      <c r="B95" s="42" t="s">
        <v>945</v>
      </c>
      <c r="C95" s="38">
        <v>100000</v>
      </c>
      <c r="D95" s="38">
        <v>0</v>
      </c>
      <c r="E95" s="38">
        <v>100000</v>
      </c>
      <c r="F95" s="38">
        <v>0</v>
      </c>
      <c r="G95" s="35">
        <f t="shared" si="5"/>
        <v>0</v>
      </c>
      <c r="H95" s="55">
        <v>0</v>
      </c>
    </row>
    <row r="96" spans="1:8" s="88" customFormat="1" ht="13.8" x14ac:dyDescent="0.2">
      <c r="A96" s="37" t="s">
        <v>946</v>
      </c>
      <c r="B96" s="42" t="s">
        <v>947</v>
      </c>
      <c r="C96" s="38">
        <v>750000</v>
      </c>
      <c r="D96" s="38">
        <v>0</v>
      </c>
      <c r="E96" s="38">
        <v>750000</v>
      </c>
      <c r="F96" s="38">
        <v>0</v>
      </c>
      <c r="G96" s="35">
        <f t="shared" si="5"/>
        <v>0</v>
      </c>
      <c r="H96" s="55">
        <v>0</v>
      </c>
    </row>
    <row r="97" spans="1:8" s="88" customFormat="1" ht="13.8" x14ac:dyDescent="0.2">
      <c r="A97" s="37" t="s">
        <v>948</v>
      </c>
      <c r="B97" s="42" t="s">
        <v>949</v>
      </c>
      <c r="C97" s="38">
        <v>1141267</v>
      </c>
      <c r="D97" s="38">
        <v>0</v>
      </c>
      <c r="E97" s="38">
        <v>1141267</v>
      </c>
      <c r="F97" s="38">
        <v>0</v>
      </c>
      <c r="G97" s="35">
        <f t="shared" si="5"/>
        <v>0</v>
      </c>
      <c r="H97" s="55">
        <v>0</v>
      </c>
    </row>
    <row r="98" spans="1:8" s="88" customFormat="1" ht="13.8" x14ac:dyDescent="0.2">
      <c r="A98" s="37" t="s">
        <v>950</v>
      </c>
      <c r="B98" s="42" t="s">
        <v>951</v>
      </c>
      <c r="C98" s="38">
        <v>300000</v>
      </c>
      <c r="D98" s="38">
        <v>0</v>
      </c>
      <c r="E98" s="38">
        <v>300000</v>
      </c>
      <c r="F98" s="38">
        <v>0</v>
      </c>
      <c r="G98" s="35">
        <f t="shared" si="5"/>
        <v>0</v>
      </c>
      <c r="H98" s="55">
        <v>0</v>
      </c>
    </row>
    <row r="99" spans="1:8" s="88" customFormat="1" ht="13.8" x14ac:dyDescent="0.2">
      <c r="A99" s="37" t="s">
        <v>1041</v>
      </c>
      <c r="B99" s="42" t="s">
        <v>1042</v>
      </c>
      <c r="C99" s="38">
        <v>0</v>
      </c>
      <c r="D99" s="38">
        <v>0</v>
      </c>
      <c r="E99" s="38">
        <v>0</v>
      </c>
      <c r="F99" s="38">
        <v>9280</v>
      </c>
      <c r="G99" s="35">
        <f t="shared" si="5"/>
        <v>0</v>
      </c>
      <c r="H99" s="55">
        <v>9280</v>
      </c>
    </row>
    <row r="100" spans="1:8" s="88" customFormat="1" ht="13.8" x14ac:dyDescent="0.2">
      <c r="A100" s="37" t="s">
        <v>952</v>
      </c>
      <c r="B100" s="42" t="s">
        <v>953</v>
      </c>
      <c r="C100" s="38">
        <v>96899.99</v>
      </c>
      <c r="D100" s="38">
        <v>0</v>
      </c>
      <c r="E100" s="38">
        <v>96899.99</v>
      </c>
      <c r="F100" s="38">
        <v>24476.81</v>
      </c>
      <c r="G100" s="35">
        <f t="shared" ref="G100:G103" si="6">IF(E100=0,0,F100*100/E100)</f>
        <v>25.25986844787084</v>
      </c>
      <c r="H100" s="55">
        <v>24476.81</v>
      </c>
    </row>
    <row r="101" spans="1:8" s="88" customFormat="1" ht="13.8" x14ac:dyDescent="0.2">
      <c r="A101" s="37" t="s">
        <v>954</v>
      </c>
      <c r="B101" s="42" t="s">
        <v>955</v>
      </c>
      <c r="C101" s="38">
        <v>373400</v>
      </c>
      <c r="D101" s="38">
        <v>0</v>
      </c>
      <c r="E101" s="38">
        <v>373400</v>
      </c>
      <c r="F101" s="38">
        <v>0</v>
      </c>
      <c r="G101" s="35">
        <f t="shared" si="6"/>
        <v>0</v>
      </c>
      <c r="H101" s="55">
        <v>0</v>
      </c>
    </row>
    <row r="102" spans="1:8" s="88" customFormat="1" ht="13.8" x14ac:dyDescent="0.2">
      <c r="A102" s="37" t="s">
        <v>956</v>
      </c>
      <c r="B102" s="42" t="s">
        <v>957</v>
      </c>
      <c r="C102" s="38">
        <v>200000</v>
      </c>
      <c r="D102" s="38">
        <v>0</v>
      </c>
      <c r="E102" s="38">
        <v>200000</v>
      </c>
      <c r="F102" s="38">
        <v>0</v>
      </c>
      <c r="G102" s="35">
        <f t="shared" si="6"/>
        <v>0</v>
      </c>
      <c r="H102" s="55">
        <v>0</v>
      </c>
    </row>
    <row r="103" spans="1:8" s="88" customFormat="1" ht="13.8" x14ac:dyDescent="0.2">
      <c r="A103" s="37" t="s">
        <v>958</v>
      </c>
      <c r="B103" s="42" t="s">
        <v>959</v>
      </c>
      <c r="C103" s="38">
        <v>560000</v>
      </c>
      <c r="D103" s="38">
        <v>0</v>
      </c>
      <c r="E103" s="38">
        <v>560000</v>
      </c>
      <c r="F103" s="38">
        <v>0</v>
      </c>
      <c r="G103" s="35">
        <f t="shared" si="6"/>
        <v>0</v>
      </c>
      <c r="H103" s="55">
        <v>0</v>
      </c>
    </row>
    <row r="104" spans="1:8" s="88" customFormat="1" ht="13.8" x14ac:dyDescent="0.2">
      <c r="A104" s="37" t="s">
        <v>960</v>
      </c>
      <c r="B104" s="42" t="s">
        <v>1043</v>
      </c>
      <c r="C104" s="38">
        <v>0</v>
      </c>
      <c r="D104" s="38">
        <v>1968072.25</v>
      </c>
      <c r="E104" s="38">
        <v>1968072.25</v>
      </c>
      <c r="F104" s="38">
        <v>10084.42</v>
      </c>
      <c r="G104" s="35">
        <f t="shared" ref="G104:G115" si="7">IF(E104=0,0,F104*100/E104)</f>
        <v>0.51240090398104032</v>
      </c>
      <c r="H104" s="55">
        <v>10084.42</v>
      </c>
    </row>
    <row r="105" spans="1:8" s="88" customFormat="1" ht="13.8" x14ac:dyDescent="0.2">
      <c r="A105" s="37" t="s">
        <v>962</v>
      </c>
      <c r="B105" s="42" t="s">
        <v>1044</v>
      </c>
      <c r="C105" s="38">
        <v>200000</v>
      </c>
      <c r="D105" s="38">
        <v>0</v>
      </c>
      <c r="E105" s="38">
        <v>200000</v>
      </c>
      <c r="F105" s="38">
        <v>0</v>
      </c>
      <c r="G105" s="35">
        <f t="shared" si="7"/>
        <v>0</v>
      </c>
      <c r="H105" s="55">
        <v>0</v>
      </c>
    </row>
    <row r="106" spans="1:8" s="88" customFormat="1" ht="13.8" x14ac:dyDescent="0.2">
      <c r="A106" s="37" t="s">
        <v>964</v>
      </c>
      <c r="B106" s="42" t="s">
        <v>965</v>
      </c>
      <c r="C106" s="38">
        <v>123000</v>
      </c>
      <c r="D106" s="38">
        <v>0</v>
      </c>
      <c r="E106" s="38">
        <v>123000</v>
      </c>
      <c r="F106" s="38">
        <v>0</v>
      </c>
      <c r="G106" s="35">
        <f t="shared" si="7"/>
        <v>0</v>
      </c>
      <c r="H106" s="55">
        <v>0</v>
      </c>
    </row>
    <row r="107" spans="1:8" s="88" customFormat="1" ht="13.8" x14ac:dyDescent="0.2">
      <c r="A107" s="37" t="s">
        <v>966</v>
      </c>
      <c r="B107" s="42" t="s">
        <v>967</v>
      </c>
      <c r="C107" s="38">
        <v>2823716.71</v>
      </c>
      <c r="D107" s="38">
        <v>0</v>
      </c>
      <c r="E107" s="38">
        <v>2823716.71</v>
      </c>
      <c r="F107" s="38">
        <v>1109.79</v>
      </c>
      <c r="G107" s="35">
        <f t="shared" si="7"/>
        <v>3.9302455379810392E-2</v>
      </c>
      <c r="H107" s="55">
        <v>1109.79</v>
      </c>
    </row>
    <row r="108" spans="1:8" s="88" customFormat="1" ht="13.8" x14ac:dyDescent="0.2">
      <c r="A108" s="37" t="s">
        <v>968</v>
      </c>
      <c r="B108" s="42" t="s">
        <v>969</v>
      </c>
      <c r="C108" s="38">
        <v>3100000</v>
      </c>
      <c r="D108" s="38">
        <v>0</v>
      </c>
      <c r="E108" s="38">
        <v>3100000</v>
      </c>
      <c r="F108" s="38">
        <v>1323.7</v>
      </c>
      <c r="G108" s="35">
        <f t="shared" si="7"/>
        <v>4.2700000000000002E-2</v>
      </c>
      <c r="H108" s="55">
        <v>1323.7</v>
      </c>
    </row>
    <row r="109" spans="1:8" s="88" customFormat="1" ht="13.8" x14ac:dyDescent="0.2">
      <c r="A109" s="37" t="s">
        <v>970</v>
      </c>
      <c r="B109" s="42" t="s">
        <v>971</v>
      </c>
      <c r="C109" s="38">
        <v>2118763.1</v>
      </c>
      <c r="D109" s="38">
        <v>0</v>
      </c>
      <c r="E109" s="38">
        <v>2118763.1</v>
      </c>
      <c r="F109" s="38">
        <v>0</v>
      </c>
      <c r="G109" s="35">
        <f t="shared" si="7"/>
        <v>0</v>
      </c>
      <c r="H109" s="55">
        <v>0</v>
      </c>
    </row>
    <row r="110" spans="1:8" s="88" customFormat="1" ht="13.8" x14ac:dyDescent="0.2">
      <c r="A110" s="37" t="s">
        <v>972</v>
      </c>
      <c r="B110" s="42" t="s">
        <v>973</v>
      </c>
      <c r="C110" s="38">
        <v>27428304.809999999</v>
      </c>
      <c r="D110" s="38">
        <v>0</v>
      </c>
      <c r="E110" s="38">
        <v>27428304.809999999</v>
      </c>
      <c r="F110" s="38">
        <v>229256.21</v>
      </c>
      <c r="G110" s="35">
        <f t="shared" si="7"/>
        <v>0.83583805702938008</v>
      </c>
      <c r="H110" s="55">
        <v>229256.21</v>
      </c>
    </row>
    <row r="111" spans="1:8" s="88" customFormat="1" ht="13.8" x14ac:dyDescent="0.2">
      <c r="A111" s="37" t="s">
        <v>974</v>
      </c>
      <c r="B111" s="42" t="s">
        <v>975</v>
      </c>
      <c r="C111" s="38">
        <v>7600000</v>
      </c>
      <c r="D111" s="38">
        <v>7600000</v>
      </c>
      <c r="E111" s="38">
        <v>15200000</v>
      </c>
      <c r="F111" s="38">
        <v>0</v>
      </c>
      <c r="G111" s="35">
        <f t="shared" si="7"/>
        <v>0</v>
      </c>
      <c r="H111" s="55">
        <v>0</v>
      </c>
    </row>
    <row r="112" spans="1:8" s="88" customFormat="1" ht="13.8" x14ac:dyDescent="0.2">
      <c r="A112" s="37" t="s">
        <v>976</v>
      </c>
      <c r="B112" s="42" t="s">
        <v>977</v>
      </c>
      <c r="C112" s="38">
        <v>13642000</v>
      </c>
      <c r="D112" s="38">
        <v>0</v>
      </c>
      <c r="E112" s="38">
        <v>13642000</v>
      </c>
      <c r="F112" s="38">
        <v>0</v>
      </c>
      <c r="G112" s="35">
        <f t="shared" si="7"/>
        <v>0</v>
      </c>
      <c r="H112" s="55">
        <v>0</v>
      </c>
    </row>
    <row r="113" spans="1:8" s="88" customFormat="1" ht="13.8" x14ac:dyDescent="0.2">
      <c r="A113" s="37" t="s">
        <v>978</v>
      </c>
      <c r="B113" s="42" t="s">
        <v>979</v>
      </c>
      <c r="C113" s="38">
        <v>359773.07</v>
      </c>
      <c r="D113" s="38">
        <v>76537.86</v>
      </c>
      <c r="E113" s="38">
        <v>436310.93</v>
      </c>
      <c r="F113" s="38">
        <v>0</v>
      </c>
      <c r="G113" s="35">
        <f t="shared" si="7"/>
        <v>0</v>
      </c>
      <c r="H113" s="55">
        <v>0</v>
      </c>
    </row>
    <row r="114" spans="1:8" s="88" customFormat="1" ht="13.8" x14ac:dyDescent="0.2">
      <c r="A114" s="37" t="s">
        <v>980</v>
      </c>
      <c r="B114" s="42" t="s">
        <v>981</v>
      </c>
      <c r="C114" s="38">
        <v>603840</v>
      </c>
      <c r="D114" s="38">
        <v>0</v>
      </c>
      <c r="E114" s="38">
        <v>603840</v>
      </c>
      <c r="F114" s="38">
        <v>0</v>
      </c>
      <c r="G114" s="35">
        <f t="shared" si="7"/>
        <v>0</v>
      </c>
      <c r="H114" s="55">
        <v>0</v>
      </c>
    </row>
    <row r="115" spans="1:8" s="88" customFormat="1" ht="13.8" x14ac:dyDescent="0.2">
      <c r="A115" s="37" t="s">
        <v>982</v>
      </c>
      <c r="B115" s="42" t="s">
        <v>983</v>
      </c>
      <c r="C115" s="38">
        <v>114167.35</v>
      </c>
      <c r="D115" s="38">
        <v>0</v>
      </c>
      <c r="E115" s="38">
        <v>114167.35</v>
      </c>
      <c r="F115" s="38">
        <v>0</v>
      </c>
      <c r="G115" s="35">
        <f t="shared" si="7"/>
        <v>0</v>
      </c>
      <c r="H115" s="55">
        <v>0</v>
      </c>
    </row>
    <row r="116" spans="1:8" s="88" customFormat="1" ht="13.8" x14ac:dyDescent="0.2">
      <c r="A116" s="37" t="s">
        <v>984</v>
      </c>
      <c r="B116" s="42" t="s">
        <v>985</v>
      </c>
      <c r="C116" s="38">
        <v>270540</v>
      </c>
      <c r="D116" s="38">
        <v>0</v>
      </c>
      <c r="E116" s="38">
        <v>270540</v>
      </c>
      <c r="F116" s="38">
        <v>0</v>
      </c>
      <c r="G116" s="35">
        <f t="shared" ref="G116:G130" si="8">IF(E116=0,0,F116*100/E116)</f>
        <v>0</v>
      </c>
      <c r="H116" s="55">
        <v>0</v>
      </c>
    </row>
    <row r="117" spans="1:8" s="88" customFormat="1" ht="13.8" x14ac:dyDescent="0.2">
      <c r="A117" s="37" t="s">
        <v>1045</v>
      </c>
      <c r="B117" s="42" t="s">
        <v>1046</v>
      </c>
      <c r="C117" s="38">
        <v>0</v>
      </c>
      <c r="D117" s="38">
        <v>0</v>
      </c>
      <c r="E117" s="38">
        <v>0</v>
      </c>
      <c r="F117" s="38">
        <v>1696274</v>
      </c>
      <c r="G117" s="35">
        <f t="shared" si="8"/>
        <v>0</v>
      </c>
      <c r="H117" s="55">
        <v>0</v>
      </c>
    </row>
    <row r="118" spans="1:8" s="88" customFormat="1" ht="13.8" x14ac:dyDescent="0.2">
      <c r="A118" s="37" t="s">
        <v>986</v>
      </c>
      <c r="B118" s="42" t="s">
        <v>987</v>
      </c>
      <c r="C118" s="38">
        <v>55000</v>
      </c>
      <c r="D118" s="38">
        <v>0</v>
      </c>
      <c r="E118" s="38">
        <v>55000</v>
      </c>
      <c r="F118" s="38">
        <v>0</v>
      </c>
      <c r="G118" s="35">
        <f t="shared" si="8"/>
        <v>0</v>
      </c>
      <c r="H118" s="55">
        <v>0</v>
      </c>
    </row>
    <row r="119" spans="1:8" s="88" customFormat="1" ht="13.8" x14ac:dyDescent="0.2">
      <c r="A119" s="37" t="s">
        <v>988</v>
      </c>
      <c r="B119" s="42" t="s">
        <v>989</v>
      </c>
      <c r="C119" s="38">
        <v>650000</v>
      </c>
      <c r="D119" s="38">
        <v>0</v>
      </c>
      <c r="E119" s="38">
        <v>650000</v>
      </c>
      <c r="F119" s="38">
        <v>650000</v>
      </c>
      <c r="G119" s="35">
        <f t="shared" si="8"/>
        <v>100</v>
      </c>
      <c r="H119" s="55">
        <v>0</v>
      </c>
    </row>
    <row r="120" spans="1:8" s="88" customFormat="1" ht="13.8" x14ac:dyDescent="0.2">
      <c r="A120" s="37" t="s">
        <v>990</v>
      </c>
      <c r="B120" s="42" t="s">
        <v>991</v>
      </c>
      <c r="C120" s="38">
        <v>596904.30000000005</v>
      </c>
      <c r="D120" s="38">
        <v>0</v>
      </c>
      <c r="E120" s="38">
        <v>596904.30000000005</v>
      </c>
      <c r="F120" s="38">
        <v>0</v>
      </c>
      <c r="G120" s="35">
        <f t="shared" si="8"/>
        <v>0</v>
      </c>
      <c r="H120" s="55">
        <v>0</v>
      </c>
    </row>
    <row r="121" spans="1:8" s="88" customFormat="1" ht="13.8" x14ac:dyDescent="0.2">
      <c r="A121" s="37" t="s">
        <v>992</v>
      </c>
      <c r="B121" s="42" t="s">
        <v>993</v>
      </c>
      <c r="C121" s="38">
        <v>1083973.48</v>
      </c>
      <c r="D121" s="38">
        <v>0</v>
      </c>
      <c r="E121" s="38">
        <v>1083973.48</v>
      </c>
      <c r="F121" s="38">
        <v>9600</v>
      </c>
      <c r="G121" s="35">
        <f t="shared" si="8"/>
        <v>0.88563052299028577</v>
      </c>
      <c r="H121" s="55">
        <v>0</v>
      </c>
    </row>
    <row r="122" spans="1:8" s="88" customFormat="1" ht="13.8" x14ac:dyDescent="0.2">
      <c r="A122" s="37" t="s">
        <v>994</v>
      </c>
      <c r="B122" s="42" t="s">
        <v>995</v>
      </c>
      <c r="C122" s="38">
        <v>1677156.09</v>
      </c>
      <c r="D122" s="38">
        <v>0</v>
      </c>
      <c r="E122" s="38">
        <v>1677156.09</v>
      </c>
      <c r="F122" s="38">
        <v>12068.27</v>
      </c>
      <c r="G122" s="35">
        <f t="shared" si="8"/>
        <v>0.71956749118085961</v>
      </c>
      <c r="H122" s="55">
        <v>4538.46</v>
      </c>
    </row>
    <row r="123" spans="1:8" s="88" customFormat="1" ht="13.8" x14ac:dyDescent="0.2">
      <c r="A123" s="37" t="s">
        <v>996</v>
      </c>
      <c r="B123" s="42" t="s">
        <v>997</v>
      </c>
      <c r="C123" s="38">
        <v>817531.5</v>
      </c>
      <c r="D123" s="38">
        <v>0</v>
      </c>
      <c r="E123" s="38">
        <v>817531.5</v>
      </c>
      <c r="F123" s="38">
        <v>67625.64</v>
      </c>
      <c r="G123" s="35">
        <f t="shared" si="8"/>
        <v>8.2719308063359023</v>
      </c>
      <c r="H123" s="55">
        <v>5418.63</v>
      </c>
    </row>
    <row r="124" spans="1:8" s="88" customFormat="1" ht="13.8" x14ac:dyDescent="0.2">
      <c r="A124" s="37" t="s">
        <v>998</v>
      </c>
      <c r="B124" s="42" t="s">
        <v>999</v>
      </c>
      <c r="C124" s="38">
        <v>0</v>
      </c>
      <c r="D124" s="38">
        <v>0</v>
      </c>
      <c r="E124" s="38">
        <v>0</v>
      </c>
      <c r="F124" s="38">
        <v>263641.84000000003</v>
      </c>
      <c r="G124" s="35">
        <f t="shared" si="8"/>
        <v>0</v>
      </c>
      <c r="H124" s="55">
        <v>263641.84000000003</v>
      </c>
    </row>
    <row r="125" spans="1:8" s="88" customFormat="1" ht="13.8" x14ac:dyDescent="0.2">
      <c r="A125" s="37" t="s">
        <v>1047</v>
      </c>
      <c r="B125" s="42" t="s">
        <v>1048</v>
      </c>
      <c r="C125" s="38">
        <v>0</v>
      </c>
      <c r="D125" s="38">
        <v>0</v>
      </c>
      <c r="E125" s="38">
        <v>0</v>
      </c>
      <c r="F125" s="38">
        <v>14036</v>
      </c>
      <c r="G125" s="35">
        <f t="shared" si="8"/>
        <v>0</v>
      </c>
      <c r="H125" s="55">
        <v>14036</v>
      </c>
    </row>
    <row r="126" spans="1:8" s="88" customFormat="1" ht="13.8" x14ac:dyDescent="0.2">
      <c r="A126" s="37" t="s">
        <v>1049</v>
      </c>
      <c r="B126" s="42" t="s">
        <v>1050</v>
      </c>
      <c r="C126" s="38">
        <v>6871547174.6300001</v>
      </c>
      <c r="D126" s="38">
        <v>9700704.9700000007</v>
      </c>
      <c r="E126" s="38">
        <v>6881247879.6000004</v>
      </c>
      <c r="F126" s="38">
        <v>901948481.71000004</v>
      </c>
      <c r="G126" s="35">
        <f t="shared" si="8"/>
        <v>13.107338922986587</v>
      </c>
      <c r="H126" s="55">
        <v>874098291.99000001</v>
      </c>
    </row>
    <row r="127" spans="1:8" s="88" customFormat="1" ht="13.8" x14ac:dyDescent="0.2">
      <c r="A127" s="37" t="s">
        <v>1004</v>
      </c>
      <c r="B127" s="42" t="s">
        <v>1005</v>
      </c>
      <c r="C127" s="38">
        <v>0</v>
      </c>
      <c r="D127" s="38">
        <v>0</v>
      </c>
      <c r="E127" s="38">
        <v>0</v>
      </c>
      <c r="F127" s="38">
        <v>5510</v>
      </c>
      <c r="G127" s="35">
        <f t="shared" si="8"/>
        <v>0</v>
      </c>
      <c r="H127" s="55">
        <v>5510</v>
      </c>
    </row>
    <row r="128" spans="1:8" s="88" customFormat="1" ht="13.8" x14ac:dyDescent="0.2">
      <c r="A128" s="37" t="s">
        <v>1006</v>
      </c>
      <c r="B128" s="42" t="s">
        <v>1007</v>
      </c>
      <c r="C128" s="38">
        <v>68100000</v>
      </c>
      <c r="D128" s="38">
        <v>0</v>
      </c>
      <c r="E128" s="38">
        <v>68100000</v>
      </c>
      <c r="F128" s="38">
        <v>8163908.2800000003</v>
      </c>
      <c r="G128" s="35">
        <f t="shared" si="8"/>
        <v>11.988117885462556</v>
      </c>
      <c r="H128" s="55">
        <v>-11558.49</v>
      </c>
    </row>
    <row r="129" spans="1:8" s="88" customFormat="1" ht="13.8" x14ac:dyDescent="0.2">
      <c r="A129" s="37" t="s">
        <v>1008</v>
      </c>
      <c r="B129" s="42" t="s">
        <v>1009</v>
      </c>
      <c r="C129" s="38">
        <v>0</v>
      </c>
      <c r="D129" s="38">
        <v>0</v>
      </c>
      <c r="E129" s="38">
        <v>0</v>
      </c>
      <c r="F129" s="38">
        <v>724.78</v>
      </c>
      <c r="G129" s="35">
        <f t="shared" si="8"/>
        <v>0</v>
      </c>
      <c r="H129" s="55">
        <v>724.78</v>
      </c>
    </row>
    <row r="130" spans="1:8" s="88" customFormat="1" ht="13.8" x14ac:dyDescent="0.2">
      <c r="A130" s="37" t="s">
        <v>1012</v>
      </c>
      <c r="B130" s="42" t="s">
        <v>1013</v>
      </c>
      <c r="C130" s="38">
        <v>0</v>
      </c>
      <c r="D130" s="38">
        <v>296310.15999999997</v>
      </c>
      <c r="E130" s="38">
        <v>296310.15999999997</v>
      </c>
      <c r="F130" s="38">
        <v>296310.15999999997</v>
      </c>
      <c r="G130" s="35">
        <f t="shared" si="8"/>
        <v>100</v>
      </c>
      <c r="H130" s="55">
        <v>0</v>
      </c>
    </row>
    <row r="131" spans="1:8" s="88" customFormat="1" ht="13.8" x14ac:dyDescent="0.2">
      <c r="A131" s="37" t="s">
        <v>1014</v>
      </c>
      <c r="B131" s="42" t="s">
        <v>1015</v>
      </c>
      <c r="C131" s="38">
        <v>0</v>
      </c>
      <c r="D131" s="38">
        <v>3000000</v>
      </c>
      <c r="E131" s="38">
        <v>3000000</v>
      </c>
      <c r="F131" s="38">
        <v>4500000</v>
      </c>
      <c r="G131" s="35">
        <f t="shared" ref="G131" si="9">IF(E131=0,0,F131*100/E131)</f>
        <v>150</v>
      </c>
      <c r="H131" s="55">
        <v>0</v>
      </c>
    </row>
    <row r="132" spans="1:8" s="88" customFormat="1" ht="13.8" x14ac:dyDescent="0.2">
      <c r="A132" s="37" t="s">
        <v>1016</v>
      </c>
      <c r="B132" s="42" t="s">
        <v>1017</v>
      </c>
      <c r="C132" s="38">
        <v>0</v>
      </c>
      <c r="D132" s="38">
        <v>522564.35</v>
      </c>
      <c r="E132" s="38">
        <v>522564.35</v>
      </c>
      <c r="F132" s="38">
        <v>522564.35</v>
      </c>
      <c r="G132" s="35">
        <f t="shared" ref="G132:G133" si="10">IF(E132=0,0,F132*100/E132)</f>
        <v>100</v>
      </c>
      <c r="H132" s="55">
        <v>0</v>
      </c>
    </row>
    <row r="133" spans="1:8" s="88" customFormat="1" ht="13.8" x14ac:dyDescent="0.2">
      <c r="A133" s="126" t="s">
        <v>263</v>
      </c>
      <c r="B133" s="127" t="s">
        <v>69</v>
      </c>
      <c r="C133" s="66">
        <v>8249589665.8900003</v>
      </c>
      <c r="D133" s="66">
        <v>90938370.290000007</v>
      </c>
      <c r="E133" s="66">
        <v>8340528036.1800003</v>
      </c>
      <c r="F133" s="66">
        <v>975340550.48000002</v>
      </c>
      <c r="G133" s="71">
        <f t="shared" si="10"/>
        <v>11.693990431410509</v>
      </c>
      <c r="H133" s="68">
        <v>906225886.55999994</v>
      </c>
    </row>
    <row r="134" spans="1:8" ht="13.8" x14ac:dyDescent="0.3">
      <c r="A134" s="39" t="s">
        <v>61</v>
      </c>
      <c r="B134" s="39"/>
      <c r="C134" s="39"/>
      <c r="D134" s="39"/>
      <c r="E134" s="39"/>
      <c r="F134" s="39"/>
      <c r="G134" s="39"/>
      <c r="H134" s="53"/>
    </row>
  </sheetData>
  <mergeCells count="4">
    <mergeCell ref="A2:H2"/>
    <mergeCell ref="A5:B6"/>
    <mergeCell ref="A1:H1"/>
    <mergeCell ref="A133:B133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34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9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8.42578125" style="63" bestFit="1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22.28515625" style="63" customWidth="1"/>
    <col min="11" max="11" width="17.140625" style="64" customWidth="1"/>
    <col min="12" max="12" width="18.85546875" style="63" bestFit="1" customWidth="1"/>
  </cols>
  <sheetData>
    <row r="1" spans="1:12" s="76" customFormat="1" ht="26.25" customHeight="1" x14ac:dyDescent="0.35">
      <c r="A1" s="136" t="s">
        <v>66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2000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4" t="s">
        <v>45</v>
      </c>
      <c r="B5" s="115"/>
      <c r="C5" s="114" t="s">
        <v>51</v>
      </c>
      <c r="D5" s="115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6"/>
      <c r="B6" s="117"/>
      <c r="C6" s="116"/>
      <c r="D6" s="117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410</v>
      </c>
      <c r="B7" s="16" t="s">
        <v>411</v>
      </c>
      <c r="C7" s="16" t="s">
        <v>1051</v>
      </c>
      <c r="D7" s="16" t="s">
        <v>1052</v>
      </c>
      <c r="E7" s="85">
        <v>394900.47999999998</v>
      </c>
      <c r="F7" s="85">
        <v>0</v>
      </c>
      <c r="G7" s="85">
        <v>394900.47999999998</v>
      </c>
      <c r="H7" s="85">
        <v>394900.47999999998</v>
      </c>
      <c r="I7" s="85">
        <v>394900.47999999998</v>
      </c>
      <c r="J7" s="85">
        <v>98725.119999999995</v>
      </c>
      <c r="K7" s="85">
        <v>25</v>
      </c>
      <c r="L7" s="85">
        <v>0</v>
      </c>
    </row>
    <row r="8" spans="1:12" ht="13.8" x14ac:dyDescent="0.2">
      <c r="A8" s="37" t="s">
        <v>69</v>
      </c>
      <c r="B8" s="16" t="s">
        <v>69</v>
      </c>
      <c r="C8" s="16" t="s">
        <v>1053</v>
      </c>
      <c r="D8" s="16" t="s">
        <v>1054</v>
      </c>
      <c r="E8" s="85">
        <v>15500</v>
      </c>
      <c r="F8" s="85">
        <v>0</v>
      </c>
      <c r="G8" s="85">
        <v>15500</v>
      </c>
      <c r="H8" s="85">
        <v>15500</v>
      </c>
      <c r="I8" s="85">
        <v>15500</v>
      </c>
      <c r="J8" s="85">
        <v>3875</v>
      </c>
      <c r="K8" s="85">
        <v>25</v>
      </c>
      <c r="L8" s="85">
        <v>0</v>
      </c>
    </row>
    <row r="9" spans="1:12" ht="13.8" x14ac:dyDescent="0.2">
      <c r="A9" s="37" t="s">
        <v>69</v>
      </c>
      <c r="B9" s="16" t="s">
        <v>69</v>
      </c>
      <c r="C9" s="16" t="s">
        <v>1055</v>
      </c>
      <c r="D9" s="16" t="s">
        <v>1056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8150</v>
      </c>
      <c r="K9" s="85">
        <v>25</v>
      </c>
      <c r="L9" s="85">
        <v>0</v>
      </c>
    </row>
    <row r="10" spans="1:12" ht="13.8" x14ac:dyDescent="0.2">
      <c r="A10" s="37" t="s">
        <v>69</v>
      </c>
      <c r="B10" s="16" t="s">
        <v>69</v>
      </c>
      <c r="C10" s="16" t="s">
        <v>1057</v>
      </c>
      <c r="D10" s="16" t="s">
        <v>1058</v>
      </c>
      <c r="E10" s="85">
        <v>69762.45</v>
      </c>
      <c r="F10" s="85">
        <v>0</v>
      </c>
      <c r="G10" s="85">
        <v>69762.45</v>
      </c>
      <c r="H10" s="85">
        <v>69762.45</v>
      </c>
      <c r="I10" s="85">
        <v>69762.45</v>
      </c>
      <c r="J10" s="85">
        <v>17440.61</v>
      </c>
      <c r="K10" s="85">
        <v>24.999996416410301</v>
      </c>
      <c r="L10" s="85">
        <v>0</v>
      </c>
    </row>
    <row r="11" spans="1:12" ht="13.8" x14ac:dyDescent="0.2">
      <c r="A11" s="37" t="s">
        <v>69</v>
      </c>
      <c r="B11" s="16" t="s">
        <v>69</v>
      </c>
      <c r="C11" s="27" t="s">
        <v>126</v>
      </c>
      <c r="D11" s="27" t="s">
        <v>69</v>
      </c>
      <c r="E11" s="90">
        <v>512762.93</v>
      </c>
      <c r="F11" s="90">
        <v>0</v>
      </c>
      <c r="G11" s="90">
        <v>512762.93</v>
      </c>
      <c r="H11" s="90">
        <v>512762.93</v>
      </c>
      <c r="I11" s="90">
        <v>512762.93</v>
      </c>
      <c r="J11" s="90">
        <v>128190.73</v>
      </c>
      <c r="K11" s="90">
        <v>24.999999512445299</v>
      </c>
      <c r="L11" s="90">
        <v>0</v>
      </c>
    </row>
    <row r="12" spans="1:12" ht="13.8" x14ac:dyDescent="0.2">
      <c r="A12" s="37" t="s">
        <v>412</v>
      </c>
      <c r="B12" s="16" t="s">
        <v>413</v>
      </c>
      <c r="C12" s="16" t="s">
        <v>1059</v>
      </c>
      <c r="D12" s="16" t="s">
        <v>1060</v>
      </c>
      <c r="E12" s="85">
        <v>400</v>
      </c>
      <c r="F12" s="85">
        <v>0</v>
      </c>
      <c r="G12" s="85">
        <v>400</v>
      </c>
      <c r="H12" s="85">
        <v>0</v>
      </c>
      <c r="I12" s="85">
        <v>0</v>
      </c>
      <c r="J12" s="85">
        <v>0</v>
      </c>
      <c r="K12" s="85">
        <v>0</v>
      </c>
      <c r="L12" s="85">
        <v>0</v>
      </c>
    </row>
    <row r="13" spans="1:12" ht="13.8" x14ac:dyDescent="0.2">
      <c r="A13" s="37" t="s">
        <v>69</v>
      </c>
      <c r="B13" s="16" t="s">
        <v>69</v>
      </c>
      <c r="C13" s="16" t="s">
        <v>1061</v>
      </c>
      <c r="D13" s="16" t="s">
        <v>1871</v>
      </c>
      <c r="E13" s="85">
        <v>114352.02</v>
      </c>
      <c r="F13" s="85">
        <v>-18052.02</v>
      </c>
      <c r="G13" s="85">
        <v>96300</v>
      </c>
      <c r="H13" s="85">
        <v>48816.75</v>
      </c>
      <c r="I13" s="85">
        <v>48816.75</v>
      </c>
      <c r="J13" s="85">
        <v>0</v>
      </c>
      <c r="K13" s="85">
        <v>0</v>
      </c>
      <c r="L13" s="85">
        <v>0</v>
      </c>
    </row>
    <row r="14" spans="1:12" ht="13.8" x14ac:dyDescent="0.2">
      <c r="A14" s="37" t="s">
        <v>69</v>
      </c>
      <c r="B14" s="16" t="s">
        <v>69</v>
      </c>
      <c r="C14" s="27" t="s">
        <v>126</v>
      </c>
      <c r="D14" s="27" t="s">
        <v>69</v>
      </c>
      <c r="E14" s="90">
        <v>114752.02</v>
      </c>
      <c r="F14" s="90">
        <v>-18052.02</v>
      </c>
      <c r="G14" s="90">
        <v>96700</v>
      </c>
      <c r="H14" s="90">
        <v>48816.75</v>
      </c>
      <c r="I14" s="90">
        <v>48816.75</v>
      </c>
      <c r="J14" s="90">
        <v>0</v>
      </c>
      <c r="K14" s="90">
        <v>0</v>
      </c>
      <c r="L14" s="90">
        <v>0</v>
      </c>
    </row>
    <row r="15" spans="1:12" ht="13.8" x14ac:dyDescent="0.2">
      <c r="A15" s="37" t="s">
        <v>418</v>
      </c>
      <c r="B15" s="16" t="s">
        <v>419</v>
      </c>
      <c r="C15" s="16" t="s">
        <v>1062</v>
      </c>
      <c r="D15" s="16" t="s">
        <v>1063</v>
      </c>
      <c r="E15" s="85">
        <v>5625.94</v>
      </c>
      <c r="F15" s="85">
        <v>-4625.9399999999996</v>
      </c>
      <c r="G15" s="85">
        <v>1000</v>
      </c>
      <c r="H15" s="85">
        <v>296.20999999999998</v>
      </c>
      <c r="I15" s="85">
        <v>296.20999999999998</v>
      </c>
      <c r="J15" s="85">
        <v>296.20999999999998</v>
      </c>
      <c r="K15" s="85">
        <v>29.620999999999999</v>
      </c>
      <c r="L15" s="85">
        <v>296.20999999999998</v>
      </c>
    </row>
    <row r="16" spans="1:12" ht="13.8" x14ac:dyDescent="0.2">
      <c r="A16" s="37" t="s">
        <v>69</v>
      </c>
      <c r="B16" s="16" t="s">
        <v>69</v>
      </c>
      <c r="C16" s="16" t="s">
        <v>1064</v>
      </c>
      <c r="D16" s="16" t="s">
        <v>1065</v>
      </c>
      <c r="E16" s="85">
        <v>1000</v>
      </c>
      <c r="F16" s="85">
        <v>0</v>
      </c>
      <c r="G16" s="85">
        <v>1000</v>
      </c>
      <c r="H16" s="85">
        <v>0</v>
      </c>
      <c r="I16" s="85">
        <v>0</v>
      </c>
      <c r="J16" s="85">
        <v>0</v>
      </c>
      <c r="K16" s="85">
        <v>0</v>
      </c>
      <c r="L16" s="85">
        <v>0</v>
      </c>
    </row>
    <row r="17" spans="1:12" ht="13.8" x14ac:dyDescent="0.2">
      <c r="A17" s="37" t="s">
        <v>69</v>
      </c>
      <c r="B17" s="16" t="s">
        <v>69</v>
      </c>
      <c r="C17" s="27" t="s">
        <v>126</v>
      </c>
      <c r="D17" s="27" t="s">
        <v>69</v>
      </c>
      <c r="E17" s="90">
        <v>6625.94</v>
      </c>
      <c r="F17" s="90">
        <v>-4625.9399999999996</v>
      </c>
      <c r="G17" s="90">
        <v>2000</v>
      </c>
      <c r="H17" s="90">
        <v>296.20999999999998</v>
      </c>
      <c r="I17" s="90">
        <v>296.20999999999998</v>
      </c>
      <c r="J17" s="90">
        <v>296.20999999999998</v>
      </c>
      <c r="K17" s="90">
        <v>14.810499999999999</v>
      </c>
      <c r="L17" s="90">
        <v>296.20999999999998</v>
      </c>
    </row>
    <row r="18" spans="1:12" ht="13.8" x14ac:dyDescent="0.2">
      <c r="A18" s="37" t="s">
        <v>420</v>
      </c>
      <c r="B18" s="16" t="s">
        <v>421</v>
      </c>
      <c r="C18" s="16" t="s">
        <v>1066</v>
      </c>
      <c r="D18" s="16" t="s">
        <v>1067</v>
      </c>
      <c r="E18" s="85">
        <v>100</v>
      </c>
      <c r="F18" s="85">
        <v>0</v>
      </c>
      <c r="G18" s="85">
        <v>100</v>
      </c>
      <c r="H18" s="85">
        <v>0</v>
      </c>
      <c r="I18" s="85">
        <v>0</v>
      </c>
      <c r="J18" s="85">
        <v>0</v>
      </c>
      <c r="K18" s="85">
        <v>0</v>
      </c>
      <c r="L18" s="85">
        <v>0</v>
      </c>
    </row>
    <row r="19" spans="1:12" ht="13.8" x14ac:dyDescent="0.2">
      <c r="A19" s="37" t="s">
        <v>69</v>
      </c>
      <c r="B19" s="16" t="s">
        <v>69</v>
      </c>
      <c r="C19" s="27" t="s">
        <v>126</v>
      </c>
      <c r="D19" s="27" t="s">
        <v>69</v>
      </c>
      <c r="E19" s="90">
        <v>100</v>
      </c>
      <c r="F19" s="90">
        <v>0</v>
      </c>
      <c r="G19" s="90">
        <v>100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</row>
    <row r="20" spans="1:12" ht="13.8" x14ac:dyDescent="0.2">
      <c r="A20" s="37" t="s">
        <v>422</v>
      </c>
      <c r="B20" s="16" t="s">
        <v>423</v>
      </c>
      <c r="C20" s="16" t="s">
        <v>1068</v>
      </c>
      <c r="D20" s="16" t="s">
        <v>1069</v>
      </c>
      <c r="E20" s="85">
        <v>25000</v>
      </c>
      <c r="F20" s="85">
        <v>0</v>
      </c>
      <c r="G20" s="85">
        <v>25000</v>
      </c>
      <c r="H20" s="85">
        <v>0</v>
      </c>
      <c r="I20" s="85">
        <v>0</v>
      </c>
      <c r="J20" s="85">
        <v>0</v>
      </c>
      <c r="K20" s="85">
        <v>0</v>
      </c>
      <c r="L20" s="85">
        <v>0</v>
      </c>
    </row>
    <row r="21" spans="1:12" ht="13.8" x14ac:dyDescent="0.2">
      <c r="A21" s="37" t="s">
        <v>69</v>
      </c>
      <c r="B21" s="16" t="s">
        <v>69</v>
      </c>
      <c r="C21" s="16" t="s">
        <v>1070</v>
      </c>
      <c r="D21" s="16" t="s">
        <v>1872</v>
      </c>
      <c r="E21" s="85">
        <v>75000</v>
      </c>
      <c r="F21" s="85">
        <v>0</v>
      </c>
      <c r="G21" s="85">
        <v>75000</v>
      </c>
      <c r="H21" s="85">
        <v>0</v>
      </c>
      <c r="I21" s="85">
        <v>0</v>
      </c>
      <c r="J21" s="85">
        <v>0</v>
      </c>
      <c r="K21" s="85">
        <v>0</v>
      </c>
      <c r="L21" s="85">
        <v>0</v>
      </c>
    </row>
    <row r="22" spans="1:12" ht="13.8" x14ac:dyDescent="0.2">
      <c r="A22" s="37" t="s">
        <v>69</v>
      </c>
      <c r="B22" s="16" t="s">
        <v>69</v>
      </c>
      <c r="C22" s="16" t="s">
        <v>1071</v>
      </c>
      <c r="D22" s="16" t="s">
        <v>1873</v>
      </c>
      <c r="E22" s="85">
        <v>20000</v>
      </c>
      <c r="F22" s="85">
        <v>0</v>
      </c>
      <c r="G22" s="85">
        <v>20000</v>
      </c>
      <c r="H22" s="85">
        <v>629.49</v>
      </c>
      <c r="I22" s="85">
        <v>629.49</v>
      </c>
      <c r="J22" s="85">
        <v>629.49</v>
      </c>
      <c r="K22" s="85">
        <v>3.1474500000000001</v>
      </c>
      <c r="L22" s="85">
        <v>629.49</v>
      </c>
    </row>
    <row r="23" spans="1:12" ht="13.8" x14ac:dyDescent="0.2">
      <c r="A23" s="37" t="s">
        <v>69</v>
      </c>
      <c r="B23" s="16" t="s">
        <v>69</v>
      </c>
      <c r="C23" s="16" t="s">
        <v>1072</v>
      </c>
      <c r="D23" s="16" t="s">
        <v>1874</v>
      </c>
      <c r="E23" s="85">
        <v>51511.05</v>
      </c>
      <c r="F23" s="85">
        <v>-16511.05</v>
      </c>
      <c r="G23" s="85">
        <v>35000</v>
      </c>
      <c r="H23" s="85">
        <v>0</v>
      </c>
      <c r="I23" s="85">
        <v>0</v>
      </c>
      <c r="J23" s="85">
        <v>0</v>
      </c>
      <c r="K23" s="85">
        <v>0</v>
      </c>
      <c r="L23" s="85">
        <v>0</v>
      </c>
    </row>
    <row r="24" spans="1:12" ht="13.8" x14ac:dyDescent="0.2">
      <c r="A24" s="37" t="s">
        <v>69</v>
      </c>
      <c r="B24" s="16" t="s">
        <v>69</v>
      </c>
      <c r="C24" s="16" t="s">
        <v>1073</v>
      </c>
      <c r="D24" s="16" t="s">
        <v>1074</v>
      </c>
      <c r="E24" s="85">
        <v>0</v>
      </c>
      <c r="F24" s="85">
        <v>0</v>
      </c>
      <c r="G24" s="85">
        <v>0</v>
      </c>
      <c r="H24" s="85">
        <v>732090.56</v>
      </c>
      <c r="I24" s="85">
        <v>732090.56</v>
      </c>
      <c r="J24" s="85">
        <v>0</v>
      </c>
      <c r="K24" s="85">
        <v>0</v>
      </c>
      <c r="L24" s="85">
        <v>0</v>
      </c>
    </row>
    <row r="25" spans="1:12" ht="13.8" x14ac:dyDescent="0.2">
      <c r="A25" s="37" t="s">
        <v>69</v>
      </c>
      <c r="B25" s="16" t="s">
        <v>69</v>
      </c>
      <c r="C25" s="16" t="s">
        <v>1075</v>
      </c>
      <c r="D25" s="16" t="s">
        <v>1076</v>
      </c>
      <c r="E25" s="85">
        <v>4000</v>
      </c>
      <c r="F25" s="85">
        <v>0</v>
      </c>
      <c r="G25" s="85">
        <v>4000</v>
      </c>
      <c r="H25" s="85">
        <v>0</v>
      </c>
      <c r="I25" s="85">
        <v>0</v>
      </c>
      <c r="J25" s="85">
        <v>0</v>
      </c>
      <c r="K25" s="85">
        <v>0</v>
      </c>
      <c r="L25" s="85">
        <v>0</v>
      </c>
    </row>
    <row r="26" spans="1:12" ht="13.8" x14ac:dyDescent="0.2">
      <c r="A26" s="37" t="s">
        <v>69</v>
      </c>
      <c r="B26" s="16" t="s">
        <v>69</v>
      </c>
      <c r="C26" s="16" t="s">
        <v>1077</v>
      </c>
      <c r="D26" s="16" t="s">
        <v>1078</v>
      </c>
      <c r="E26" s="85">
        <v>25000</v>
      </c>
      <c r="F26" s="85">
        <v>0</v>
      </c>
      <c r="G26" s="85">
        <v>25000</v>
      </c>
      <c r="H26" s="85">
        <v>0</v>
      </c>
      <c r="I26" s="85">
        <v>0</v>
      </c>
      <c r="J26" s="85">
        <v>0</v>
      </c>
      <c r="K26" s="85">
        <v>0</v>
      </c>
      <c r="L26" s="85">
        <v>0</v>
      </c>
    </row>
    <row r="27" spans="1:12" ht="13.8" x14ac:dyDescent="0.2">
      <c r="A27" s="37" t="s">
        <v>69</v>
      </c>
      <c r="B27" s="16" t="s">
        <v>69</v>
      </c>
      <c r="C27" s="16" t="s">
        <v>1079</v>
      </c>
      <c r="D27" s="16" t="s">
        <v>1080</v>
      </c>
      <c r="E27" s="85">
        <v>200000</v>
      </c>
      <c r="F27" s="85">
        <v>0</v>
      </c>
      <c r="G27" s="85">
        <v>200000</v>
      </c>
      <c r="H27" s="85">
        <v>0</v>
      </c>
      <c r="I27" s="85">
        <v>0</v>
      </c>
      <c r="J27" s="85">
        <v>0</v>
      </c>
      <c r="K27" s="85">
        <v>0</v>
      </c>
      <c r="L27" s="85">
        <v>0</v>
      </c>
    </row>
    <row r="28" spans="1:12" ht="13.8" x14ac:dyDescent="0.2">
      <c r="A28" s="37" t="s">
        <v>69</v>
      </c>
      <c r="B28" s="16" t="s">
        <v>69</v>
      </c>
      <c r="C28" s="16" t="s">
        <v>1081</v>
      </c>
      <c r="D28" s="16" t="s">
        <v>1082</v>
      </c>
      <c r="E28" s="85">
        <v>0</v>
      </c>
      <c r="F28" s="85">
        <v>0</v>
      </c>
      <c r="G28" s="85">
        <v>0</v>
      </c>
      <c r="H28" s="85">
        <v>0</v>
      </c>
      <c r="I28" s="85">
        <v>0</v>
      </c>
      <c r="J28" s="85">
        <v>0</v>
      </c>
      <c r="K28" s="85">
        <v>0</v>
      </c>
      <c r="L28" s="85">
        <v>0</v>
      </c>
    </row>
    <row r="29" spans="1:12" ht="13.8" x14ac:dyDescent="0.2">
      <c r="A29" s="37" t="s">
        <v>69</v>
      </c>
      <c r="B29" s="16" t="s">
        <v>69</v>
      </c>
      <c r="C29" s="16" t="s">
        <v>1083</v>
      </c>
      <c r="D29" s="16" t="s">
        <v>1084</v>
      </c>
      <c r="E29" s="85">
        <v>90000</v>
      </c>
      <c r="F29" s="85">
        <v>0</v>
      </c>
      <c r="G29" s="85">
        <v>90000</v>
      </c>
      <c r="H29" s="85">
        <v>0</v>
      </c>
      <c r="I29" s="85">
        <v>0</v>
      </c>
      <c r="J29" s="85">
        <v>0</v>
      </c>
      <c r="K29" s="85">
        <v>0</v>
      </c>
      <c r="L29" s="85">
        <v>0</v>
      </c>
    </row>
    <row r="30" spans="1:12" ht="13.8" x14ac:dyDescent="0.2">
      <c r="A30" s="37" t="s">
        <v>69</v>
      </c>
      <c r="B30" s="16" t="s">
        <v>69</v>
      </c>
      <c r="C30" s="16" t="s">
        <v>1085</v>
      </c>
      <c r="D30" s="16" t="s">
        <v>1086</v>
      </c>
      <c r="E30" s="85">
        <v>2805560</v>
      </c>
      <c r="F30" s="85">
        <v>560000</v>
      </c>
      <c r="G30" s="85">
        <v>3365560</v>
      </c>
      <c r="H30" s="85">
        <v>29381.27</v>
      </c>
      <c r="I30" s="85">
        <v>29381.27</v>
      </c>
      <c r="J30" s="85">
        <v>19712.259999999998</v>
      </c>
      <c r="K30" s="85">
        <v>0.58570520210604005</v>
      </c>
      <c r="L30" s="85">
        <v>19712.259999999998</v>
      </c>
    </row>
    <row r="31" spans="1:12" ht="13.8" x14ac:dyDescent="0.2">
      <c r="A31" s="37" t="s">
        <v>69</v>
      </c>
      <c r="B31" s="16" t="s">
        <v>69</v>
      </c>
      <c r="C31" s="16" t="s">
        <v>1087</v>
      </c>
      <c r="D31" s="16" t="s">
        <v>1088</v>
      </c>
      <c r="E31" s="85">
        <v>250000</v>
      </c>
      <c r="F31" s="85">
        <v>0</v>
      </c>
      <c r="G31" s="85">
        <v>250000</v>
      </c>
      <c r="H31" s="85">
        <v>0</v>
      </c>
      <c r="I31" s="85">
        <v>0</v>
      </c>
      <c r="J31" s="85">
        <v>0</v>
      </c>
      <c r="K31" s="85">
        <v>0</v>
      </c>
      <c r="L31" s="85">
        <v>0</v>
      </c>
    </row>
    <row r="32" spans="1:12" ht="13.8" x14ac:dyDescent="0.2">
      <c r="A32" s="37" t="s">
        <v>69</v>
      </c>
      <c r="B32" s="16" t="s">
        <v>69</v>
      </c>
      <c r="C32" s="16" t="s">
        <v>1089</v>
      </c>
      <c r="D32" s="16" t="s">
        <v>1090</v>
      </c>
      <c r="E32" s="85">
        <v>0</v>
      </c>
      <c r="F32" s="85">
        <v>0</v>
      </c>
      <c r="G32" s="85">
        <v>0</v>
      </c>
      <c r="H32" s="85">
        <v>0</v>
      </c>
      <c r="I32" s="85">
        <v>0</v>
      </c>
      <c r="J32" s="85">
        <v>0</v>
      </c>
      <c r="K32" s="85">
        <v>0</v>
      </c>
      <c r="L32" s="85">
        <v>0</v>
      </c>
    </row>
    <row r="33" spans="1:12" ht="13.8" x14ac:dyDescent="0.2">
      <c r="A33" s="37" t="s">
        <v>69</v>
      </c>
      <c r="B33" s="16" t="s">
        <v>69</v>
      </c>
      <c r="C33" s="16" t="s">
        <v>1091</v>
      </c>
      <c r="D33" s="16" t="s">
        <v>1092</v>
      </c>
      <c r="E33" s="85">
        <v>20000</v>
      </c>
      <c r="F33" s="85">
        <v>0</v>
      </c>
      <c r="G33" s="85">
        <v>20000</v>
      </c>
      <c r="H33" s="85">
        <v>1589.77</v>
      </c>
      <c r="I33" s="85">
        <v>1589.77</v>
      </c>
      <c r="J33" s="85">
        <v>1589.77</v>
      </c>
      <c r="K33" s="85">
        <v>7.9488500000000002</v>
      </c>
      <c r="L33" s="85">
        <v>1589.77</v>
      </c>
    </row>
    <row r="34" spans="1:12" ht="13.8" x14ac:dyDescent="0.2">
      <c r="A34" s="37" t="s">
        <v>69</v>
      </c>
      <c r="B34" s="16" t="s">
        <v>69</v>
      </c>
      <c r="C34" s="16" t="s">
        <v>1093</v>
      </c>
      <c r="D34" s="16" t="s">
        <v>1094</v>
      </c>
      <c r="E34" s="85">
        <v>10374500.810000001</v>
      </c>
      <c r="F34" s="85">
        <v>0</v>
      </c>
      <c r="G34" s="85">
        <v>10374500.810000001</v>
      </c>
      <c r="H34" s="85">
        <v>288.45999999999998</v>
      </c>
      <c r="I34" s="85">
        <v>288.45999999999998</v>
      </c>
      <c r="J34" s="85">
        <v>288.45999999999998</v>
      </c>
      <c r="K34" s="85">
        <v>2.78047113093E-3</v>
      </c>
      <c r="L34" s="85">
        <v>288.45999999999998</v>
      </c>
    </row>
    <row r="35" spans="1:12" ht="13.8" x14ac:dyDescent="0.2">
      <c r="A35" s="37" t="s">
        <v>69</v>
      </c>
      <c r="B35" s="16" t="s">
        <v>69</v>
      </c>
      <c r="C35" s="16" t="s">
        <v>1095</v>
      </c>
      <c r="D35" s="16" t="s">
        <v>1875</v>
      </c>
      <c r="E35" s="85">
        <v>142800</v>
      </c>
      <c r="F35" s="85">
        <v>0</v>
      </c>
      <c r="G35" s="85">
        <v>142800</v>
      </c>
      <c r="H35" s="85">
        <v>0</v>
      </c>
      <c r="I35" s="85">
        <v>0</v>
      </c>
      <c r="J35" s="85">
        <v>0</v>
      </c>
      <c r="K35" s="85">
        <v>0</v>
      </c>
      <c r="L35" s="85">
        <v>0</v>
      </c>
    </row>
    <row r="36" spans="1:12" ht="13.8" x14ac:dyDescent="0.2">
      <c r="A36" s="37" t="s">
        <v>69</v>
      </c>
      <c r="B36" s="16" t="s">
        <v>69</v>
      </c>
      <c r="C36" s="16" t="s">
        <v>1096</v>
      </c>
      <c r="D36" s="16" t="s">
        <v>1097</v>
      </c>
      <c r="E36" s="85">
        <v>0</v>
      </c>
      <c r="F36" s="85">
        <v>0</v>
      </c>
      <c r="G36" s="85">
        <v>0</v>
      </c>
      <c r="H36" s="85">
        <v>9066.89</v>
      </c>
      <c r="I36" s="85">
        <v>9066.89</v>
      </c>
      <c r="J36" s="85">
        <v>9066.89</v>
      </c>
      <c r="K36" s="85">
        <v>0</v>
      </c>
      <c r="L36" s="85">
        <v>9066.89</v>
      </c>
    </row>
    <row r="37" spans="1:12" ht="13.8" x14ac:dyDescent="0.2">
      <c r="A37" s="37" t="s">
        <v>69</v>
      </c>
      <c r="B37" s="16" t="s">
        <v>69</v>
      </c>
      <c r="C37" s="16" t="s">
        <v>1098</v>
      </c>
      <c r="D37" s="16" t="s">
        <v>1876</v>
      </c>
      <c r="E37" s="85">
        <v>0</v>
      </c>
      <c r="F37" s="85">
        <v>0</v>
      </c>
      <c r="G37" s="85">
        <v>0</v>
      </c>
      <c r="H37" s="85">
        <v>3341.09</v>
      </c>
      <c r="I37" s="85">
        <v>3341.09</v>
      </c>
      <c r="J37" s="85">
        <v>3341.09</v>
      </c>
      <c r="K37" s="85">
        <v>0</v>
      </c>
      <c r="L37" s="85">
        <v>3341.09</v>
      </c>
    </row>
    <row r="38" spans="1:12" ht="13.8" x14ac:dyDescent="0.2">
      <c r="A38" s="37" t="s">
        <v>69</v>
      </c>
      <c r="B38" s="16" t="s">
        <v>69</v>
      </c>
      <c r="C38" s="16" t="s">
        <v>1099</v>
      </c>
      <c r="D38" s="16" t="s">
        <v>1100</v>
      </c>
      <c r="E38" s="85">
        <v>757028.79</v>
      </c>
      <c r="F38" s="85">
        <v>-91885.79</v>
      </c>
      <c r="G38" s="85">
        <v>665143</v>
      </c>
      <c r="H38" s="85">
        <v>15921.35</v>
      </c>
      <c r="I38" s="85">
        <v>15921.35</v>
      </c>
      <c r="J38" s="85">
        <v>15921.35</v>
      </c>
      <c r="K38" s="85">
        <v>2.3936732401904601</v>
      </c>
      <c r="L38" s="85">
        <v>15921.35</v>
      </c>
    </row>
    <row r="39" spans="1:12" ht="13.8" x14ac:dyDescent="0.2">
      <c r="A39" s="37" t="s">
        <v>69</v>
      </c>
      <c r="B39" s="16" t="s">
        <v>69</v>
      </c>
      <c r="C39" s="16" t="s">
        <v>1101</v>
      </c>
      <c r="D39" s="16" t="s">
        <v>1877</v>
      </c>
      <c r="E39" s="85">
        <v>3000</v>
      </c>
      <c r="F39" s="85">
        <v>0</v>
      </c>
      <c r="G39" s="85">
        <v>3000</v>
      </c>
      <c r="H39" s="85">
        <v>0</v>
      </c>
      <c r="I39" s="85">
        <v>0</v>
      </c>
      <c r="J39" s="85">
        <v>0</v>
      </c>
      <c r="K39" s="85">
        <v>0</v>
      </c>
      <c r="L39" s="85">
        <v>0</v>
      </c>
    </row>
    <row r="40" spans="1:12" ht="13.8" x14ac:dyDescent="0.2">
      <c r="A40" s="37" t="s">
        <v>69</v>
      </c>
      <c r="B40" s="16" t="s">
        <v>69</v>
      </c>
      <c r="C40" s="16" t="s">
        <v>1102</v>
      </c>
      <c r="D40" s="16" t="s">
        <v>1103</v>
      </c>
      <c r="E40" s="85">
        <v>7300</v>
      </c>
      <c r="F40" s="85">
        <v>0</v>
      </c>
      <c r="G40" s="85">
        <v>7300</v>
      </c>
      <c r="H40" s="85">
        <v>0</v>
      </c>
      <c r="I40" s="85">
        <v>0</v>
      </c>
      <c r="J40" s="85">
        <v>0</v>
      </c>
      <c r="K40" s="85">
        <v>0</v>
      </c>
      <c r="L40" s="85">
        <v>0</v>
      </c>
    </row>
    <row r="41" spans="1:12" ht="13.8" x14ac:dyDescent="0.2">
      <c r="A41" s="37" t="s">
        <v>69</v>
      </c>
      <c r="B41" s="16" t="s">
        <v>69</v>
      </c>
      <c r="C41" s="16" t="s">
        <v>1104</v>
      </c>
      <c r="D41" s="16" t="s">
        <v>1878</v>
      </c>
      <c r="E41" s="85">
        <v>0</v>
      </c>
      <c r="F41" s="85">
        <v>385620.26</v>
      </c>
      <c r="G41" s="85">
        <v>385620.26</v>
      </c>
      <c r="H41" s="85">
        <v>285727.68</v>
      </c>
      <c r="I41" s="85">
        <v>285727.68</v>
      </c>
      <c r="J41" s="85">
        <v>0</v>
      </c>
      <c r="K41" s="85">
        <v>0</v>
      </c>
      <c r="L41" s="85">
        <v>0</v>
      </c>
    </row>
    <row r="42" spans="1:12" ht="13.8" x14ac:dyDescent="0.2">
      <c r="A42" s="37" t="s">
        <v>69</v>
      </c>
      <c r="B42" s="16" t="s">
        <v>69</v>
      </c>
      <c r="C42" s="16" t="s">
        <v>1105</v>
      </c>
      <c r="D42" s="16" t="s">
        <v>1879</v>
      </c>
      <c r="E42" s="85">
        <v>0</v>
      </c>
      <c r="F42" s="85">
        <v>0</v>
      </c>
      <c r="G42" s="85">
        <v>0</v>
      </c>
      <c r="H42" s="85">
        <v>417365.93</v>
      </c>
      <c r="I42" s="85">
        <v>417365.93</v>
      </c>
      <c r="J42" s="85">
        <v>0</v>
      </c>
      <c r="K42" s="85">
        <v>0</v>
      </c>
      <c r="L42" s="85">
        <v>0</v>
      </c>
    </row>
    <row r="43" spans="1:12" ht="13.8" x14ac:dyDescent="0.2">
      <c r="A43" s="37" t="s">
        <v>69</v>
      </c>
      <c r="B43" s="16" t="s">
        <v>69</v>
      </c>
      <c r="C43" s="16" t="s">
        <v>1106</v>
      </c>
      <c r="D43" s="16" t="s">
        <v>1880</v>
      </c>
      <c r="E43" s="85">
        <v>44263.88</v>
      </c>
      <c r="F43" s="85">
        <v>0</v>
      </c>
      <c r="G43" s="85">
        <v>44263.88</v>
      </c>
      <c r="H43" s="85">
        <v>0</v>
      </c>
      <c r="I43" s="85">
        <v>0</v>
      </c>
      <c r="J43" s="85">
        <v>0</v>
      </c>
      <c r="K43" s="85">
        <v>0</v>
      </c>
      <c r="L43" s="85">
        <v>0</v>
      </c>
    </row>
    <row r="44" spans="1:12" ht="13.8" x14ac:dyDescent="0.2">
      <c r="A44" s="37" t="s">
        <v>69</v>
      </c>
      <c r="B44" s="16" t="s">
        <v>69</v>
      </c>
      <c r="C44" s="16" t="s">
        <v>1107</v>
      </c>
      <c r="D44" s="16" t="s">
        <v>1881</v>
      </c>
      <c r="E44" s="85">
        <v>0</v>
      </c>
      <c r="F44" s="85">
        <v>0</v>
      </c>
      <c r="G44" s="85">
        <v>0</v>
      </c>
      <c r="H44" s="85">
        <v>1608635.87</v>
      </c>
      <c r="I44" s="85">
        <v>1196213.42</v>
      </c>
      <c r="J44" s="85">
        <v>0</v>
      </c>
      <c r="K44" s="85">
        <v>0</v>
      </c>
      <c r="L44" s="85">
        <v>0</v>
      </c>
    </row>
    <row r="45" spans="1:12" ht="13.8" x14ac:dyDescent="0.2">
      <c r="A45" s="37" t="s">
        <v>69</v>
      </c>
      <c r="B45" s="16" t="s">
        <v>69</v>
      </c>
      <c r="C45" s="16" t="s">
        <v>1108</v>
      </c>
      <c r="D45" s="16" t="s">
        <v>1882</v>
      </c>
      <c r="E45" s="85">
        <v>0</v>
      </c>
      <c r="F45" s="85">
        <v>0</v>
      </c>
      <c r="G45" s="85">
        <v>0</v>
      </c>
      <c r="H45" s="85">
        <v>2014583.64</v>
      </c>
      <c r="I45" s="85">
        <v>2014582.44</v>
      </c>
      <c r="J45" s="85">
        <v>21321.88</v>
      </c>
      <c r="K45" s="85">
        <v>0</v>
      </c>
      <c r="L45" s="85">
        <v>21321.88</v>
      </c>
    </row>
    <row r="46" spans="1:12" ht="13.8" x14ac:dyDescent="0.2">
      <c r="A46" s="37" t="s">
        <v>69</v>
      </c>
      <c r="B46" s="16" t="s">
        <v>69</v>
      </c>
      <c r="C46" s="16" t="s">
        <v>1109</v>
      </c>
      <c r="D46" s="16" t="s">
        <v>1883</v>
      </c>
      <c r="E46" s="85">
        <v>108464.5</v>
      </c>
      <c r="F46" s="85">
        <v>-108464.5</v>
      </c>
      <c r="G46" s="85">
        <v>0</v>
      </c>
      <c r="H46" s="85">
        <v>0</v>
      </c>
      <c r="I46" s="85">
        <v>0</v>
      </c>
      <c r="J46" s="85">
        <v>0</v>
      </c>
      <c r="K46" s="85">
        <v>0</v>
      </c>
      <c r="L46" s="85">
        <v>0</v>
      </c>
    </row>
    <row r="47" spans="1:12" ht="13.8" x14ac:dyDescent="0.2">
      <c r="A47" s="37" t="s">
        <v>69</v>
      </c>
      <c r="B47" s="16" t="s">
        <v>69</v>
      </c>
      <c r="C47" s="16" t="s">
        <v>1110</v>
      </c>
      <c r="D47" s="16" t="s">
        <v>1884</v>
      </c>
      <c r="E47" s="85">
        <v>44203.55</v>
      </c>
      <c r="F47" s="85">
        <v>0</v>
      </c>
      <c r="G47" s="85">
        <v>44203.55</v>
      </c>
      <c r="H47" s="85">
        <v>44203.55</v>
      </c>
      <c r="I47" s="85">
        <v>44203.55</v>
      </c>
      <c r="J47" s="85">
        <v>0</v>
      </c>
      <c r="K47" s="85">
        <v>0</v>
      </c>
      <c r="L47" s="85">
        <v>0</v>
      </c>
    </row>
    <row r="48" spans="1:12" ht="13.8" x14ac:dyDescent="0.2">
      <c r="A48" s="37" t="s">
        <v>69</v>
      </c>
      <c r="B48" s="16" t="s">
        <v>69</v>
      </c>
      <c r="C48" s="16" t="s">
        <v>1111</v>
      </c>
      <c r="D48" s="16" t="s">
        <v>1112</v>
      </c>
      <c r="E48" s="85">
        <v>121532.57</v>
      </c>
      <c r="F48" s="85">
        <v>0</v>
      </c>
      <c r="G48" s="85">
        <v>121532.57</v>
      </c>
      <c r="H48" s="85">
        <v>121532.57</v>
      </c>
      <c r="I48" s="85">
        <v>121532.57</v>
      </c>
      <c r="J48" s="85">
        <v>0</v>
      </c>
      <c r="K48" s="85">
        <v>0</v>
      </c>
      <c r="L48" s="85">
        <v>0</v>
      </c>
    </row>
    <row r="49" spans="1:12" ht="13.8" x14ac:dyDescent="0.2">
      <c r="A49" s="37" t="s">
        <v>69</v>
      </c>
      <c r="B49" s="16" t="s">
        <v>69</v>
      </c>
      <c r="C49" s="16" t="s">
        <v>1113</v>
      </c>
      <c r="D49" s="16" t="s">
        <v>1885</v>
      </c>
      <c r="E49" s="85">
        <v>0</v>
      </c>
      <c r="F49" s="85">
        <v>0</v>
      </c>
      <c r="G49" s="85">
        <v>0</v>
      </c>
      <c r="H49" s="85">
        <v>0</v>
      </c>
      <c r="I49" s="85">
        <v>0</v>
      </c>
      <c r="J49" s="85">
        <v>0</v>
      </c>
      <c r="K49" s="85">
        <v>0</v>
      </c>
      <c r="L49" s="85">
        <v>0</v>
      </c>
    </row>
    <row r="50" spans="1:12" ht="13.8" x14ac:dyDescent="0.2">
      <c r="A50" s="37" t="s">
        <v>69</v>
      </c>
      <c r="B50" s="16" t="s">
        <v>69</v>
      </c>
      <c r="C50" s="27" t="s">
        <v>126</v>
      </c>
      <c r="D50" s="27" t="s">
        <v>69</v>
      </c>
      <c r="E50" s="90">
        <v>15169165.15</v>
      </c>
      <c r="F50" s="90">
        <v>728758.92</v>
      </c>
      <c r="G50" s="90">
        <v>15897924.07</v>
      </c>
      <c r="H50" s="90">
        <v>5284358.12</v>
      </c>
      <c r="I50" s="90">
        <v>4871934.47</v>
      </c>
      <c r="J50" s="90">
        <v>71871.19</v>
      </c>
      <c r="K50" s="90">
        <v>0.45207908707793998</v>
      </c>
      <c r="L50" s="90">
        <v>71871.19</v>
      </c>
    </row>
    <row r="51" spans="1:12" ht="13.8" x14ac:dyDescent="0.2">
      <c r="A51" s="37" t="s">
        <v>424</v>
      </c>
      <c r="B51" s="16" t="s">
        <v>425</v>
      </c>
      <c r="C51" s="16" t="s">
        <v>1114</v>
      </c>
      <c r="D51" s="16" t="s">
        <v>1886</v>
      </c>
      <c r="E51" s="85">
        <v>100000</v>
      </c>
      <c r="F51" s="85">
        <v>0</v>
      </c>
      <c r="G51" s="85">
        <v>100000</v>
      </c>
      <c r="H51" s="85">
        <v>0</v>
      </c>
      <c r="I51" s="85">
        <v>0</v>
      </c>
      <c r="J51" s="85">
        <v>0</v>
      </c>
      <c r="K51" s="85">
        <v>0</v>
      </c>
      <c r="L51" s="85">
        <v>0</v>
      </c>
    </row>
    <row r="52" spans="1:12" ht="13.8" x14ac:dyDescent="0.2">
      <c r="A52" s="37" t="s">
        <v>69</v>
      </c>
      <c r="B52" s="16" t="s">
        <v>69</v>
      </c>
      <c r="C52" s="16" t="s">
        <v>1115</v>
      </c>
      <c r="D52" s="16" t="s">
        <v>1116</v>
      </c>
      <c r="E52" s="85">
        <v>40000</v>
      </c>
      <c r="F52" s="85">
        <v>0</v>
      </c>
      <c r="G52" s="85">
        <v>40000</v>
      </c>
      <c r="H52" s="85">
        <v>0</v>
      </c>
      <c r="I52" s="85">
        <v>0</v>
      </c>
      <c r="J52" s="85">
        <v>0</v>
      </c>
      <c r="K52" s="85">
        <v>0</v>
      </c>
      <c r="L52" s="85">
        <v>0</v>
      </c>
    </row>
    <row r="53" spans="1:12" ht="13.8" x14ac:dyDescent="0.2">
      <c r="A53" s="37" t="s">
        <v>69</v>
      </c>
      <c r="B53" s="16" t="s">
        <v>69</v>
      </c>
      <c r="C53" s="16" t="s">
        <v>1117</v>
      </c>
      <c r="D53" s="16" t="s">
        <v>1118</v>
      </c>
      <c r="E53" s="85">
        <v>874202.53</v>
      </c>
      <c r="F53" s="85">
        <v>-19202.53</v>
      </c>
      <c r="G53" s="85">
        <v>855000</v>
      </c>
      <c r="H53" s="85">
        <v>835917.82</v>
      </c>
      <c r="I53" s="85">
        <v>835917.82</v>
      </c>
      <c r="J53" s="85">
        <v>249649.72</v>
      </c>
      <c r="K53" s="85">
        <v>29.198797660818698</v>
      </c>
      <c r="L53" s="85">
        <v>249649.72</v>
      </c>
    </row>
    <row r="54" spans="1:12" ht="13.8" x14ac:dyDescent="0.2">
      <c r="A54" s="37" t="s">
        <v>69</v>
      </c>
      <c r="B54" s="16" t="s">
        <v>69</v>
      </c>
      <c r="C54" s="16" t="s">
        <v>1119</v>
      </c>
      <c r="D54" s="16" t="s">
        <v>1120</v>
      </c>
      <c r="E54" s="85">
        <v>30000</v>
      </c>
      <c r="F54" s="85">
        <v>0</v>
      </c>
      <c r="G54" s="85">
        <v>30000</v>
      </c>
      <c r="H54" s="85">
        <v>2095.66</v>
      </c>
      <c r="I54" s="85">
        <v>2095.66</v>
      </c>
      <c r="J54" s="85">
        <v>2095.66</v>
      </c>
      <c r="K54" s="85">
        <v>6.98553333333333</v>
      </c>
      <c r="L54" s="85">
        <v>0</v>
      </c>
    </row>
    <row r="55" spans="1:12" ht="13.8" x14ac:dyDescent="0.2">
      <c r="A55" s="37" t="s">
        <v>69</v>
      </c>
      <c r="B55" s="16" t="s">
        <v>69</v>
      </c>
      <c r="C55" s="16" t="s">
        <v>1121</v>
      </c>
      <c r="D55" s="16" t="s">
        <v>1122</v>
      </c>
      <c r="E55" s="85">
        <v>21000000</v>
      </c>
      <c r="F55" s="85">
        <v>0</v>
      </c>
      <c r="G55" s="85">
        <v>21000000</v>
      </c>
      <c r="H55" s="85">
        <v>754982.99</v>
      </c>
      <c r="I55" s="85">
        <v>754982.99</v>
      </c>
      <c r="J55" s="85">
        <v>67842.490000000005</v>
      </c>
      <c r="K55" s="85">
        <v>0.32305947619047998</v>
      </c>
      <c r="L55" s="85">
        <v>0</v>
      </c>
    </row>
    <row r="56" spans="1:12" ht="13.8" x14ac:dyDescent="0.2">
      <c r="A56" s="37" t="s">
        <v>69</v>
      </c>
      <c r="B56" s="16" t="s">
        <v>69</v>
      </c>
      <c r="C56" s="27" t="s">
        <v>126</v>
      </c>
      <c r="D56" s="27" t="s">
        <v>69</v>
      </c>
      <c r="E56" s="90">
        <v>22044202.530000001</v>
      </c>
      <c r="F56" s="90">
        <v>-19202.53</v>
      </c>
      <c r="G56" s="90">
        <v>22025000</v>
      </c>
      <c r="H56" s="90">
        <v>1592996.47</v>
      </c>
      <c r="I56" s="90">
        <v>1592996.47</v>
      </c>
      <c r="J56" s="90">
        <v>319587.87</v>
      </c>
      <c r="K56" s="90">
        <v>1.45102324631101</v>
      </c>
      <c r="L56" s="90">
        <v>249649.72</v>
      </c>
    </row>
    <row r="57" spans="1:12" ht="13.8" x14ac:dyDescent="0.2">
      <c r="A57" s="37" t="s">
        <v>426</v>
      </c>
      <c r="B57" s="16" t="s">
        <v>427</v>
      </c>
      <c r="C57" s="16" t="s">
        <v>1123</v>
      </c>
      <c r="D57" s="16" t="s">
        <v>1887</v>
      </c>
      <c r="E57" s="85">
        <v>10000</v>
      </c>
      <c r="F57" s="85">
        <v>0</v>
      </c>
      <c r="G57" s="85">
        <v>10000</v>
      </c>
      <c r="H57" s="85">
        <v>0</v>
      </c>
      <c r="I57" s="85">
        <v>0</v>
      </c>
      <c r="J57" s="85">
        <v>0</v>
      </c>
      <c r="K57" s="85">
        <v>0</v>
      </c>
      <c r="L57" s="85">
        <v>0</v>
      </c>
    </row>
    <row r="58" spans="1:12" ht="13.8" x14ac:dyDescent="0.2">
      <c r="A58" s="37" t="s">
        <v>69</v>
      </c>
      <c r="B58" s="16" t="s">
        <v>69</v>
      </c>
      <c r="C58" s="16" t="s">
        <v>1124</v>
      </c>
      <c r="D58" s="16" t="s">
        <v>1125</v>
      </c>
      <c r="E58" s="85">
        <v>12000</v>
      </c>
      <c r="F58" s="85">
        <v>0</v>
      </c>
      <c r="G58" s="85">
        <v>12000</v>
      </c>
      <c r="H58" s="85">
        <v>0</v>
      </c>
      <c r="I58" s="85">
        <v>0</v>
      </c>
      <c r="J58" s="85">
        <v>0</v>
      </c>
      <c r="K58" s="85">
        <v>0</v>
      </c>
      <c r="L58" s="85">
        <v>0</v>
      </c>
    </row>
    <row r="59" spans="1:12" ht="13.8" x14ac:dyDescent="0.2">
      <c r="A59" s="37" t="s">
        <v>69</v>
      </c>
      <c r="B59" s="16" t="s">
        <v>69</v>
      </c>
      <c r="C59" s="16" t="s">
        <v>1126</v>
      </c>
      <c r="D59" s="16" t="s">
        <v>1127</v>
      </c>
      <c r="E59" s="85">
        <v>24000</v>
      </c>
      <c r="F59" s="85">
        <v>0</v>
      </c>
      <c r="G59" s="85">
        <v>24000</v>
      </c>
      <c r="H59" s="85">
        <v>63623.57</v>
      </c>
      <c r="I59" s="85">
        <v>63623.57</v>
      </c>
      <c r="J59" s="85">
        <v>63623.57</v>
      </c>
      <c r="K59" s="85">
        <v>265.09820833333299</v>
      </c>
      <c r="L59" s="85">
        <v>1307.53</v>
      </c>
    </row>
    <row r="60" spans="1:12" ht="13.8" x14ac:dyDescent="0.2">
      <c r="A60" s="37" t="s">
        <v>69</v>
      </c>
      <c r="B60" s="16" t="s">
        <v>69</v>
      </c>
      <c r="C60" s="16" t="s">
        <v>1128</v>
      </c>
      <c r="D60" s="16" t="s">
        <v>1129</v>
      </c>
      <c r="E60" s="85">
        <v>6000</v>
      </c>
      <c r="F60" s="85">
        <v>0</v>
      </c>
      <c r="G60" s="85">
        <v>6000</v>
      </c>
      <c r="H60" s="85">
        <v>0</v>
      </c>
      <c r="I60" s="85">
        <v>0</v>
      </c>
      <c r="J60" s="85">
        <v>0</v>
      </c>
      <c r="K60" s="85">
        <v>0</v>
      </c>
      <c r="L60" s="85">
        <v>0</v>
      </c>
    </row>
    <row r="61" spans="1:12" ht="13.8" x14ac:dyDescent="0.2">
      <c r="A61" s="37" t="s">
        <v>69</v>
      </c>
      <c r="B61" s="16" t="s">
        <v>69</v>
      </c>
      <c r="C61" s="16" t="s">
        <v>1130</v>
      </c>
      <c r="D61" s="16" t="s">
        <v>1131</v>
      </c>
      <c r="E61" s="85">
        <v>151272.62</v>
      </c>
      <c r="F61" s="85">
        <v>935380.87</v>
      </c>
      <c r="G61" s="85">
        <v>1086653.49</v>
      </c>
      <c r="H61" s="85">
        <v>3049.2</v>
      </c>
      <c r="I61" s="85">
        <v>3049.2</v>
      </c>
      <c r="J61" s="85">
        <v>3049.2</v>
      </c>
      <c r="K61" s="85">
        <v>0.28060462954019</v>
      </c>
      <c r="L61" s="85">
        <v>3049.2</v>
      </c>
    </row>
    <row r="62" spans="1:12" ht="13.8" x14ac:dyDescent="0.2">
      <c r="A62" s="37" t="s">
        <v>69</v>
      </c>
      <c r="B62" s="16" t="s">
        <v>69</v>
      </c>
      <c r="C62" s="16" t="s">
        <v>1132</v>
      </c>
      <c r="D62" s="16" t="s">
        <v>1133</v>
      </c>
      <c r="E62" s="85">
        <v>1540000</v>
      </c>
      <c r="F62" s="85">
        <v>0</v>
      </c>
      <c r="G62" s="85">
        <v>1540000</v>
      </c>
      <c r="H62" s="85">
        <v>0</v>
      </c>
      <c r="I62" s="85">
        <v>0</v>
      </c>
      <c r="J62" s="85">
        <v>0</v>
      </c>
      <c r="K62" s="85">
        <v>0</v>
      </c>
      <c r="L62" s="85">
        <v>0</v>
      </c>
    </row>
    <row r="63" spans="1:12" ht="13.8" x14ac:dyDescent="0.2">
      <c r="A63" s="37" t="s">
        <v>69</v>
      </c>
      <c r="B63" s="16" t="s">
        <v>69</v>
      </c>
      <c r="C63" s="16" t="s">
        <v>1134</v>
      </c>
      <c r="D63" s="16" t="s">
        <v>1888</v>
      </c>
      <c r="E63" s="85">
        <v>175580</v>
      </c>
      <c r="F63" s="85">
        <v>0</v>
      </c>
      <c r="G63" s="85">
        <v>175580</v>
      </c>
      <c r="H63" s="85">
        <v>175572.88</v>
      </c>
      <c r="I63" s="85">
        <v>175572.88</v>
      </c>
      <c r="J63" s="85">
        <v>0</v>
      </c>
      <c r="K63" s="85">
        <v>0</v>
      </c>
      <c r="L63" s="85">
        <v>0</v>
      </c>
    </row>
    <row r="64" spans="1:12" ht="13.8" x14ac:dyDescent="0.2">
      <c r="A64" s="37" t="s">
        <v>69</v>
      </c>
      <c r="B64" s="16" t="s">
        <v>69</v>
      </c>
      <c r="C64" s="16" t="s">
        <v>1135</v>
      </c>
      <c r="D64" s="16" t="s">
        <v>1889</v>
      </c>
      <c r="E64" s="85">
        <v>10282.530000000001</v>
      </c>
      <c r="F64" s="85">
        <v>-10282.530000000001</v>
      </c>
      <c r="G64" s="85">
        <v>0</v>
      </c>
      <c r="H64" s="85">
        <v>0</v>
      </c>
      <c r="I64" s="85">
        <v>0</v>
      </c>
      <c r="J64" s="85">
        <v>0</v>
      </c>
      <c r="K64" s="85">
        <v>0</v>
      </c>
      <c r="L64" s="85">
        <v>0</v>
      </c>
    </row>
    <row r="65" spans="1:12" ht="13.8" x14ac:dyDescent="0.2">
      <c r="A65" s="37" t="s">
        <v>69</v>
      </c>
      <c r="B65" s="16" t="s">
        <v>69</v>
      </c>
      <c r="C65" s="16" t="s">
        <v>1136</v>
      </c>
      <c r="D65" s="16" t="s">
        <v>1074</v>
      </c>
      <c r="E65" s="85">
        <v>1403853.04</v>
      </c>
      <c r="F65" s="85">
        <v>0</v>
      </c>
      <c r="G65" s="85">
        <v>1403853.04</v>
      </c>
      <c r="H65" s="85">
        <v>1300143.73</v>
      </c>
      <c r="I65" s="85">
        <v>812381.43</v>
      </c>
      <c r="J65" s="85">
        <v>0</v>
      </c>
      <c r="K65" s="85">
        <v>0</v>
      </c>
      <c r="L65" s="85">
        <v>0</v>
      </c>
    </row>
    <row r="66" spans="1:12" ht="13.8" x14ac:dyDescent="0.2">
      <c r="A66" s="37" t="s">
        <v>69</v>
      </c>
      <c r="B66" s="16" t="s">
        <v>69</v>
      </c>
      <c r="C66" s="16" t="s">
        <v>1137</v>
      </c>
      <c r="D66" s="16" t="s">
        <v>1138</v>
      </c>
      <c r="E66" s="85">
        <v>0</v>
      </c>
      <c r="F66" s="85">
        <v>0</v>
      </c>
      <c r="G66" s="85">
        <v>0</v>
      </c>
      <c r="H66" s="85">
        <v>70649.990000000005</v>
      </c>
      <c r="I66" s="85">
        <v>70649.990000000005</v>
      </c>
      <c r="J66" s="85">
        <v>70649.990000000005</v>
      </c>
      <c r="K66" s="85">
        <v>0</v>
      </c>
      <c r="L66" s="85">
        <v>70649.990000000005</v>
      </c>
    </row>
    <row r="67" spans="1:12" ht="13.8" x14ac:dyDescent="0.2">
      <c r="A67" s="37" t="s">
        <v>69</v>
      </c>
      <c r="B67" s="16" t="s">
        <v>69</v>
      </c>
      <c r="C67" s="16" t="s">
        <v>1139</v>
      </c>
      <c r="D67" s="16" t="s">
        <v>1140</v>
      </c>
      <c r="E67" s="85">
        <v>18000</v>
      </c>
      <c r="F67" s="85">
        <v>0</v>
      </c>
      <c r="G67" s="85">
        <v>18000</v>
      </c>
      <c r="H67" s="85">
        <v>0</v>
      </c>
      <c r="I67" s="85">
        <v>0</v>
      </c>
      <c r="J67" s="85">
        <v>0</v>
      </c>
      <c r="K67" s="85">
        <v>0</v>
      </c>
      <c r="L67" s="85">
        <v>0</v>
      </c>
    </row>
    <row r="68" spans="1:12" ht="13.8" x14ac:dyDescent="0.2">
      <c r="A68" s="37" t="s">
        <v>69</v>
      </c>
      <c r="B68" s="16" t="s">
        <v>69</v>
      </c>
      <c r="C68" s="16" t="s">
        <v>1141</v>
      </c>
      <c r="D68" s="16" t="s">
        <v>1890</v>
      </c>
      <c r="E68" s="85">
        <v>220000</v>
      </c>
      <c r="F68" s="85">
        <v>0</v>
      </c>
      <c r="G68" s="85">
        <v>220000</v>
      </c>
      <c r="H68" s="85">
        <v>0</v>
      </c>
      <c r="I68" s="85">
        <v>0</v>
      </c>
      <c r="J68" s="85">
        <v>0</v>
      </c>
      <c r="K68" s="85">
        <v>0</v>
      </c>
      <c r="L68" s="85">
        <v>0</v>
      </c>
    </row>
    <row r="69" spans="1:12" ht="13.8" x14ac:dyDescent="0.2">
      <c r="A69" s="37" t="s">
        <v>69</v>
      </c>
      <c r="B69" s="16" t="s">
        <v>69</v>
      </c>
      <c r="C69" s="16" t="s">
        <v>1142</v>
      </c>
      <c r="D69" s="16" t="s">
        <v>1143</v>
      </c>
      <c r="E69" s="85">
        <v>1549210.81</v>
      </c>
      <c r="F69" s="85">
        <v>0</v>
      </c>
      <c r="G69" s="85">
        <v>1549210.81</v>
      </c>
      <c r="H69" s="85">
        <v>1669914.84</v>
      </c>
      <c r="I69" s="85">
        <v>1552725.66</v>
      </c>
      <c r="J69" s="85">
        <v>0</v>
      </c>
      <c r="K69" s="85">
        <v>0</v>
      </c>
      <c r="L69" s="85">
        <v>0</v>
      </c>
    </row>
    <row r="70" spans="1:12" ht="13.8" x14ac:dyDescent="0.2">
      <c r="A70" s="37" t="s">
        <v>69</v>
      </c>
      <c r="B70" s="16" t="s">
        <v>69</v>
      </c>
      <c r="C70" s="16" t="s">
        <v>1144</v>
      </c>
      <c r="D70" s="16" t="s">
        <v>1145</v>
      </c>
      <c r="E70" s="85">
        <v>49341</v>
      </c>
      <c r="F70" s="85">
        <v>0</v>
      </c>
      <c r="G70" s="85">
        <v>49341</v>
      </c>
      <c r="H70" s="85">
        <v>49341</v>
      </c>
      <c r="I70" s="85">
        <v>49341</v>
      </c>
      <c r="J70" s="85">
        <v>0</v>
      </c>
      <c r="K70" s="85">
        <v>0</v>
      </c>
      <c r="L70" s="85">
        <v>0</v>
      </c>
    </row>
    <row r="71" spans="1:12" ht="13.8" x14ac:dyDescent="0.2">
      <c r="A71" s="37" t="s">
        <v>69</v>
      </c>
      <c r="B71" s="16" t="s">
        <v>69</v>
      </c>
      <c r="C71" s="16" t="s">
        <v>1146</v>
      </c>
      <c r="D71" s="16" t="s">
        <v>1147</v>
      </c>
      <c r="E71" s="85">
        <v>609419</v>
      </c>
      <c r="F71" s="85">
        <v>0</v>
      </c>
      <c r="G71" s="85">
        <v>609419</v>
      </c>
      <c r="H71" s="85">
        <v>609419</v>
      </c>
      <c r="I71" s="85">
        <v>609419</v>
      </c>
      <c r="J71" s="85">
        <v>0</v>
      </c>
      <c r="K71" s="85">
        <v>0</v>
      </c>
      <c r="L71" s="85">
        <v>0</v>
      </c>
    </row>
    <row r="72" spans="1:12" ht="13.8" x14ac:dyDescent="0.2">
      <c r="A72" s="37" t="s">
        <v>69</v>
      </c>
      <c r="B72" s="16" t="s">
        <v>69</v>
      </c>
      <c r="C72" s="16" t="s">
        <v>1148</v>
      </c>
      <c r="D72" s="16" t="s">
        <v>1891</v>
      </c>
      <c r="E72" s="85">
        <v>0</v>
      </c>
      <c r="F72" s="85">
        <v>0</v>
      </c>
      <c r="G72" s="85">
        <v>0</v>
      </c>
      <c r="H72" s="85">
        <v>17363.5</v>
      </c>
      <c r="I72" s="85">
        <v>17363.5</v>
      </c>
      <c r="J72" s="85">
        <v>0</v>
      </c>
      <c r="K72" s="85">
        <v>0</v>
      </c>
      <c r="L72" s="85">
        <v>0</v>
      </c>
    </row>
    <row r="73" spans="1:12" ht="13.8" x14ac:dyDescent="0.2">
      <c r="A73" s="37" t="s">
        <v>69</v>
      </c>
      <c r="B73" s="16" t="s">
        <v>69</v>
      </c>
      <c r="C73" s="27" t="s">
        <v>126</v>
      </c>
      <c r="D73" s="27" t="s">
        <v>69</v>
      </c>
      <c r="E73" s="90">
        <v>5778959</v>
      </c>
      <c r="F73" s="90">
        <v>925098.34</v>
      </c>
      <c r="G73" s="90">
        <v>6704057.3399999999</v>
      </c>
      <c r="H73" s="90">
        <v>3959077.71</v>
      </c>
      <c r="I73" s="90">
        <v>3354126.23</v>
      </c>
      <c r="J73" s="90">
        <v>137322.76</v>
      </c>
      <c r="K73" s="90">
        <v>2.0483530052862</v>
      </c>
      <c r="L73" s="90">
        <v>75006.720000000001</v>
      </c>
    </row>
    <row r="74" spans="1:12" ht="13.8" x14ac:dyDescent="0.2">
      <c r="A74" s="37" t="s">
        <v>428</v>
      </c>
      <c r="B74" s="16" t="s">
        <v>429</v>
      </c>
      <c r="C74" s="16" t="s">
        <v>1149</v>
      </c>
      <c r="D74" s="16" t="s">
        <v>1150</v>
      </c>
      <c r="E74" s="85">
        <v>200000</v>
      </c>
      <c r="F74" s="85">
        <v>0</v>
      </c>
      <c r="G74" s="85">
        <v>200000</v>
      </c>
      <c r="H74" s="85">
        <v>23363.21</v>
      </c>
      <c r="I74" s="85">
        <v>23363.21</v>
      </c>
      <c r="J74" s="85">
        <v>23363.21</v>
      </c>
      <c r="K74" s="85">
        <v>11.681604999999999</v>
      </c>
      <c r="L74" s="85">
        <v>0</v>
      </c>
    </row>
    <row r="75" spans="1:12" ht="13.8" x14ac:dyDescent="0.2">
      <c r="A75" s="37" t="s">
        <v>69</v>
      </c>
      <c r="B75" s="16" t="s">
        <v>69</v>
      </c>
      <c r="C75" s="16" t="s">
        <v>1151</v>
      </c>
      <c r="D75" s="16" t="s">
        <v>1892</v>
      </c>
      <c r="E75" s="85">
        <v>6258920</v>
      </c>
      <c r="F75" s="85">
        <v>0</v>
      </c>
      <c r="G75" s="85">
        <v>6258920</v>
      </c>
      <c r="H75" s="85">
        <v>6258920</v>
      </c>
      <c r="I75" s="85">
        <v>6258920</v>
      </c>
      <c r="J75" s="85">
        <v>0</v>
      </c>
      <c r="K75" s="85">
        <v>0</v>
      </c>
      <c r="L75" s="85">
        <v>0</v>
      </c>
    </row>
    <row r="76" spans="1:12" ht="13.8" x14ac:dyDescent="0.2">
      <c r="A76" s="37" t="s">
        <v>69</v>
      </c>
      <c r="B76" s="16" t="s">
        <v>69</v>
      </c>
      <c r="C76" s="16" t="s">
        <v>1152</v>
      </c>
      <c r="D76" s="16" t="s">
        <v>1153</v>
      </c>
      <c r="E76" s="85">
        <v>15000</v>
      </c>
      <c r="F76" s="85">
        <v>0</v>
      </c>
      <c r="G76" s="85">
        <v>15000</v>
      </c>
      <c r="H76" s="85">
        <v>6050</v>
      </c>
      <c r="I76" s="85">
        <v>6050</v>
      </c>
      <c r="J76" s="85">
        <v>6050</v>
      </c>
      <c r="K76" s="85">
        <v>40.3333333333333</v>
      </c>
      <c r="L76" s="85">
        <v>0</v>
      </c>
    </row>
    <row r="77" spans="1:12" ht="13.8" x14ac:dyDescent="0.2">
      <c r="A77" s="37" t="s">
        <v>69</v>
      </c>
      <c r="B77" s="16" t="s">
        <v>69</v>
      </c>
      <c r="C77" s="16" t="s">
        <v>1154</v>
      </c>
      <c r="D77" s="16" t="s">
        <v>1155</v>
      </c>
      <c r="E77" s="85">
        <v>0</v>
      </c>
      <c r="F77" s="85">
        <v>0</v>
      </c>
      <c r="G77" s="85">
        <v>0</v>
      </c>
      <c r="H77" s="85">
        <v>12343.16</v>
      </c>
      <c r="I77" s="85">
        <v>12343.16</v>
      </c>
      <c r="J77" s="85">
        <v>12343.16</v>
      </c>
      <c r="K77" s="85">
        <v>0</v>
      </c>
      <c r="L77" s="85">
        <v>12343.16</v>
      </c>
    </row>
    <row r="78" spans="1:12" ht="13.8" x14ac:dyDescent="0.2">
      <c r="A78" s="37" t="s">
        <v>69</v>
      </c>
      <c r="B78" s="16" t="s">
        <v>69</v>
      </c>
      <c r="C78" s="16" t="s">
        <v>1156</v>
      </c>
      <c r="D78" s="16" t="s">
        <v>1157</v>
      </c>
      <c r="E78" s="85">
        <v>230000</v>
      </c>
      <c r="F78" s="85">
        <v>0</v>
      </c>
      <c r="G78" s="85">
        <v>230000</v>
      </c>
      <c r="H78" s="85">
        <v>207414.17</v>
      </c>
      <c r="I78" s="85">
        <v>0</v>
      </c>
      <c r="J78" s="85">
        <v>0</v>
      </c>
      <c r="K78" s="85">
        <v>0</v>
      </c>
      <c r="L78" s="85">
        <v>0</v>
      </c>
    </row>
    <row r="79" spans="1:12" ht="13.8" x14ac:dyDescent="0.2">
      <c r="A79" s="37" t="s">
        <v>69</v>
      </c>
      <c r="B79" s="16" t="s">
        <v>69</v>
      </c>
      <c r="C79" s="16" t="s">
        <v>1158</v>
      </c>
      <c r="D79" s="16" t="s">
        <v>1159</v>
      </c>
      <c r="E79" s="85">
        <v>180000</v>
      </c>
      <c r="F79" s="85">
        <v>0</v>
      </c>
      <c r="G79" s="85">
        <v>180000</v>
      </c>
      <c r="H79" s="85">
        <v>142878.06</v>
      </c>
      <c r="I79" s="85">
        <v>70278.06</v>
      </c>
      <c r="J79" s="85">
        <v>0</v>
      </c>
      <c r="K79" s="85">
        <v>0</v>
      </c>
      <c r="L79" s="85">
        <v>0</v>
      </c>
    </row>
    <row r="80" spans="1:12" ht="13.8" x14ac:dyDescent="0.2">
      <c r="A80" s="37" t="s">
        <v>69</v>
      </c>
      <c r="B80" s="16" t="s">
        <v>69</v>
      </c>
      <c r="C80" s="16" t="s">
        <v>1160</v>
      </c>
      <c r="D80" s="16" t="s">
        <v>1161</v>
      </c>
      <c r="E80" s="85">
        <v>120000</v>
      </c>
      <c r="F80" s="85">
        <v>0</v>
      </c>
      <c r="G80" s="85">
        <v>120000</v>
      </c>
      <c r="H80" s="85">
        <v>0</v>
      </c>
      <c r="I80" s="85">
        <v>0</v>
      </c>
      <c r="J80" s="85">
        <v>0</v>
      </c>
      <c r="K80" s="85">
        <v>0</v>
      </c>
      <c r="L80" s="85">
        <v>0</v>
      </c>
    </row>
    <row r="81" spans="1:12" ht="13.8" x14ac:dyDescent="0.2">
      <c r="A81" s="37" t="s">
        <v>69</v>
      </c>
      <c r="B81" s="16" t="s">
        <v>69</v>
      </c>
      <c r="C81" s="16" t="s">
        <v>1162</v>
      </c>
      <c r="D81" s="16" t="s">
        <v>1163</v>
      </c>
      <c r="E81" s="85">
        <v>350000</v>
      </c>
      <c r="F81" s="85">
        <v>0</v>
      </c>
      <c r="G81" s="85">
        <v>350000</v>
      </c>
      <c r="H81" s="85">
        <v>0</v>
      </c>
      <c r="I81" s="85">
        <v>0</v>
      </c>
      <c r="J81" s="85">
        <v>0</v>
      </c>
      <c r="K81" s="85">
        <v>0</v>
      </c>
      <c r="L81" s="85">
        <v>0</v>
      </c>
    </row>
    <row r="82" spans="1:12" ht="13.8" x14ac:dyDescent="0.2">
      <c r="A82" s="37" t="s">
        <v>69</v>
      </c>
      <c r="B82" s="16" t="s">
        <v>69</v>
      </c>
      <c r="C82" s="16" t="s">
        <v>1164</v>
      </c>
      <c r="D82" s="16" t="s">
        <v>1165</v>
      </c>
      <c r="E82" s="85">
        <v>100000</v>
      </c>
      <c r="F82" s="85">
        <v>0</v>
      </c>
      <c r="G82" s="85">
        <v>100000</v>
      </c>
      <c r="H82" s="85">
        <v>0</v>
      </c>
      <c r="I82" s="85">
        <v>0</v>
      </c>
      <c r="J82" s="85">
        <v>0</v>
      </c>
      <c r="K82" s="85">
        <v>0</v>
      </c>
      <c r="L82" s="85">
        <v>0</v>
      </c>
    </row>
    <row r="83" spans="1:12" ht="13.8" x14ac:dyDescent="0.2">
      <c r="A83" s="37" t="s">
        <v>69</v>
      </c>
      <c r="B83" s="16" t="s">
        <v>69</v>
      </c>
      <c r="C83" s="16" t="s">
        <v>1166</v>
      </c>
      <c r="D83" s="16" t="s">
        <v>1167</v>
      </c>
      <c r="E83" s="85">
        <v>66797.5</v>
      </c>
      <c r="F83" s="85">
        <v>0</v>
      </c>
      <c r="G83" s="85">
        <v>66797.5</v>
      </c>
      <c r="H83" s="85">
        <v>15000</v>
      </c>
      <c r="I83" s="85">
        <v>11797.5</v>
      </c>
      <c r="J83" s="85">
        <v>0</v>
      </c>
      <c r="K83" s="85">
        <v>0</v>
      </c>
      <c r="L83" s="85">
        <v>0</v>
      </c>
    </row>
    <row r="84" spans="1:12" ht="13.8" x14ac:dyDescent="0.2">
      <c r="A84" s="37" t="s">
        <v>69</v>
      </c>
      <c r="B84" s="16" t="s">
        <v>69</v>
      </c>
      <c r="C84" s="16" t="s">
        <v>1168</v>
      </c>
      <c r="D84" s="16" t="s">
        <v>1893</v>
      </c>
      <c r="E84" s="85">
        <v>550000</v>
      </c>
      <c r="F84" s="85">
        <v>0</v>
      </c>
      <c r="G84" s="85">
        <v>550000</v>
      </c>
      <c r="H84" s="85">
        <v>277634.48</v>
      </c>
      <c r="I84" s="85">
        <v>277634.48</v>
      </c>
      <c r="J84" s="85">
        <v>0</v>
      </c>
      <c r="K84" s="85">
        <v>0</v>
      </c>
      <c r="L84" s="85">
        <v>0</v>
      </c>
    </row>
    <row r="85" spans="1:12" ht="13.8" x14ac:dyDescent="0.2">
      <c r="A85" s="37" t="s">
        <v>69</v>
      </c>
      <c r="B85" s="16" t="s">
        <v>69</v>
      </c>
      <c r="C85" s="16" t="s">
        <v>1169</v>
      </c>
      <c r="D85" s="16" t="s">
        <v>1170</v>
      </c>
      <c r="E85" s="85">
        <v>100000</v>
      </c>
      <c r="F85" s="85">
        <v>0</v>
      </c>
      <c r="G85" s="85">
        <v>100000</v>
      </c>
      <c r="H85" s="85">
        <v>0</v>
      </c>
      <c r="I85" s="85">
        <v>0</v>
      </c>
      <c r="J85" s="85">
        <v>0</v>
      </c>
      <c r="K85" s="85">
        <v>0</v>
      </c>
      <c r="L85" s="85">
        <v>0</v>
      </c>
    </row>
    <row r="86" spans="1:12" ht="13.8" x14ac:dyDescent="0.2">
      <c r="A86" s="37" t="s">
        <v>69</v>
      </c>
      <c r="B86" s="16" t="s">
        <v>69</v>
      </c>
      <c r="C86" s="16" t="s">
        <v>1171</v>
      </c>
      <c r="D86" s="16" t="s">
        <v>1172</v>
      </c>
      <c r="E86" s="85">
        <v>100000</v>
      </c>
      <c r="F86" s="85">
        <v>0</v>
      </c>
      <c r="G86" s="85">
        <v>100000</v>
      </c>
      <c r="H86" s="85">
        <v>46537.63</v>
      </c>
      <c r="I86" s="85">
        <v>0</v>
      </c>
      <c r="J86" s="85">
        <v>0</v>
      </c>
      <c r="K86" s="85">
        <v>0</v>
      </c>
      <c r="L86" s="85">
        <v>0</v>
      </c>
    </row>
    <row r="87" spans="1:12" ht="13.8" x14ac:dyDescent="0.2">
      <c r="A87" s="37" t="s">
        <v>69</v>
      </c>
      <c r="B87" s="16" t="s">
        <v>69</v>
      </c>
      <c r="C87" s="16" t="s">
        <v>1173</v>
      </c>
      <c r="D87" s="16" t="s">
        <v>1174</v>
      </c>
      <c r="E87" s="85">
        <v>0</v>
      </c>
      <c r="F87" s="85">
        <v>0</v>
      </c>
      <c r="G87" s="85">
        <v>0</v>
      </c>
      <c r="H87" s="85">
        <v>53811.839999999997</v>
      </c>
      <c r="I87" s="85">
        <v>53811.839999999997</v>
      </c>
      <c r="J87" s="85">
        <v>0</v>
      </c>
      <c r="K87" s="85">
        <v>0</v>
      </c>
      <c r="L87" s="85">
        <v>0</v>
      </c>
    </row>
    <row r="88" spans="1:12" ht="13.8" x14ac:dyDescent="0.2">
      <c r="A88" s="37" t="s">
        <v>69</v>
      </c>
      <c r="B88" s="16" t="s">
        <v>69</v>
      </c>
      <c r="C88" s="16" t="s">
        <v>1175</v>
      </c>
      <c r="D88" s="16" t="s">
        <v>1176</v>
      </c>
      <c r="E88" s="85">
        <v>0</v>
      </c>
      <c r="F88" s="85">
        <v>0</v>
      </c>
      <c r="G88" s="85">
        <v>0</v>
      </c>
      <c r="H88" s="85">
        <v>59560.14</v>
      </c>
      <c r="I88" s="85">
        <v>59560.14</v>
      </c>
      <c r="J88" s="85">
        <v>8316.64</v>
      </c>
      <c r="K88" s="85">
        <v>0</v>
      </c>
      <c r="L88" s="85">
        <v>0</v>
      </c>
    </row>
    <row r="89" spans="1:12" ht="13.8" x14ac:dyDescent="0.2">
      <c r="A89" s="37" t="s">
        <v>69</v>
      </c>
      <c r="B89" s="16" t="s">
        <v>69</v>
      </c>
      <c r="C89" s="16" t="s">
        <v>1177</v>
      </c>
      <c r="D89" s="16" t="s">
        <v>1894</v>
      </c>
      <c r="E89" s="85">
        <v>16800</v>
      </c>
      <c r="F89" s="85">
        <v>0</v>
      </c>
      <c r="G89" s="85">
        <v>16800</v>
      </c>
      <c r="H89" s="85">
        <v>1241.6500000000001</v>
      </c>
      <c r="I89" s="85">
        <v>1241.6500000000001</v>
      </c>
      <c r="J89" s="85">
        <v>1241.6500000000001</v>
      </c>
      <c r="K89" s="85">
        <v>7.39077380952381</v>
      </c>
      <c r="L89" s="85">
        <v>0</v>
      </c>
    </row>
    <row r="90" spans="1:12" ht="13.8" x14ac:dyDescent="0.2">
      <c r="A90" s="37" t="s">
        <v>69</v>
      </c>
      <c r="B90" s="16" t="s">
        <v>69</v>
      </c>
      <c r="C90" s="16" t="s">
        <v>1178</v>
      </c>
      <c r="D90" s="16" t="s">
        <v>1179</v>
      </c>
      <c r="E90" s="85">
        <v>90000</v>
      </c>
      <c r="F90" s="85">
        <v>0</v>
      </c>
      <c r="G90" s="85">
        <v>90000</v>
      </c>
      <c r="H90" s="85">
        <v>59993.19</v>
      </c>
      <c r="I90" s="85">
        <v>59993.19</v>
      </c>
      <c r="J90" s="85">
        <v>0</v>
      </c>
      <c r="K90" s="85">
        <v>0</v>
      </c>
      <c r="L90" s="85">
        <v>0</v>
      </c>
    </row>
    <row r="91" spans="1:12" ht="13.8" x14ac:dyDescent="0.2">
      <c r="A91" s="37" t="s">
        <v>69</v>
      </c>
      <c r="B91" s="16" t="s">
        <v>69</v>
      </c>
      <c r="C91" s="16" t="s">
        <v>1180</v>
      </c>
      <c r="D91" s="16" t="s">
        <v>1895</v>
      </c>
      <c r="E91" s="85">
        <v>550000</v>
      </c>
      <c r="F91" s="85">
        <v>0</v>
      </c>
      <c r="G91" s="85">
        <v>550000</v>
      </c>
      <c r="H91" s="85">
        <v>550000</v>
      </c>
      <c r="I91" s="85">
        <v>550000</v>
      </c>
      <c r="J91" s="85">
        <v>0</v>
      </c>
      <c r="K91" s="85">
        <v>0</v>
      </c>
      <c r="L91" s="85">
        <v>0</v>
      </c>
    </row>
    <row r="92" spans="1:12" ht="13.8" x14ac:dyDescent="0.2">
      <c r="A92" s="37" t="s">
        <v>69</v>
      </c>
      <c r="B92" s="16" t="s">
        <v>69</v>
      </c>
      <c r="C92" s="16" t="s">
        <v>1181</v>
      </c>
      <c r="D92" s="16" t="s">
        <v>1182</v>
      </c>
      <c r="E92" s="85">
        <v>25000</v>
      </c>
      <c r="F92" s="85">
        <v>0</v>
      </c>
      <c r="G92" s="85">
        <v>25000</v>
      </c>
      <c r="H92" s="85">
        <v>0</v>
      </c>
      <c r="I92" s="85">
        <v>0</v>
      </c>
      <c r="J92" s="85">
        <v>0</v>
      </c>
      <c r="K92" s="85">
        <v>0</v>
      </c>
      <c r="L92" s="85">
        <v>0</v>
      </c>
    </row>
    <row r="93" spans="1:12" ht="13.8" x14ac:dyDescent="0.2">
      <c r="A93" s="37" t="s">
        <v>69</v>
      </c>
      <c r="B93" s="16" t="s">
        <v>69</v>
      </c>
      <c r="C93" s="16" t="s">
        <v>1183</v>
      </c>
      <c r="D93" s="16" t="s">
        <v>1896</v>
      </c>
      <c r="E93" s="85">
        <v>104057.5</v>
      </c>
      <c r="F93" s="85">
        <v>0</v>
      </c>
      <c r="G93" s="85">
        <v>104057.5</v>
      </c>
      <c r="H93" s="85">
        <v>18352.11</v>
      </c>
      <c r="I93" s="85">
        <v>18352.11</v>
      </c>
      <c r="J93" s="85">
        <v>0</v>
      </c>
      <c r="K93" s="85">
        <v>0</v>
      </c>
      <c r="L93" s="85">
        <v>0</v>
      </c>
    </row>
    <row r="94" spans="1:12" ht="13.8" x14ac:dyDescent="0.2">
      <c r="A94" s="37" t="s">
        <v>69</v>
      </c>
      <c r="B94" s="16" t="s">
        <v>69</v>
      </c>
      <c r="C94" s="16" t="s">
        <v>1184</v>
      </c>
      <c r="D94" s="16" t="s">
        <v>1185</v>
      </c>
      <c r="E94" s="85">
        <v>75000</v>
      </c>
      <c r="F94" s="85">
        <v>0</v>
      </c>
      <c r="G94" s="85">
        <v>75000</v>
      </c>
      <c r="H94" s="85">
        <v>0</v>
      </c>
      <c r="I94" s="85">
        <v>0</v>
      </c>
      <c r="J94" s="85">
        <v>0</v>
      </c>
      <c r="K94" s="85">
        <v>0</v>
      </c>
      <c r="L94" s="85">
        <v>0</v>
      </c>
    </row>
    <row r="95" spans="1:12" ht="13.8" x14ac:dyDescent="0.2">
      <c r="A95" s="37" t="s">
        <v>69</v>
      </c>
      <c r="B95" s="16" t="s">
        <v>69</v>
      </c>
      <c r="C95" s="16" t="s">
        <v>1186</v>
      </c>
      <c r="D95" s="16" t="s">
        <v>1187</v>
      </c>
      <c r="E95" s="85">
        <v>1200000</v>
      </c>
      <c r="F95" s="85">
        <v>0</v>
      </c>
      <c r="G95" s="85">
        <v>1200000</v>
      </c>
      <c r="H95" s="85">
        <v>1200000</v>
      </c>
      <c r="I95" s="85">
        <v>1200000</v>
      </c>
      <c r="J95" s="85">
        <v>57063.74</v>
      </c>
      <c r="K95" s="85">
        <v>4.7553116666666702</v>
      </c>
      <c r="L95" s="85">
        <v>0</v>
      </c>
    </row>
    <row r="96" spans="1:12" ht="13.8" x14ac:dyDescent="0.2">
      <c r="A96" s="37" t="s">
        <v>69</v>
      </c>
      <c r="B96" s="16" t="s">
        <v>69</v>
      </c>
      <c r="C96" s="16" t="s">
        <v>1188</v>
      </c>
      <c r="D96" s="16" t="s">
        <v>1189</v>
      </c>
      <c r="E96" s="85">
        <v>90000</v>
      </c>
      <c r="F96" s="85">
        <v>0</v>
      </c>
      <c r="G96" s="85">
        <v>90000</v>
      </c>
      <c r="H96" s="85">
        <v>0</v>
      </c>
      <c r="I96" s="85">
        <v>0</v>
      </c>
      <c r="J96" s="85">
        <v>0</v>
      </c>
      <c r="K96" s="85">
        <v>0</v>
      </c>
      <c r="L96" s="85">
        <v>0</v>
      </c>
    </row>
    <row r="97" spans="1:12" ht="13.8" x14ac:dyDescent="0.2">
      <c r="A97" s="37" t="s">
        <v>69</v>
      </c>
      <c r="B97" s="16" t="s">
        <v>69</v>
      </c>
      <c r="C97" s="16" t="s">
        <v>1190</v>
      </c>
      <c r="D97" s="16" t="s">
        <v>1897</v>
      </c>
      <c r="E97" s="85">
        <v>1000000</v>
      </c>
      <c r="F97" s="85">
        <v>0</v>
      </c>
      <c r="G97" s="85">
        <v>1000000</v>
      </c>
      <c r="H97" s="85">
        <v>1000000</v>
      </c>
      <c r="I97" s="85">
        <v>0</v>
      </c>
      <c r="J97" s="85">
        <v>0</v>
      </c>
      <c r="K97" s="85">
        <v>0</v>
      </c>
      <c r="L97" s="85">
        <v>0</v>
      </c>
    </row>
    <row r="98" spans="1:12" ht="13.8" x14ac:dyDescent="0.2">
      <c r="A98" s="37" t="s">
        <v>69</v>
      </c>
      <c r="B98" s="16" t="s">
        <v>69</v>
      </c>
      <c r="C98" s="16" t="s">
        <v>1191</v>
      </c>
      <c r="D98" s="16" t="s">
        <v>1192</v>
      </c>
      <c r="E98" s="85">
        <v>25000</v>
      </c>
      <c r="F98" s="85">
        <v>0</v>
      </c>
      <c r="G98" s="85">
        <v>25000</v>
      </c>
      <c r="H98" s="85">
        <v>0</v>
      </c>
      <c r="I98" s="85">
        <v>0</v>
      </c>
      <c r="J98" s="85">
        <v>0</v>
      </c>
      <c r="K98" s="85">
        <v>0</v>
      </c>
      <c r="L98" s="85">
        <v>0</v>
      </c>
    </row>
    <row r="99" spans="1:12" ht="13.8" x14ac:dyDescent="0.2">
      <c r="A99" s="37" t="s">
        <v>69</v>
      </c>
      <c r="B99" s="16" t="s">
        <v>69</v>
      </c>
      <c r="C99" s="16" t="s">
        <v>1193</v>
      </c>
      <c r="D99" s="16" t="s">
        <v>1898</v>
      </c>
      <c r="E99" s="85">
        <v>50000</v>
      </c>
      <c r="F99" s="85">
        <v>0</v>
      </c>
      <c r="G99" s="85">
        <v>50000</v>
      </c>
      <c r="H99" s="85">
        <v>0</v>
      </c>
      <c r="I99" s="85">
        <v>0</v>
      </c>
      <c r="J99" s="85">
        <v>0</v>
      </c>
      <c r="K99" s="85">
        <v>0</v>
      </c>
      <c r="L99" s="85">
        <v>0</v>
      </c>
    </row>
    <row r="100" spans="1:12" ht="13.8" x14ac:dyDescent="0.2">
      <c r="A100" s="37" t="s">
        <v>69</v>
      </c>
      <c r="B100" s="16" t="s">
        <v>69</v>
      </c>
      <c r="C100" s="16" t="s">
        <v>1194</v>
      </c>
      <c r="D100" s="16" t="s">
        <v>1195</v>
      </c>
      <c r="E100" s="85">
        <v>350000</v>
      </c>
      <c r="F100" s="85">
        <v>0</v>
      </c>
      <c r="G100" s="85">
        <v>350000</v>
      </c>
      <c r="H100" s="85">
        <v>350122.43</v>
      </c>
      <c r="I100" s="85">
        <v>350122.43</v>
      </c>
      <c r="J100" s="85">
        <v>1016.4</v>
      </c>
      <c r="K100" s="85">
        <v>0.29039999999999999</v>
      </c>
      <c r="L100" s="85">
        <v>1016.4</v>
      </c>
    </row>
    <row r="101" spans="1:12" ht="13.8" x14ac:dyDescent="0.2">
      <c r="A101" s="37" t="s">
        <v>69</v>
      </c>
      <c r="B101" s="16" t="s">
        <v>69</v>
      </c>
      <c r="C101" s="16" t="s">
        <v>1196</v>
      </c>
      <c r="D101" s="16" t="s">
        <v>1197</v>
      </c>
      <c r="E101" s="85">
        <v>200000</v>
      </c>
      <c r="F101" s="85">
        <v>0</v>
      </c>
      <c r="G101" s="85">
        <v>200000</v>
      </c>
      <c r="H101" s="85">
        <v>65186.68</v>
      </c>
      <c r="I101" s="85">
        <v>65186.68</v>
      </c>
      <c r="J101" s="85">
        <v>0</v>
      </c>
      <c r="K101" s="85">
        <v>0</v>
      </c>
      <c r="L101" s="85">
        <v>0</v>
      </c>
    </row>
    <row r="102" spans="1:12" ht="13.8" x14ac:dyDescent="0.2">
      <c r="A102" s="37" t="s">
        <v>69</v>
      </c>
      <c r="B102" s="16" t="s">
        <v>69</v>
      </c>
      <c r="C102" s="16" t="s">
        <v>1198</v>
      </c>
      <c r="D102" s="16" t="s">
        <v>1199</v>
      </c>
      <c r="E102" s="85">
        <v>13185709.08</v>
      </c>
      <c r="F102" s="85">
        <v>0</v>
      </c>
      <c r="G102" s="85">
        <v>13185709.08</v>
      </c>
      <c r="H102" s="85">
        <v>2185709.08</v>
      </c>
      <c r="I102" s="85">
        <v>2185709.08</v>
      </c>
      <c r="J102" s="85">
        <v>0</v>
      </c>
      <c r="K102" s="85">
        <v>0</v>
      </c>
      <c r="L102" s="85">
        <v>0</v>
      </c>
    </row>
    <row r="103" spans="1:12" ht="13.8" x14ac:dyDescent="0.2">
      <c r="A103" s="37" t="s">
        <v>69</v>
      </c>
      <c r="B103" s="16" t="s">
        <v>69</v>
      </c>
      <c r="C103" s="16" t="s">
        <v>1200</v>
      </c>
      <c r="D103" s="16" t="s">
        <v>1201</v>
      </c>
      <c r="E103" s="85">
        <v>100000</v>
      </c>
      <c r="F103" s="85">
        <v>0</v>
      </c>
      <c r="G103" s="85">
        <v>100000</v>
      </c>
      <c r="H103" s="85">
        <v>0</v>
      </c>
      <c r="I103" s="85">
        <v>0</v>
      </c>
      <c r="J103" s="85">
        <v>0</v>
      </c>
      <c r="K103" s="85">
        <v>0</v>
      </c>
      <c r="L103" s="85">
        <v>0</v>
      </c>
    </row>
    <row r="104" spans="1:12" ht="13.8" x14ac:dyDescent="0.2">
      <c r="A104" s="37" t="s">
        <v>69</v>
      </c>
      <c r="B104" s="16" t="s">
        <v>69</v>
      </c>
      <c r="C104" s="16" t="s">
        <v>1202</v>
      </c>
      <c r="D104" s="16" t="s">
        <v>1899</v>
      </c>
      <c r="E104" s="85">
        <v>277430.88</v>
      </c>
      <c r="F104" s="85">
        <v>0</v>
      </c>
      <c r="G104" s="85">
        <v>277430.88</v>
      </c>
      <c r="H104" s="85">
        <v>197430.88</v>
      </c>
      <c r="I104" s="85">
        <v>197430.88</v>
      </c>
      <c r="J104" s="85">
        <v>0</v>
      </c>
      <c r="K104" s="85">
        <v>0</v>
      </c>
      <c r="L104" s="85">
        <v>0</v>
      </c>
    </row>
    <row r="105" spans="1:12" ht="13.8" x14ac:dyDescent="0.2">
      <c r="A105" s="37" t="s">
        <v>69</v>
      </c>
      <c r="B105" s="16" t="s">
        <v>69</v>
      </c>
      <c r="C105" s="16" t="s">
        <v>1203</v>
      </c>
      <c r="D105" s="16" t="s">
        <v>1204</v>
      </c>
      <c r="E105" s="85">
        <v>220000</v>
      </c>
      <c r="F105" s="85">
        <v>0</v>
      </c>
      <c r="G105" s="85">
        <v>220000</v>
      </c>
      <c r="H105" s="85">
        <v>0</v>
      </c>
      <c r="I105" s="85">
        <v>0</v>
      </c>
      <c r="J105" s="85">
        <v>0</v>
      </c>
      <c r="K105" s="85">
        <v>0</v>
      </c>
      <c r="L105" s="85">
        <v>0</v>
      </c>
    </row>
    <row r="106" spans="1:12" ht="13.8" x14ac:dyDescent="0.2">
      <c r="A106" s="37" t="s">
        <v>69</v>
      </c>
      <c r="B106" s="16" t="s">
        <v>69</v>
      </c>
      <c r="C106" s="16" t="s">
        <v>1205</v>
      </c>
      <c r="D106" s="16" t="s">
        <v>1206</v>
      </c>
      <c r="E106" s="85">
        <v>350000</v>
      </c>
      <c r="F106" s="85">
        <v>0</v>
      </c>
      <c r="G106" s="85">
        <v>350000</v>
      </c>
      <c r="H106" s="85">
        <v>3736.56</v>
      </c>
      <c r="I106" s="85">
        <v>3736.56</v>
      </c>
      <c r="J106" s="85">
        <v>3736.56</v>
      </c>
      <c r="K106" s="85">
        <v>1.06758857142857</v>
      </c>
      <c r="L106" s="85">
        <v>0</v>
      </c>
    </row>
    <row r="107" spans="1:12" ht="13.8" x14ac:dyDescent="0.2">
      <c r="A107" s="37" t="s">
        <v>69</v>
      </c>
      <c r="B107" s="16" t="s">
        <v>69</v>
      </c>
      <c r="C107" s="16" t="s">
        <v>1207</v>
      </c>
      <c r="D107" s="16" t="s">
        <v>1208</v>
      </c>
      <c r="E107" s="85">
        <v>6000</v>
      </c>
      <c r="F107" s="85">
        <v>0</v>
      </c>
      <c r="G107" s="85">
        <v>6000</v>
      </c>
      <c r="H107" s="85">
        <v>0</v>
      </c>
      <c r="I107" s="85">
        <v>0</v>
      </c>
      <c r="J107" s="85">
        <v>0</v>
      </c>
      <c r="K107" s="85">
        <v>0</v>
      </c>
      <c r="L107" s="85">
        <v>0</v>
      </c>
    </row>
    <row r="108" spans="1:12" ht="13.8" x14ac:dyDescent="0.2">
      <c r="A108" s="37" t="s">
        <v>69</v>
      </c>
      <c r="B108" s="16" t="s">
        <v>69</v>
      </c>
      <c r="C108" s="16" t="s">
        <v>1209</v>
      </c>
      <c r="D108" s="16" t="s">
        <v>1900</v>
      </c>
      <c r="E108" s="85">
        <v>500000</v>
      </c>
      <c r="F108" s="85">
        <v>0</v>
      </c>
      <c r="G108" s="85">
        <v>500000</v>
      </c>
      <c r="H108" s="85">
        <v>0</v>
      </c>
      <c r="I108" s="85">
        <v>0</v>
      </c>
      <c r="J108" s="85">
        <v>0</v>
      </c>
      <c r="K108" s="85">
        <v>0</v>
      </c>
      <c r="L108" s="85">
        <v>0</v>
      </c>
    </row>
    <row r="109" spans="1:12" ht="13.8" x14ac:dyDescent="0.2">
      <c r="A109" s="37" t="s">
        <v>69</v>
      </c>
      <c r="B109" s="16" t="s">
        <v>69</v>
      </c>
      <c r="C109" s="16" t="s">
        <v>1210</v>
      </c>
      <c r="D109" s="16" t="s">
        <v>1211</v>
      </c>
      <c r="E109" s="85">
        <v>6000</v>
      </c>
      <c r="F109" s="85">
        <v>0</v>
      </c>
      <c r="G109" s="85">
        <v>6000</v>
      </c>
      <c r="H109" s="85">
        <v>0</v>
      </c>
      <c r="I109" s="85">
        <v>0</v>
      </c>
      <c r="J109" s="85">
        <v>0</v>
      </c>
      <c r="K109" s="85">
        <v>0</v>
      </c>
      <c r="L109" s="85">
        <v>0</v>
      </c>
    </row>
    <row r="110" spans="1:12" ht="13.8" x14ac:dyDescent="0.2">
      <c r="A110" s="37" t="s">
        <v>69</v>
      </c>
      <c r="B110" s="16" t="s">
        <v>69</v>
      </c>
      <c r="C110" s="16" t="s">
        <v>1212</v>
      </c>
      <c r="D110" s="16" t="s">
        <v>1213</v>
      </c>
      <c r="E110" s="85">
        <v>45000</v>
      </c>
      <c r="F110" s="85">
        <v>0</v>
      </c>
      <c r="G110" s="85">
        <v>45000</v>
      </c>
      <c r="H110" s="85">
        <v>0</v>
      </c>
      <c r="I110" s="85">
        <v>0</v>
      </c>
      <c r="J110" s="85">
        <v>0</v>
      </c>
      <c r="K110" s="85">
        <v>0</v>
      </c>
      <c r="L110" s="85">
        <v>0</v>
      </c>
    </row>
    <row r="111" spans="1:12" ht="13.8" x14ac:dyDescent="0.2">
      <c r="A111" s="37" t="s">
        <v>69</v>
      </c>
      <c r="B111" s="16" t="s">
        <v>69</v>
      </c>
      <c r="C111" s="16" t="s">
        <v>1214</v>
      </c>
      <c r="D111" s="16" t="s">
        <v>1215</v>
      </c>
      <c r="E111" s="85">
        <v>700000</v>
      </c>
      <c r="F111" s="85">
        <v>0</v>
      </c>
      <c r="G111" s="85">
        <v>700000</v>
      </c>
      <c r="H111" s="85">
        <v>96876.37</v>
      </c>
      <c r="I111" s="85">
        <v>96876.37</v>
      </c>
      <c r="J111" s="85">
        <v>67975.850000000006</v>
      </c>
      <c r="K111" s="85">
        <v>9.7108357142857091</v>
      </c>
      <c r="L111" s="85">
        <v>0</v>
      </c>
    </row>
    <row r="112" spans="1:12" ht="13.8" x14ac:dyDescent="0.2">
      <c r="A112" s="37" t="s">
        <v>69</v>
      </c>
      <c r="B112" s="16" t="s">
        <v>69</v>
      </c>
      <c r="C112" s="16" t="s">
        <v>1216</v>
      </c>
      <c r="D112" s="16" t="s">
        <v>1217</v>
      </c>
      <c r="E112" s="85">
        <v>500000</v>
      </c>
      <c r="F112" s="85">
        <v>0</v>
      </c>
      <c r="G112" s="85">
        <v>500000</v>
      </c>
      <c r="H112" s="85">
        <v>482000</v>
      </c>
      <c r="I112" s="85">
        <v>482000</v>
      </c>
      <c r="J112" s="85">
        <v>11974.86</v>
      </c>
      <c r="K112" s="85">
        <v>2.3949720000000001</v>
      </c>
      <c r="L112" s="85">
        <v>6974.86</v>
      </c>
    </row>
    <row r="113" spans="1:12" ht="13.8" x14ac:dyDescent="0.2">
      <c r="A113" s="37" t="s">
        <v>69</v>
      </c>
      <c r="B113" s="16" t="s">
        <v>69</v>
      </c>
      <c r="C113" s="16" t="s">
        <v>1218</v>
      </c>
      <c r="D113" s="16" t="s">
        <v>1219</v>
      </c>
      <c r="E113" s="85">
        <v>600000</v>
      </c>
      <c r="F113" s="85">
        <v>0</v>
      </c>
      <c r="G113" s="85">
        <v>600000</v>
      </c>
      <c r="H113" s="85">
        <v>48300.86</v>
      </c>
      <c r="I113" s="85">
        <v>48300.86</v>
      </c>
      <c r="J113" s="85">
        <v>48300.86</v>
      </c>
      <c r="K113" s="85">
        <v>8.0501433333333292</v>
      </c>
      <c r="L113" s="85">
        <v>48300.86</v>
      </c>
    </row>
    <row r="114" spans="1:12" ht="13.8" x14ac:dyDescent="0.2">
      <c r="A114" s="37" t="s">
        <v>69</v>
      </c>
      <c r="B114" s="16" t="s">
        <v>69</v>
      </c>
      <c r="C114" s="16" t="s">
        <v>1220</v>
      </c>
      <c r="D114" s="16" t="s">
        <v>1221</v>
      </c>
      <c r="E114" s="85">
        <v>30000</v>
      </c>
      <c r="F114" s="85">
        <v>0</v>
      </c>
      <c r="G114" s="85">
        <v>30000</v>
      </c>
      <c r="H114" s="85">
        <v>0</v>
      </c>
      <c r="I114" s="85">
        <v>0</v>
      </c>
      <c r="J114" s="85">
        <v>0</v>
      </c>
      <c r="K114" s="85">
        <v>0</v>
      </c>
      <c r="L114" s="85">
        <v>0</v>
      </c>
    </row>
    <row r="115" spans="1:12" ht="13.8" x14ac:dyDescent="0.2">
      <c r="A115" s="37" t="s">
        <v>69</v>
      </c>
      <c r="B115" s="16" t="s">
        <v>69</v>
      </c>
      <c r="C115" s="16" t="s">
        <v>1222</v>
      </c>
      <c r="D115" s="16" t="s">
        <v>1223</v>
      </c>
      <c r="E115" s="85">
        <v>129383.5</v>
      </c>
      <c r="F115" s="85">
        <v>-124383.5</v>
      </c>
      <c r="G115" s="85">
        <v>5000</v>
      </c>
      <c r="H115" s="85">
        <v>1057.2</v>
      </c>
      <c r="I115" s="85">
        <v>1057.2</v>
      </c>
      <c r="J115" s="85">
        <v>0</v>
      </c>
      <c r="K115" s="85">
        <v>0</v>
      </c>
      <c r="L115" s="85">
        <v>0</v>
      </c>
    </row>
    <row r="116" spans="1:12" ht="13.8" x14ac:dyDescent="0.2">
      <c r="A116" s="37" t="s">
        <v>69</v>
      </c>
      <c r="B116" s="16" t="s">
        <v>69</v>
      </c>
      <c r="C116" s="16" t="s">
        <v>1224</v>
      </c>
      <c r="D116" s="16" t="s">
        <v>1901</v>
      </c>
      <c r="E116" s="85">
        <v>225000</v>
      </c>
      <c r="F116" s="85">
        <v>0</v>
      </c>
      <c r="G116" s="85">
        <v>225000</v>
      </c>
      <c r="H116" s="85">
        <v>124762.49</v>
      </c>
      <c r="I116" s="85">
        <v>124762.49</v>
      </c>
      <c r="J116" s="85">
        <v>124762.49</v>
      </c>
      <c r="K116" s="85">
        <v>55.449995555555603</v>
      </c>
      <c r="L116" s="85">
        <v>0</v>
      </c>
    </row>
    <row r="117" spans="1:12" ht="13.8" x14ac:dyDescent="0.2">
      <c r="A117" s="37" t="s">
        <v>69</v>
      </c>
      <c r="B117" s="16" t="s">
        <v>69</v>
      </c>
      <c r="C117" s="16" t="s">
        <v>1225</v>
      </c>
      <c r="D117" s="16" t="s">
        <v>1226</v>
      </c>
      <c r="E117" s="85">
        <v>200000</v>
      </c>
      <c r="F117" s="85">
        <v>0</v>
      </c>
      <c r="G117" s="85">
        <v>200000</v>
      </c>
      <c r="H117" s="85">
        <v>0</v>
      </c>
      <c r="I117" s="85">
        <v>0</v>
      </c>
      <c r="J117" s="85">
        <v>0</v>
      </c>
      <c r="K117" s="85">
        <v>0</v>
      </c>
      <c r="L117" s="85">
        <v>0</v>
      </c>
    </row>
    <row r="118" spans="1:12" ht="13.8" x14ac:dyDescent="0.2">
      <c r="A118" s="37" t="s">
        <v>69</v>
      </c>
      <c r="B118" s="16" t="s">
        <v>69</v>
      </c>
      <c r="C118" s="16" t="s">
        <v>1227</v>
      </c>
      <c r="D118" s="16" t="s">
        <v>1228</v>
      </c>
      <c r="E118" s="85">
        <v>50000</v>
      </c>
      <c r="F118" s="85">
        <v>0</v>
      </c>
      <c r="G118" s="85">
        <v>50000</v>
      </c>
      <c r="H118" s="85">
        <v>0</v>
      </c>
      <c r="I118" s="85">
        <v>0</v>
      </c>
      <c r="J118" s="85">
        <v>0</v>
      </c>
      <c r="K118" s="85">
        <v>0</v>
      </c>
      <c r="L118" s="85">
        <v>0</v>
      </c>
    </row>
    <row r="119" spans="1:12" ht="13.8" x14ac:dyDescent="0.2">
      <c r="A119" s="37" t="s">
        <v>69</v>
      </c>
      <c r="B119" s="16" t="s">
        <v>69</v>
      </c>
      <c r="C119" s="16" t="s">
        <v>1229</v>
      </c>
      <c r="D119" s="16" t="s">
        <v>1230</v>
      </c>
      <c r="E119" s="85">
        <v>60000</v>
      </c>
      <c r="F119" s="85">
        <v>0</v>
      </c>
      <c r="G119" s="85">
        <v>60000</v>
      </c>
      <c r="H119" s="85">
        <v>0</v>
      </c>
      <c r="I119" s="85">
        <v>0</v>
      </c>
      <c r="J119" s="85">
        <v>0</v>
      </c>
      <c r="K119" s="85">
        <v>0</v>
      </c>
      <c r="L119" s="85">
        <v>0</v>
      </c>
    </row>
    <row r="120" spans="1:12" ht="13.8" x14ac:dyDescent="0.2">
      <c r="A120" s="37" t="s">
        <v>69</v>
      </c>
      <c r="B120" s="16" t="s">
        <v>69</v>
      </c>
      <c r="C120" s="16" t="s">
        <v>1231</v>
      </c>
      <c r="D120" s="16" t="s">
        <v>1902</v>
      </c>
      <c r="E120" s="85">
        <v>0</v>
      </c>
      <c r="F120" s="85">
        <v>0</v>
      </c>
      <c r="G120" s="85">
        <v>0</v>
      </c>
      <c r="H120" s="85">
        <v>476.57</v>
      </c>
      <c r="I120" s="85">
        <v>476.57</v>
      </c>
      <c r="J120" s="85">
        <v>476.57</v>
      </c>
      <c r="K120" s="85">
        <v>0</v>
      </c>
      <c r="L120" s="85">
        <v>0</v>
      </c>
    </row>
    <row r="121" spans="1:12" ht="13.8" x14ac:dyDescent="0.2">
      <c r="A121" s="37" t="s">
        <v>69</v>
      </c>
      <c r="B121" s="16" t="s">
        <v>69</v>
      </c>
      <c r="C121" s="16" t="s">
        <v>1232</v>
      </c>
      <c r="D121" s="16" t="s">
        <v>1233</v>
      </c>
      <c r="E121" s="85">
        <v>500000</v>
      </c>
      <c r="F121" s="85">
        <v>0</v>
      </c>
      <c r="G121" s="85">
        <v>500000</v>
      </c>
      <c r="H121" s="85">
        <v>0</v>
      </c>
      <c r="I121" s="85">
        <v>0</v>
      </c>
      <c r="J121" s="85">
        <v>0</v>
      </c>
      <c r="K121" s="85">
        <v>0</v>
      </c>
      <c r="L121" s="85">
        <v>0</v>
      </c>
    </row>
    <row r="122" spans="1:12" ht="13.8" x14ac:dyDescent="0.2">
      <c r="A122" s="37" t="s">
        <v>69</v>
      </c>
      <c r="B122" s="16" t="s">
        <v>69</v>
      </c>
      <c r="C122" s="16" t="s">
        <v>1234</v>
      </c>
      <c r="D122" s="16" t="s">
        <v>1903</v>
      </c>
      <c r="E122" s="85">
        <v>25000</v>
      </c>
      <c r="F122" s="85">
        <v>0</v>
      </c>
      <c r="G122" s="85">
        <v>25000</v>
      </c>
      <c r="H122" s="85">
        <v>242</v>
      </c>
      <c r="I122" s="85">
        <v>242</v>
      </c>
      <c r="J122" s="85">
        <v>242</v>
      </c>
      <c r="K122" s="85">
        <v>0.96799999999999997</v>
      </c>
      <c r="L122" s="85">
        <v>242</v>
      </c>
    </row>
    <row r="123" spans="1:12" ht="13.8" x14ac:dyDescent="0.2">
      <c r="A123" s="37" t="s">
        <v>69</v>
      </c>
      <c r="B123" s="16" t="s">
        <v>69</v>
      </c>
      <c r="C123" s="16" t="s">
        <v>1235</v>
      </c>
      <c r="D123" s="16" t="s">
        <v>1904</v>
      </c>
      <c r="E123" s="85">
        <v>100000</v>
      </c>
      <c r="F123" s="85">
        <v>0</v>
      </c>
      <c r="G123" s="85">
        <v>100000</v>
      </c>
      <c r="H123" s="85">
        <v>0</v>
      </c>
      <c r="I123" s="85">
        <v>0</v>
      </c>
      <c r="J123" s="85">
        <v>0</v>
      </c>
      <c r="K123" s="85">
        <v>0</v>
      </c>
      <c r="L123" s="85">
        <v>0</v>
      </c>
    </row>
    <row r="124" spans="1:12" ht="13.8" x14ac:dyDescent="0.2">
      <c r="A124" s="37" t="s">
        <v>69</v>
      </c>
      <c r="B124" s="16" t="s">
        <v>69</v>
      </c>
      <c r="C124" s="16" t="s">
        <v>1236</v>
      </c>
      <c r="D124" s="16" t="s">
        <v>1905</v>
      </c>
      <c r="E124" s="85">
        <v>2327053.0299999998</v>
      </c>
      <c r="F124" s="85">
        <v>0</v>
      </c>
      <c r="G124" s="85">
        <v>2327053.0299999998</v>
      </c>
      <c r="H124" s="85">
        <v>200000</v>
      </c>
      <c r="I124" s="85">
        <v>200000</v>
      </c>
      <c r="J124" s="85">
        <v>0</v>
      </c>
      <c r="K124" s="85">
        <v>0</v>
      </c>
      <c r="L124" s="85">
        <v>0</v>
      </c>
    </row>
    <row r="125" spans="1:12" ht="13.8" x14ac:dyDescent="0.2">
      <c r="A125" s="37" t="s">
        <v>69</v>
      </c>
      <c r="B125" s="16" t="s">
        <v>69</v>
      </c>
      <c r="C125" s="16" t="s">
        <v>1237</v>
      </c>
      <c r="D125" s="16" t="s">
        <v>1906</v>
      </c>
      <c r="E125" s="85">
        <v>2000000</v>
      </c>
      <c r="F125" s="85">
        <v>0</v>
      </c>
      <c r="G125" s="85">
        <v>2000000</v>
      </c>
      <c r="H125" s="85">
        <v>0</v>
      </c>
      <c r="I125" s="85">
        <v>0</v>
      </c>
      <c r="J125" s="85">
        <v>0</v>
      </c>
      <c r="K125" s="85">
        <v>0</v>
      </c>
      <c r="L125" s="85">
        <v>0</v>
      </c>
    </row>
    <row r="126" spans="1:12" ht="13.8" x14ac:dyDescent="0.2">
      <c r="A126" s="37" t="s">
        <v>69</v>
      </c>
      <c r="B126" s="16" t="s">
        <v>69</v>
      </c>
      <c r="C126" s="16" t="s">
        <v>1238</v>
      </c>
      <c r="D126" s="16" t="s">
        <v>1239</v>
      </c>
      <c r="E126" s="85">
        <v>100000</v>
      </c>
      <c r="F126" s="85">
        <v>0</v>
      </c>
      <c r="G126" s="85">
        <v>100000</v>
      </c>
      <c r="H126" s="85">
        <v>0</v>
      </c>
      <c r="I126" s="85">
        <v>0</v>
      </c>
      <c r="J126" s="85">
        <v>0</v>
      </c>
      <c r="K126" s="85">
        <v>0</v>
      </c>
      <c r="L126" s="85">
        <v>0</v>
      </c>
    </row>
    <row r="127" spans="1:12" ht="13.8" x14ac:dyDescent="0.2">
      <c r="A127" s="37" t="s">
        <v>69</v>
      </c>
      <c r="B127" s="16" t="s">
        <v>69</v>
      </c>
      <c r="C127" s="16" t="s">
        <v>1240</v>
      </c>
      <c r="D127" s="16" t="s">
        <v>1907</v>
      </c>
      <c r="E127" s="85">
        <v>736476.49</v>
      </c>
      <c r="F127" s="85">
        <v>0</v>
      </c>
      <c r="G127" s="85">
        <v>736476.49</v>
      </c>
      <c r="H127" s="85">
        <v>492351.99</v>
      </c>
      <c r="I127" s="85">
        <v>492351.99</v>
      </c>
      <c r="J127" s="85">
        <v>0</v>
      </c>
      <c r="K127" s="85">
        <v>0</v>
      </c>
      <c r="L127" s="85">
        <v>0</v>
      </c>
    </row>
    <row r="128" spans="1:12" ht="13.8" x14ac:dyDescent="0.2">
      <c r="A128" s="37" t="s">
        <v>69</v>
      </c>
      <c r="B128" s="16" t="s">
        <v>69</v>
      </c>
      <c r="C128" s="16" t="s">
        <v>1241</v>
      </c>
      <c r="D128" s="16" t="s">
        <v>1908</v>
      </c>
      <c r="E128" s="85">
        <v>903297.06</v>
      </c>
      <c r="F128" s="85">
        <v>0</v>
      </c>
      <c r="G128" s="85">
        <v>903297.06</v>
      </c>
      <c r="H128" s="85">
        <v>903297.06</v>
      </c>
      <c r="I128" s="85">
        <v>857621.27</v>
      </c>
      <c r="J128" s="85">
        <v>301473.90999999997</v>
      </c>
      <c r="K128" s="85">
        <v>33.374835737868999</v>
      </c>
      <c r="L128" s="85">
        <v>0</v>
      </c>
    </row>
    <row r="129" spans="1:12" ht="13.8" x14ac:dyDescent="0.2">
      <c r="A129" s="37" t="s">
        <v>69</v>
      </c>
      <c r="B129" s="16" t="s">
        <v>69</v>
      </c>
      <c r="C129" s="16" t="s">
        <v>1242</v>
      </c>
      <c r="D129" s="16" t="s">
        <v>1909</v>
      </c>
      <c r="E129" s="85">
        <v>200000</v>
      </c>
      <c r="F129" s="85">
        <v>0</v>
      </c>
      <c r="G129" s="85">
        <v>200000</v>
      </c>
      <c r="H129" s="85">
        <v>200000</v>
      </c>
      <c r="I129" s="85">
        <v>200000</v>
      </c>
      <c r="J129" s="85">
        <v>51081.05</v>
      </c>
      <c r="K129" s="85">
        <v>25.540524999999999</v>
      </c>
      <c r="L129" s="85">
        <v>0</v>
      </c>
    </row>
    <row r="130" spans="1:12" ht="13.8" x14ac:dyDescent="0.2">
      <c r="A130" s="37" t="s">
        <v>69</v>
      </c>
      <c r="B130" s="16" t="s">
        <v>69</v>
      </c>
      <c r="C130" s="16" t="s">
        <v>1243</v>
      </c>
      <c r="D130" s="16" t="s">
        <v>1244</v>
      </c>
      <c r="E130" s="85">
        <v>1097994.23</v>
      </c>
      <c r="F130" s="85">
        <v>0</v>
      </c>
      <c r="G130" s="85">
        <v>1097994.23</v>
      </c>
      <c r="H130" s="85">
        <v>972994.23</v>
      </c>
      <c r="I130" s="85">
        <v>972994.23</v>
      </c>
      <c r="J130" s="85">
        <v>0</v>
      </c>
      <c r="K130" s="85">
        <v>0</v>
      </c>
      <c r="L130" s="85">
        <v>0</v>
      </c>
    </row>
    <row r="131" spans="1:12" ht="13.8" x14ac:dyDescent="0.2">
      <c r="A131" s="37" t="s">
        <v>69</v>
      </c>
      <c r="B131" s="16" t="s">
        <v>69</v>
      </c>
      <c r="C131" s="16" t="s">
        <v>1245</v>
      </c>
      <c r="D131" s="16" t="s">
        <v>1910</v>
      </c>
      <c r="E131" s="85">
        <v>2647449.33</v>
      </c>
      <c r="F131" s="85">
        <v>0</v>
      </c>
      <c r="G131" s="85">
        <v>2647449.33</v>
      </c>
      <c r="H131" s="85">
        <v>2799131.52</v>
      </c>
      <c r="I131" s="85">
        <v>104885.22</v>
      </c>
      <c r="J131" s="85">
        <v>0</v>
      </c>
      <c r="K131" s="85">
        <v>0</v>
      </c>
      <c r="L131" s="85">
        <v>0</v>
      </c>
    </row>
    <row r="132" spans="1:12" ht="13.8" x14ac:dyDescent="0.2">
      <c r="A132" s="37" t="s">
        <v>69</v>
      </c>
      <c r="B132" s="16" t="s">
        <v>69</v>
      </c>
      <c r="C132" s="16" t="s">
        <v>1246</v>
      </c>
      <c r="D132" s="16" t="s">
        <v>1247</v>
      </c>
      <c r="E132" s="85">
        <v>2618317.8199999998</v>
      </c>
      <c r="F132" s="85">
        <v>0</v>
      </c>
      <c r="G132" s="85">
        <v>2618317.8199999998</v>
      </c>
      <c r="H132" s="85">
        <v>2520496.17</v>
      </c>
      <c r="I132" s="85">
        <v>2435903.41</v>
      </c>
      <c r="J132" s="85">
        <v>57180.160000000003</v>
      </c>
      <c r="K132" s="85">
        <v>2.1838510040007302</v>
      </c>
      <c r="L132" s="85">
        <v>0</v>
      </c>
    </row>
    <row r="133" spans="1:12" ht="13.8" x14ac:dyDescent="0.2">
      <c r="A133" s="37" t="s">
        <v>69</v>
      </c>
      <c r="B133" s="16" t="s">
        <v>69</v>
      </c>
      <c r="C133" s="16" t="s">
        <v>1248</v>
      </c>
      <c r="D133" s="16" t="s">
        <v>1249</v>
      </c>
      <c r="E133" s="85">
        <v>1129054.8700000001</v>
      </c>
      <c r="F133" s="85">
        <v>0</v>
      </c>
      <c r="G133" s="85">
        <v>1129054.8700000001</v>
      </c>
      <c r="H133" s="85">
        <v>232402.39</v>
      </c>
      <c r="I133" s="85">
        <v>232402.39</v>
      </c>
      <c r="J133" s="85">
        <v>157588.88</v>
      </c>
      <c r="K133" s="85">
        <v>13.9575926898929</v>
      </c>
      <c r="L133" s="85">
        <v>0</v>
      </c>
    </row>
    <row r="134" spans="1:12" ht="13.8" x14ac:dyDescent="0.2">
      <c r="A134" s="37" t="s">
        <v>69</v>
      </c>
      <c r="B134" s="16" t="s">
        <v>69</v>
      </c>
      <c r="C134" s="16" t="s">
        <v>1250</v>
      </c>
      <c r="D134" s="16" t="s">
        <v>1251</v>
      </c>
      <c r="E134" s="85">
        <v>2024807.01</v>
      </c>
      <c r="F134" s="85">
        <v>0</v>
      </c>
      <c r="G134" s="85">
        <v>2024807.01</v>
      </c>
      <c r="H134" s="85">
        <v>867622.15</v>
      </c>
      <c r="I134" s="85">
        <v>773344.43</v>
      </c>
      <c r="J134" s="85">
        <v>107389.11</v>
      </c>
      <c r="K134" s="85">
        <v>5.3036713854521897</v>
      </c>
      <c r="L134" s="85">
        <v>0</v>
      </c>
    </row>
    <row r="135" spans="1:12" ht="13.8" x14ac:dyDescent="0.2">
      <c r="A135" s="37" t="s">
        <v>69</v>
      </c>
      <c r="B135" s="16" t="s">
        <v>69</v>
      </c>
      <c r="C135" s="16" t="s">
        <v>1252</v>
      </c>
      <c r="D135" s="16" t="s">
        <v>1911</v>
      </c>
      <c r="E135" s="85">
        <v>150000</v>
      </c>
      <c r="F135" s="85">
        <v>0</v>
      </c>
      <c r="G135" s="85">
        <v>150000</v>
      </c>
      <c r="H135" s="85">
        <v>150000</v>
      </c>
      <c r="I135" s="85">
        <v>143630.79</v>
      </c>
      <c r="J135" s="85">
        <v>0</v>
      </c>
      <c r="K135" s="85">
        <v>0</v>
      </c>
      <c r="L135" s="85">
        <v>0</v>
      </c>
    </row>
    <row r="136" spans="1:12" ht="13.8" x14ac:dyDescent="0.2">
      <c r="A136" s="37" t="s">
        <v>69</v>
      </c>
      <c r="B136" s="16" t="s">
        <v>69</v>
      </c>
      <c r="C136" s="16" t="s">
        <v>1253</v>
      </c>
      <c r="D136" s="16" t="s">
        <v>1912</v>
      </c>
      <c r="E136" s="85">
        <v>2690427.6</v>
      </c>
      <c r="F136" s="85">
        <v>0</v>
      </c>
      <c r="G136" s="85">
        <v>2690427.6</v>
      </c>
      <c r="H136" s="85">
        <v>2690427.6</v>
      </c>
      <c r="I136" s="85">
        <v>2690427.6</v>
      </c>
      <c r="J136" s="85">
        <v>0</v>
      </c>
      <c r="K136" s="85">
        <v>0</v>
      </c>
      <c r="L136" s="85">
        <v>0</v>
      </c>
    </row>
    <row r="137" spans="1:12" ht="13.8" x14ac:dyDescent="0.2">
      <c r="A137" s="37" t="s">
        <v>69</v>
      </c>
      <c r="B137" s="16" t="s">
        <v>69</v>
      </c>
      <c r="C137" s="16" t="s">
        <v>1254</v>
      </c>
      <c r="D137" s="16" t="s">
        <v>1913</v>
      </c>
      <c r="E137" s="85">
        <v>3385172.52</v>
      </c>
      <c r="F137" s="85">
        <v>0</v>
      </c>
      <c r="G137" s="85">
        <v>3385172.52</v>
      </c>
      <c r="H137" s="85">
        <v>3385172.52</v>
      </c>
      <c r="I137" s="85">
        <v>3385172.52</v>
      </c>
      <c r="J137" s="85">
        <v>8761.68</v>
      </c>
      <c r="K137" s="85">
        <v>0.25882521343402998</v>
      </c>
      <c r="L137" s="85">
        <v>0</v>
      </c>
    </row>
    <row r="138" spans="1:12" ht="13.8" x14ac:dyDescent="0.2">
      <c r="A138" s="37" t="s">
        <v>69</v>
      </c>
      <c r="B138" s="16" t="s">
        <v>69</v>
      </c>
      <c r="C138" s="16" t="s">
        <v>1255</v>
      </c>
      <c r="D138" s="16" t="s">
        <v>1914</v>
      </c>
      <c r="E138" s="85">
        <v>850000</v>
      </c>
      <c r="F138" s="85">
        <v>0</v>
      </c>
      <c r="G138" s="85">
        <v>850000</v>
      </c>
      <c r="H138" s="85">
        <v>805213.27</v>
      </c>
      <c r="I138" s="85">
        <v>805212.31</v>
      </c>
      <c r="J138" s="85">
        <v>45593.61</v>
      </c>
      <c r="K138" s="85">
        <v>5.3639541176470598</v>
      </c>
      <c r="L138" s="85">
        <v>41793.69</v>
      </c>
    </row>
    <row r="139" spans="1:12" ht="13.8" x14ac:dyDescent="0.2">
      <c r="A139" s="37" t="s">
        <v>69</v>
      </c>
      <c r="B139" s="16" t="s">
        <v>69</v>
      </c>
      <c r="C139" s="16" t="s">
        <v>1256</v>
      </c>
      <c r="D139" s="16" t="s">
        <v>1915</v>
      </c>
      <c r="E139" s="85">
        <v>739749.72</v>
      </c>
      <c r="F139" s="85">
        <v>0</v>
      </c>
      <c r="G139" s="85">
        <v>739749.72</v>
      </c>
      <c r="H139" s="85">
        <v>739749.72</v>
      </c>
      <c r="I139" s="85">
        <v>739749.72</v>
      </c>
      <c r="J139" s="85">
        <v>0</v>
      </c>
      <c r="K139" s="85">
        <v>0</v>
      </c>
      <c r="L139" s="85">
        <v>0</v>
      </c>
    </row>
    <row r="140" spans="1:12" ht="13.8" x14ac:dyDescent="0.2">
      <c r="A140" s="37" t="s">
        <v>69</v>
      </c>
      <c r="B140" s="16" t="s">
        <v>69</v>
      </c>
      <c r="C140" s="16" t="s">
        <v>1257</v>
      </c>
      <c r="D140" s="16" t="s">
        <v>1916</v>
      </c>
      <c r="E140" s="85">
        <v>750000</v>
      </c>
      <c r="F140" s="85">
        <v>0</v>
      </c>
      <c r="G140" s="85">
        <v>750000</v>
      </c>
      <c r="H140" s="85">
        <v>0</v>
      </c>
      <c r="I140" s="85">
        <v>0</v>
      </c>
      <c r="J140" s="85">
        <v>0</v>
      </c>
      <c r="K140" s="85">
        <v>0</v>
      </c>
      <c r="L140" s="85">
        <v>0</v>
      </c>
    </row>
    <row r="141" spans="1:12" ht="13.8" x14ac:dyDescent="0.2">
      <c r="A141" s="37" t="s">
        <v>69</v>
      </c>
      <c r="B141" s="16" t="s">
        <v>69</v>
      </c>
      <c r="C141" s="16" t="s">
        <v>1258</v>
      </c>
      <c r="D141" s="16" t="s">
        <v>1259</v>
      </c>
      <c r="E141" s="85">
        <v>100000</v>
      </c>
      <c r="F141" s="85">
        <v>0</v>
      </c>
      <c r="G141" s="85">
        <v>100000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</row>
    <row r="142" spans="1:12" ht="13.8" x14ac:dyDescent="0.2">
      <c r="A142" s="37" t="s">
        <v>69</v>
      </c>
      <c r="B142" s="16" t="s">
        <v>69</v>
      </c>
      <c r="C142" s="16" t="s">
        <v>1260</v>
      </c>
      <c r="D142" s="16" t="s">
        <v>1261</v>
      </c>
      <c r="E142" s="85">
        <v>100000</v>
      </c>
      <c r="F142" s="85">
        <v>0</v>
      </c>
      <c r="G142" s="85">
        <v>100000</v>
      </c>
      <c r="H142" s="85">
        <v>0</v>
      </c>
      <c r="I142" s="85">
        <v>0</v>
      </c>
      <c r="J142" s="85">
        <v>0</v>
      </c>
      <c r="K142" s="85">
        <v>0</v>
      </c>
      <c r="L142" s="85">
        <v>0</v>
      </c>
    </row>
    <row r="143" spans="1:12" ht="13.8" x14ac:dyDescent="0.2">
      <c r="A143" s="37" t="s">
        <v>69</v>
      </c>
      <c r="B143" s="16" t="s">
        <v>69</v>
      </c>
      <c r="C143" s="16" t="s">
        <v>1262</v>
      </c>
      <c r="D143" s="16" t="s">
        <v>1917</v>
      </c>
      <c r="E143" s="85">
        <v>200000</v>
      </c>
      <c r="F143" s="85">
        <v>0</v>
      </c>
      <c r="G143" s="85">
        <v>200000</v>
      </c>
      <c r="H143" s="85">
        <v>0</v>
      </c>
      <c r="I143" s="85">
        <v>0</v>
      </c>
      <c r="J143" s="85">
        <v>0</v>
      </c>
      <c r="K143" s="85">
        <v>0</v>
      </c>
      <c r="L143" s="85">
        <v>0</v>
      </c>
    </row>
    <row r="144" spans="1:12" ht="13.8" x14ac:dyDescent="0.2">
      <c r="A144" s="37" t="s">
        <v>69</v>
      </c>
      <c r="B144" s="16" t="s">
        <v>69</v>
      </c>
      <c r="C144" s="16" t="s">
        <v>1263</v>
      </c>
      <c r="D144" s="16" t="s">
        <v>1264</v>
      </c>
      <c r="E144" s="85">
        <v>1000000</v>
      </c>
      <c r="F144" s="85">
        <v>0</v>
      </c>
      <c r="G144" s="85">
        <v>1000000</v>
      </c>
      <c r="H144" s="85">
        <v>0</v>
      </c>
      <c r="I144" s="85">
        <v>0</v>
      </c>
      <c r="J144" s="85">
        <v>0</v>
      </c>
      <c r="K144" s="85">
        <v>0</v>
      </c>
      <c r="L144" s="85">
        <v>0</v>
      </c>
    </row>
    <row r="145" spans="1:12" ht="13.8" customHeight="1" x14ac:dyDescent="0.2">
      <c r="A145" s="37" t="s">
        <v>69</v>
      </c>
      <c r="B145" s="16" t="s">
        <v>69</v>
      </c>
      <c r="C145" s="16" t="s">
        <v>1265</v>
      </c>
      <c r="D145" s="16" t="s">
        <v>1918</v>
      </c>
      <c r="E145" s="85">
        <v>100000</v>
      </c>
      <c r="F145" s="85">
        <v>0</v>
      </c>
      <c r="G145" s="85">
        <v>100000</v>
      </c>
      <c r="H145" s="85">
        <v>0</v>
      </c>
      <c r="I145" s="85">
        <v>0</v>
      </c>
      <c r="J145" s="85">
        <v>0</v>
      </c>
      <c r="K145" s="85">
        <v>0</v>
      </c>
      <c r="L145" s="85">
        <v>0</v>
      </c>
    </row>
    <row r="146" spans="1:12" ht="13.8" x14ac:dyDescent="0.2">
      <c r="A146" s="37" t="s">
        <v>69</v>
      </c>
      <c r="B146" s="16" t="s">
        <v>69</v>
      </c>
      <c r="C146" s="16" t="s">
        <v>1266</v>
      </c>
      <c r="D146" s="16" t="s">
        <v>1919</v>
      </c>
      <c r="E146" s="85">
        <v>200000</v>
      </c>
      <c r="F146" s="85">
        <v>0</v>
      </c>
      <c r="G146" s="85">
        <v>200000</v>
      </c>
      <c r="H146" s="85">
        <v>0</v>
      </c>
      <c r="I146" s="85">
        <v>0</v>
      </c>
      <c r="J146" s="85">
        <v>0</v>
      </c>
      <c r="K146" s="85">
        <v>0</v>
      </c>
      <c r="L146" s="85">
        <v>0</v>
      </c>
    </row>
    <row r="147" spans="1:12" ht="13.8" x14ac:dyDescent="0.2">
      <c r="A147" s="37" t="s">
        <v>69</v>
      </c>
      <c r="B147" s="16" t="s">
        <v>69</v>
      </c>
      <c r="C147" s="16" t="s">
        <v>1267</v>
      </c>
      <c r="D147" s="16" t="s">
        <v>1268</v>
      </c>
      <c r="E147" s="85">
        <v>500000</v>
      </c>
      <c r="F147" s="85">
        <v>0</v>
      </c>
      <c r="G147" s="85">
        <v>500000</v>
      </c>
      <c r="H147" s="85">
        <v>0</v>
      </c>
      <c r="I147" s="85">
        <v>0</v>
      </c>
      <c r="J147" s="85">
        <v>0</v>
      </c>
      <c r="K147" s="85">
        <v>0</v>
      </c>
      <c r="L147" s="85">
        <v>0</v>
      </c>
    </row>
    <row r="148" spans="1:12" ht="13.8" x14ac:dyDescent="0.2">
      <c r="A148" s="37" t="s">
        <v>69</v>
      </c>
      <c r="B148" s="16" t="s">
        <v>69</v>
      </c>
      <c r="C148" s="16" t="s">
        <v>1269</v>
      </c>
      <c r="D148" s="16" t="s">
        <v>1153</v>
      </c>
      <c r="E148" s="85">
        <v>40000</v>
      </c>
      <c r="F148" s="85">
        <v>0</v>
      </c>
      <c r="G148" s="85">
        <v>40000</v>
      </c>
      <c r="H148" s="85">
        <v>0</v>
      </c>
      <c r="I148" s="85">
        <v>0</v>
      </c>
      <c r="J148" s="85">
        <v>0</v>
      </c>
      <c r="K148" s="85">
        <v>0</v>
      </c>
      <c r="L148" s="85">
        <v>0</v>
      </c>
    </row>
    <row r="149" spans="1:12" ht="13.8" x14ac:dyDescent="0.2">
      <c r="A149" s="37" t="s">
        <v>69</v>
      </c>
      <c r="B149" s="16" t="s">
        <v>69</v>
      </c>
      <c r="C149" s="16" t="s">
        <v>1270</v>
      </c>
      <c r="D149" s="16" t="s">
        <v>1271</v>
      </c>
      <c r="E149" s="85">
        <v>300000</v>
      </c>
      <c r="F149" s="85">
        <v>0</v>
      </c>
      <c r="G149" s="85">
        <v>300000</v>
      </c>
      <c r="H149" s="85">
        <v>0</v>
      </c>
      <c r="I149" s="85">
        <v>0</v>
      </c>
      <c r="J149" s="85">
        <v>0</v>
      </c>
      <c r="K149" s="85">
        <v>0</v>
      </c>
      <c r="L149" s="85">
        <v>0</v>
      </c>
    </row>
    <row r="150" spans="1:12" ht="13.8" x14ac:dyDescent="0.2">
      <c r="A150" s="37" t="s">
        <v>69</v>
      </c>
      <c r="B150" s="16" t="s">
        <v>69</v>
      </c>
      <c r="C150" s="16" t="s">
        <v>1272</v>
      </c>
      <c r="D150" s="16" t="s">
        <v>1273</v>
      </c>
      <c r="E150" s="85">
        <v>2913716.1</v>
      </c>
      <c r="F150" s="85">
        <v>1731305.79</v>
      </c>
      <c r="G150" s="85">
        <v>4645021.8899999997</v>
      </c>
      <c r="H150" s="85">
        <v>0</v>
      </c>
      <c r="I150" s="85">
        <v>0</v>
      </c>
      <c r="J150" s="85">
        <v>0</v>
      </c>
      <c r="K150" s="85">
        <v>0</v>
      </c>
      <c r="L150" s="85">
        <v>0</v>
      </c>
    </row>
    <row r="151" spans="1:12" ht="13.8" x14ac:dyDescent="0.2">
      <c r="A151" s="37" t="s">
        <v>69</v>
      </c>
      <c r="B151" s="16" t="s">
        <v>69</v>
      </c>
      <c r="C151" s="16" t="s">
        <v>1274</v>
      </c>
      <c r="D151" s="16" t="s">
        <v>1275</v>
      </c>
      <c r="E151" s="85">
        <v>300000</v>
      </c>
      <c r="F151" s="85">
        <v>0</v>
      </c>
      <c r="G151" s="85">
        <v>300000</v>
      </c>
      <c r="H151" s="85">
        <v>12.34</v>
      </c>
      <c r="I151" s="85">
        <v>12.34</v>
      </c>
      <c r="J151" s="85">
        <v>12.34</v>
      </c>
      <c r="K151" s="85">
        <v>4.1133333333300002E-3</v>
      </c>
      <c r="L151" s="85">
        <v>12.34</v>
      </c>
    </row>
    <row r="152" spans="1:12" ht="13.8" x14ac:dyDescent="0.2">
      <c r="A152" s="37" t="s">
        <v>69</v>
      </c>
      <c r="B152" s="16" t="s">
        <v>69</v>
      </c>
      <c r="C152" s="16" t="s">
        <v>1276</v>
      </c>
      <c r="D152" s="16" t="s">
        <v>1277</v>
      </c>
      <c r="E152" s="85">
        <v>100000</v>
      </c>
      <c r="F152" s="85">
        <v>0</v>
      </c>
      <c r="G152" s="85">
        <v>100000</v>
      </c>
      <c r="H152" s="85">
        <v>65179.6</v>
      </c>
      <c r="I152" s="85">
        <v>56909.84</v>
      </c>
      <c r="J152" s="85">
        <v>0</v>
      </c>
      <c r="K152" s="85">
        <v>0</v>
      </c>
      <c r="L152" s="85">
        <v>0</v>
      </c>
    </row>
    <row r="153" spans="1:12" ht="13.8" x14ac:dyDescent="0.2">
      <c r="A153" s="37" t="s">
        <v>69</v>
      </c>
      <c r="B153" s="16" t="s">
        <v>69</v>
      </c>
      <c r="C153" s="16" t="s">
        <v>1278</v>
      </c>
      <c r="D153" s="16" t="s">
        <v>1920</v>
      </c>
      <c r="E153" s="85">
        <v>47869.99</v>
      </c>
      <c r="F153" s="85">
        <v>0</v>
      </c>
      <c r="G153" s="85">
        <v>47869.99</v>
      </c>
      <c r="H153" s="85">
        <v>43529.73</v>
      </c>
      <c r="I153" s="85">
        <v>43529.73</v>
      </c>
      <c r="J153" s="85">
        <v>0</v>
      </c>
      <c r="K153" s="85">
        <v>0</v>
      </c>
      <c r="L153" s="85">
        <v>0</v>
      </c>
    </row>
    <row r="154" spans="1:12" ht="13.8" x14ac:dyDescent="0.2">
      <c r="A154" s="37" t="s">
        <v>69</v>
      </c>
      <c r="B154" s="16" t="s">
        <v>69</v>
      </c>
      <c r="C154" s="16" t="s">
        <v>1279</v>
      </c>
      <c r="D154" s="16" t="s">
        <v>1921</v>
      </c>
      <c r="E154" s="85">
        <v>60000</v>
      </c>
      <c r="F154" s="85">
        <v>0</v>
      </c>
      <c r="G154" s="85">
        <v>60000</v>
      </c>
      <c r="H154" s="85">
        <v>0</v>
      </c>
      <c r="I154" s="85">
        <v>0</v>
      </c>
      <c r="J154" s="85">
        <v>0</v>
      </c>
      <c r="K154" s="85">
        <v>0</v>
      </c>
      <c r="L154" s="85">
        <v>0</v>
      </c>
    </row>
    <row r="155" spans="1:12" ht="13.8" x14ac:dyDescent="0.2">
      <c r="A155" s="37" t="s">
        <v>69</v>
      </c>
      <c r="B155" s="16" t="s">
        <v>69</v>
      </c>
      <c r="C155" s="16" t="s">
        <v>1280</v>
      </c>
      <c r="D155" s="16" t="s">
        <v>1281</v>
      </c>
      <c r="E155" s="85">
        <v>1000000</v>
      </c>
      <c r="F155" s="85">
        <v>0</v>
      </c>
      <c r="G155" s="85">
        <v>1000000</v>
      </c>
      <c r="H155" s="85">
        <v>1731341.59</v>
      </c>
      <c r="I155" s="85">
        <v>0</v>
      </c>
      <c r="J155" s="85">
        <v>0</v>
      </c>
      <c r="K155" s="85">
        <v>0</v>
      </c>
      <c r="L155" s="85">
        <v>0</v>
      </c>
    </row>
    <row r="156" spans="1:12" ht="13.8" x14ac:dyDescent="0.2">
      <c r="A156" s="37" t="s">
        <v>69</v>
      </c>
      <c r="B156" s="16" t="s">
        <v>69</v>
      </c>
      <c r="C156" s="16" t="s">
        <v>1282</v>
      </c>
      <c r="D156" s="16" t="s">
        <v>1283</v>
      </c>
      <c r="E156" s="85">
        <v>1274651.3400000001</v>
      </c>
      <c r="F156" s="85">
        <v>0</v>
      </c>
      <c r="G156" s="85">
        <v>1274651.3400000001</v>
      </c>
      <c r="H156" s="85">
        <v>1161236.1499999999</v>
      </c>
      <c r="I156" s="85">
        <v>1161236.1499999999</v>
      </c>
      <c r="J156" s="85">
        <v>0</v>
      </c>
      <c r="K156" s="85">
        <v>0</v>
      </c>
      <c r="L156" s="85">
        <v>0</v>
      </c>
    </row>
    <row r="157" spans="1:12" ht="13.8" x14ac:dyDescent="0.2">
      <c r="A157" s="37" t="s">
        <v>69</v>
      </c>
      <c r="B157" s="16" t="s">
        <v>69</v>
      </c>
      <c r="C157" s="16" t="s">
        <v>1284</v>
      </c>
      <c r="D157" s="16" t="s">
        <v>1922</v>
      </c>
      <c r="E157" s="85">
        <v>20000</v>
      </c>
      <c r="F157" s="85">
        <v>0</v>
      </c>
      <c r="G157" s="85">
        <v>20000</v>
      </c>
      <c r="H157" s="85">
        <v>0</v>
      </c>
      <c r="I157" s="85">
        <v>0</v>
      </c>
      <c r="J157" s="85">
        <v>0</v>
      </c>
      <c r="K157" s="85">
        <v>0</v>
      </c>
      <c r="L157" s="85">
        <v>0</v>
      </c>
    </row>
    <row r="158" spans="1:12" ht="13.8" x14ac:dyDescent="0.2">
      <c r="A158" s="37" t="s">
        <v>69</v>
      </c>
      <c r="B158" s="16" t="s">
        <v>69</v>
      </c>
      <c r="C158" s="16" t="s">
        <v>1285</v>
      </c>
      <c r="D158" s="16" t="s">
        <v>1923</v>
      </c>
      <c r="E158" s="85">
        <v>20000</v>
      </c>
      <c r="F158" s="85">
        <v>0</v>
      </c>
      <c r="G158" s="85">
        <v>20000</v>
      </c>
      <c r="H158" s="85">
        <v>0</v>
      </c>
      <c r="I158" s="85">
        <v>0</v>
      </c>
      <c r="J158" s="85">
        <v>0</v>
      </c>
      <c r="K158" s="85">
        <v>0</v>
      </c>
      <c r="L158" s="85">
        <v>0</v>
      </c>
    </row>
    <row r="159" spans="1:12" ht="13.8" x14ac:dyDescent="0.2">
      <c r="A159" s="37" t="s">
        <v>69</v>
      </c>
      <c r="B159" s="16" t="s">
        <v>69</v>
      </c>
      <c r="C159" s="16" t="s">
        <v>1286</v>
      </c>
      <c r="D159" s="16" t="s">
        <v>1924</v>
      </c>
      <c r="E159" s="85">
        <v>50000</v>
      </c>
      <c r="F159" s="85">
        <v>0</v>
      </c>
      <c r="G159" s="85">
        <v>50000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</row>
    <row r="160" spans="1:12" ht="13.8" x14ac:dyDescent="0.2">
      <c r="A160" s="37" t="s">
        <v>69</v>
      </c>
      <c r="B160" s="16" t="s">
        <v>69</v>
      </c>
      <c r="C160" s="16" t="s">
        <v>1287</v>
      </c>
      <c r="D160" s="16" t="s">
        <v>1925</v>
      </c>
      <c r="E160" s="85">
        <v>0</v>
      </c>
      <c r="F160" s="85">
        <v>0</v>
      </c>
      <c r="G160" s="85">
        <v>0</v>
      </c>
      <c r="H160" s="85">
        <v>32494.67</v>
      </c>
      <c r="I160" s="85">
        <v>32494.67</v>
      </c>
      <c r="J160" s="85">
        <v>0</v>
      </c>
      <c r="K160" s="85">
        <v>0</v>
      </c>
      <c r="L160" s="85">
        <v>0</v>
      </c>
    </row>
    <row r="161" spans="1:12" ht="13.8" x14ac:dyDescent="0.2">
      <c r="A161" s="37" t="s">
        <v>69</v>
      </c>
      <c r="B161" s="16" t="s">
        <v>69</v>
      </c>
      <c r="C161" s="16" t="s">
        <v>1288</v>
      </c>
      <c r="D161" s="16" t="s">
        <v>1926</v>
      </c>
      <c r="E161" s="85">
        <v>0</v>
      </c>
      <c r="F161" s="85">
        <v>0</v>
      </c>
      <c r="G161" s="85">
        <v>0</v>
      </c>
      <c r="H161" s="85">
        <v>1000000</v>
      </c>
      <c r="I161" s="85">
        <v>0</v>
      </c>
      <c r="J161" s="85">
        <v>0</v>
      </c>
      <c r="K161" s="85">
        <v>0</v>
      </c>
      <c r="L161" s="85">
        <v>0</v>
      </c>
    </row>
    <row r="162" spans="1:12" ht="13.8" x14ac:dyDescent="0.2">
      <c r="A162" s="37" t="s">
        <v>69</v>
      </c>
      <c r="B162" s="16" t="s">
        <v>69</v>
      </c>
      <c r="C162" s="16" t="s">
        <v>1289</v>
      </c>
      <c r="D162" s="16" t="s">
        <v>1290</v>
      </c>
      <c r="E162" s="85">
        <v>0</v>
      </c>
      <c r="F162" s="85">
        <v>1000000</v>
      </c>
      <c r="G162" s="85">
        <v>1000000</v>
      </c>
      <c r="H162" s="85">
        <v>0</v>
      </c>
      <c r="I162" s="85">
        <v>0</v>
      </c>
      <c r="J162" s="85">
        <v>0</v>
      </c>
      <c r="K162" s="85">
        <v>0</v>
      </c>
      <c r="L162" s="85">
        <v>0</v>
      </c>
    </row>
    <row r="163" spans="1:12" ht="13.8" x14ac:dyDescent="0.2">
      <c r="A163" s="37" t="s">
        <v>69</v>
      </c>
      <c r="B163" s="16" t="s">
        <v>69</v>
      </c>
      <c r="C163" s="27" t="s">
        <v>126</v>
      </c>
      <c r="D163" s="27" t="s">
        <v>69</v>
      </c>
      <c r="E163" s="90">
        <v>62532135.57</v>
      </c>
      <c r="F163" s="90">
        <v>2606922.29</v>
      </c>
      <c r="G163" s="90">
        <v>65139057.859999999</v>
      </c>
      <c r="H163" s="90">
        <v>34481653.460000001</v>
      </c>
      <c r="I163" s="90">
        <v>27487125.07</v>
      </c>
      <c r="J163" s="90">
        <v>1095944.73</v>
      </c>
      <c r="K163" s="90">
        <v>1.6824694215803</v>
      </c>
      <c r="L163" s="90">
        <v>110683.31</v>
      </c>
    </row>
    <row r="164" spans="1:12" ht="13.8" x14ac:dyDescent="0.2">
      <c r="A164" s="37" t="s">
        <v>430</v>
      </c>
      <c r="B164" s="16" t="s">
        <v>431</v>
      </c>
      <c r="C164" s="16" t="s">
        <v>1291</v>
      </c>
      <c r="D164" s="16" t="s">
        <v>1927</v>
      </c>
      <c r="E164" s="85">
        <v>4468284.28</v>
      </c>
      <c r="F164" s="85">
        <v>0</v>
      </c>
      <c r="G164" s="85">
        <v>4468284.28</v>
      </c>
      <c r="H164" s="85">
        <v>4156486.76</v>
      </c>
      <c r="I164" s="85">
        <v>4156486.76</v>
      </c>
      <c r="J164" s="85">
        <v>0</v>
      </c>
      <c r="K164" s="85">
        <v>0</v>
      </c>
      <c r="L164" s="85">
        <v>0</v>
      </c>
    </row>
    <row r="165" spans="1:12" ht="13.8" x14ac:dyDescent="0.2">
      <c r="A165" s="37" t="s">
        <v>69</v>
      </c>
      <c r="B165" s="16" t="s">
        <v>69</v>
      </c>
      <c r="C165" s="16" t="s">
        <v>1292</v>
      </c>
      <c r="D165" s="16" t="s">
        <v>1293</v>
      </c>
      <c r="E165" s="85">
        <v>250000</v>
      </c>
      <c r="F165" s="85">
        <v>0</v>
      </c>
      <c r="G165" s="85">
        <v>250000</v>
      </c>
      <c r="H165" s="85">
        <v>209993.69</v>
      </c>
      <c r="I165" s="85">
        <v>209993.69</v>
      </c>
      <c r="J165" s="85">
        <v>0</v>
      </c>
      <c r="K165" s="85">
        <v>0</v>
      </c>
      <c r="L165" s="85">
        <v>0</v>
      </c>
    </row>
    <row r="166" spans="1:12" ht="13.8" x14ac:dyDescent="0.2">
      <c r="A166" s="37" t="s">
        <v>69</v>
      </c>
      <c r="B166" s="16" t="s">
        <v>69</v>
      </c>
      <c r="C166" s="16" t="s">
        <v>1294</v>
      </c>
      <c r="D166" s="16" t="s">
        <v>1295</v>
      </c>
      <c r="E166" s="85">
        <v>10000</v>
      </c>
      <c r="F166" s="85">
        <v>0</v>
      </c>
      <c r="G166" s="85">
        <v>10000</v>
      </c>
      <c r="H166" s="85">
        <v>0</v>
      </c>
      <c r="I166" s="85">
        <v>0</v>
      </c>
      <c r="J166" s="85">
        <v>0</v>
      </c>
      <c r="K166" s="85">
        <v>0</v>
      </c>
      <c r="L166" s="85">
        <v>0</v>
      </c>
    </row>
    <row r="167" spans="1:12" ht="13.8" x14ac:dyDescent="0.2">
      <c r="A167" s="37" t="s">
        <v>69</v>
      </c>
      <c r="B167" s="16" t="s">
        <v>69</v>
      </c>
      <c r="C167" s="16" t="s">
        <v>1296</v>
      </c>
      <c r="D167" s="16" t="s">
        <v>1928</v>
      </c>
      <c r="E167" s="85">
        <v>30000</v>
      </c>
      <c r="F167" s="85">
        <v>0</v>
      </c>
      <c r="G167" s="85">
        <v>30000</v>
      </c>
      <c r="H167" s="85">
        <v>0</v>
      </c>
      <c r="I167" s="85">
        <v>0</v>
      </c>
      <c r="J167" s="85">
        <v>0</v>
      </c>
      <c r="K167" s="85">
        <v>0</v>
      </c>
      <c r="L167" s="85">
        <v>0</v>
      </c>
    </row>
    <row r="168" spans="1:12" ht="13.8" x14ac:dyDescent="0.2">
      <c r="A168" s="37" t="s">
        <v>69</v>
      </c>
      <c r="B168" s="16" t="s">
        <v>69</v>
      </c>
      <c r="C168" s="16" t="s">
        <v>1297</v>
      </c>
      <c r="D168" s="16" t="s">
        <v>1298</v>
      </c>
      <c r="E168" s="85">
        <v>80018.559999999998</v>
      </c>
      <c r="F168" s="85">
        <v>0</v>
      </c>
      <c r="G168" s="85">
        <v>80018.559999999998</v>
      </c>
      <c r="H168" s="85">
        <v>67658.559999999998</v>
      </c>
      <c r="I168" s="85">
        <v>13100</v>
      </c>
      <c r="J168" s="85">
        <v>3695.44</v>
      </c>
      <c r="K168" s="85">
        <v>4.6182285709715298</v>
      </c>
      <c r="L168" s="85">
        <v>3695.44</v>
      </c>
    </row>
    <row r="169" spans="1:12" ht="13.8" x14ac:dyDescent="0.2">
      <c r="A169" s="37" t="s">
        <v>69</v>
      </c>
      <c r="B169" s="16" t="s">
        <v>69</v>
      </c>
      <c r="C169" s="16" t="s">
        <v>1299</v>
      </c>
      <c r="D169" s="16" t="s">
        <v>1929</v>
      </c>
      <c r="E169" s="85">
        <v>3000</v>
      </c>
      <c r="F169" s="85">
        <v>0</v>
      </c>
      <c r="G169" s="85">
        <v>3000</v>
      </c>
      <c r="H169" s="85">
        <v>0</v>
      </c>
      <c r="I169" s="85">
        <v>0</v>
      </c>
      <c r="J169" s="85">
        <v>0</v>
      </c>
      <c r="K169" s="85">
        <v>0</v>
      </c>
      <c r="L169" s="85">
        <v>0</v>
      </c>
    </row>
    <row r="170" spans="1:12" ht="13.8" x14ac:dyDescent="0.2">
      <c r="A170" s="37" t="s">
        <v>69</v>
      </c>
      <c r="B170" s="16" t="s">
        <v>69</v>
      </c>
      <c r="C170" s="16" t="s">
        <v>1300</v>
      </c>
      <c r="D170" s="16" t="s">
        <v>1301</v>
      </c>
      <c r="E170" s="85">
        <v>75000</v>
      </c>
      <c r="F170" s="85">
        <v>0</v>
      </c>
      <c r="G170" s="85">
        <v>75000</v>
      </c>
      <c r="H170" s="85">
        <v>4199.6099999999997</v>
      </c>
      <c r="I170" s="85">
        <v>4199.6099999999997</v>
      </c>
      <c r="J170" s="85">
        <v>4199.6099999999997</v>
      </c>
      <c r="K170" s="85">
        <v>5.5994799999999998</v>
      </c>
      <c r="L170" s="85">
        <v>0</v>
      </c>
    </row>
    <row r="171" spans="1:12" ht="13.8" x14ac:dyDescent="0.2">
      <c r="A171" s="37" t="s">
        <v>69</v>
      </c>
      <c r="B171" s="16" t="s">
        <v>69</v>
      </c>
      <c r="C171" s="16" t="s">
        <v>1302</v>
      </c>
      <c r="D171" s="16" t="s">
        <v>1303</v>
      </c>
      <c r="E171" s="85">
        <v>155182.5</v>
      </c>
      <c r="F171" s="85">
        <v>0</v>
      </c>
      <c r="G171" s="85">
        <v>155182.5</v>
      </c>
      <c r="H171" s="85">
        <v>179851.44</v>
      </c>
      <c r="I171" s="85">
        <v>155182.5</v>
      </c>
      <c r="J171" s="85">
        <v>0</v>
      </c>
      <c r="K171" s="85">
        <v>0</v>
      </c>
      <c r="L171" s="85">
        <v>0</v>
      </c>
    </row>
    <row r="172" spans="1:12" ht="13.8" x14ac:dyDescent="0.2">
      <c r="A172" s="37" t="s">
        <v>69</v>
      </c>
      <c r="B172" s="16" t="s">
        <v>69</v>
      </c>
      <c r="C172" s="16" t="s">
        <v>1304</v>
      </c>
      <c r="D172" s="16" t="s">
        <v>1930</v>
      </c>
      <c r="E172" s="85">
        <v>407911.87</v>
      </c>
      <c r="F172" s="85">
        <v>0</v>
      </c>
      <c r="G172" s="85">
        <v>407911.87</v>
      </c>
      <c r="H172" s="85">
        <v>226636.53</v>
      </c>
      <c r="I172" s="85">
        <v>226636.53</v>
      </c>
      <c r="J172" s="85">
        <v>0</v>
      </c>
      <c r="K172" s="85">
        <v>0</v>
      </c>
      <c r="L172" s="85">
        <v>0</v>
      </c>
    </row>
    <row r="173" spans="1:12" ht="13.8" x14ac:dyDescent="0.2">
      <c r="A173" s="37" t="s">
        <v>69</v>
      </c>
      <c r="B173" s="16" t="s">
        <v>69</v>
      </c>
      <c r="C173" s="16" t="s">
        <v>1305</v>
      </c>
      <c r="D173" s="16" t="s">
        <v>1931</v>
      </c>
      <c r="E173" s="85">
        <v>160000</v>
      </c>
      <c r="F173" s="85">
        <v>0</v>
      </c>
      <c r="G173" s="85">
        <v>160000</v>
      </c>
      <c r="H173" s="85">
        <v>77246.73</v>
      </c>
      <c r="I173" s="85">
        <v>77246.73</v>
      </c>
      <c r="J173" s="85">
        <v>0</v>
      </c>
      <c r="K173" s="85">
        <v>0</v>
      </c>
      <c r="L173" s="85">
        <v>0</v>
      </c>
    </row>
    <row r="174" spans="1:12" ht="13.8" x14ac:dyDescent="0.2">
      <c r="A174" s="37" t="s">
        <v>69</v>
      </c>
      <c r="B174" s="16" t="s">
        <v>69</v>
      </c>
      <c r="C174" s="16" t="s">
        <v>1306</v>
      </c>
      <c r="D174" s="16" t="s">
        <v>1932</v>
      </c>
      <c r="E174" s="85">
        <v>555902.31999999995</v>
      </c>
      <c r="F174" s="85">
        <v>0</v>
      </c>
      <c r="G174" s="85">
        <v>555902.31999999995</v>
      </c>
      <c r="H174" s="85">
        <v>555902.31999999995</v>
      </c>
      <c r="I174" s="85">
        <v>0</v>
      </c>
      <c r="J174" s="85">
        <v>0</v>
      </c>
      <c r="K174" s="85">
        <v>0</v>
      </c>
      <c r="L174" s="85">
        <v>0</v>
      </c>
    </row>
    <row r="175" spans="1:12" ht="13.8" x14ac:dyDescent="0.2">
      <c r="A175" s="37" t="s">
        <v>69</v>
      </c>
      <c r="B175" s="16" t="s">
        <v>69</v>
      </c>
      <c r="C175" s="16" t="s">
        <v>1307</v>
      </c>
      <c r="D175" s="16" t="s">
        <v>1308</v>
      </c>
      <c r="E175" s="85">
        <v>610027.32999999996</v>
      </c>
      <c r="F175" s="85">
        <v>0</v>
      </c>
      <c r="G175" s="85">
        <v>610027.32999999996</v>
      </c>
      <c r="H175" s="85">
        <v>610027.32999999996</v>
      </c>
      <c r="I175" s="85">
        <v>0</v>
      </c>
      <c r="J175" s="85">
        <v>0</v>
      </c>
      <c r="K175" s="85">
        <v>0</v>
      </c>
      <c r="L175" s="85">
        <v>0</v>
      </c>
    </row>
    <row r="176" spans="1:12" ht="13.8" x14ac:dyDescent="0.2">
      <c r="A176" s="37" t="s">
        <v>69</v>
      </c>
      <c r="B176" s="16" t="s">
        <v>69</v>
      </c>
      <c r="C176" s="16" t="s">
        <v>1309</v>
      </c>
      <c r="D176" s="16" t="s">
        <v>1310</v>
      </c>
      <c r="E176" s="85">
        <v>5000</v>
      </c>
      <c r="F176" s="85">
        <v>0</v>
      </c>
      <c r="G176" s="85">
        <v>5000</v>
      </c>
      <c r="H176" s="85">
        <v>0</v>
      </c>
      <c r="I176" s="85">
        <v>0</v>
      </c>
      <c r="J176" s="85">
        <v>0</v>
      </c>
      <c r="K176" s="85">
        <v>0</v>
      </c>
      <c r="L176" s="85">
        <v>0</v>
      </c>
    </row>
    <row r="177" spans="1:12" ht="13.8" x14ac:dyDescent="0.2">
      <c r="A177" s="37" t="s">
        <v>69</v>
      </c>
      <c r="B177" s="16" t="s">
        <v>69</v>
      </c>
      <c r="C177" s="16" t="s">
        <v>1311</v>
      </c>
      <c r="D177" s="16" t="s">
        <v>1312</v>
      </c>
      <c r="E177" s="85">
        <v>239436.62</v>
      </c>
      <c r="F177" s="85">
        <v>0</v>
      </c>
      <c r="G177" s="85">
        <v>239436.62</v>
      </c>
      <c r="H177" s="85">
        <v>0</v>
      </c>
      <c r="I177" s="85">
        <v>0</v>
      </c>
      <c r="J177" s="85">
        <v>0</v>
      </c>
      <c r="K177" s="85">
        <v>0</v>
      </c>
      <c r="L177" s="85">
        <v>0</v>
      </c>
    </row>
    <row r="178" spans="1:12" ht="13.8" x14ac:dyDescent="0.2">
      <c r="A178" s="37" t="s">
        <v>69</v>
      </c>
      <c r="B178" s="16" t="s">
        <v>69</v>
      </c>
      <c r="C178" s="16" t="s">
        <v>1313</v>
      </c>
      <c r="D178" s="16" t="s">
        <v>1314</v>
      </c>
      <c r="E178" s="85">
        <v>275000</v>
      </c>
      <c r="F178" s="85">
        <v>0</v>
      </c>
      <c r="G178" s="85">
        <v>275000</v>
      </c>
      <c r="H178" s="85">
        <v>256588.44</v>
      </c>
      <c r="I178" s="85">
        <v>256588.44</v>
      </c>
      <c r="J178" s="85">
        <v>0</v>
      </c>
      <c r="K178" s="85">
        <v>0</v>
      </c>
      <c r="L178" s="85">
        <v>0</v>
      </c>
    </row>
    <row r="179" spans="1:12" ht="13.8" x14ac:dyDescent="0.2">
      <c r="A179" s="37" t="s">
        <v>69</v>
      </c>
      <c r="B179" s="16" t="s">
        <v>69</v>
      </c>
      <c r="C179" s="16" t="s">
        <v>1315</v>
      </c>
      <c r="D179" s="16" t="s">
        <v>1316</v>
      </c>
      <c r="E179" s="85">
        <v>1132075.5</v>
      </c>
      <c r="F179" s="85">
        <v>0</v>
      </c>
      <c r="G179" s="85">
        <v>1132075.5</v>
      </c>
      <c r="H179" s="85">
        <v>0</v>
      </c>
      <c r="I179" s="85">
        <v>0</v>
      </c>
      <c r="J179" s="85">
        <v>0</v>
      </c>
      <c r="K179" s="85">
        <v>0</v>
      </c>
      <c r="L179" s="85">
        <v>0</v>
      </c>
    </row>
    <row r="180" spans="1:12" ht="13.8" x14ac:dyDescent="0.2">
      <c r="A180" s="37" t="s">
        <v>69</v>
      </c>
      <c r="B180" s="16" t="s">
        <v>69</v>
      </c>
      <c r="C180" s="16" t="s">
        <v>1317</v>
      </c>
      <c r="D180" s="16" t="s">
        <v>1933</v>
      </c>
      <c r="E180" s="85">
        <v>924581.58</v>
      </c>
      <c r="F180" s="85">
        <v>0</v>
      </c>
      <c r="G180" s="85">
        <v>924581.58</v>
      </c>
      <c r="H180" s="85">
        <v>624581.56000000006</v>
      </c>
      <c r="I180" s="85">
        <v>624581.56000000006</v>
      </c>
      <c r="J180" s="85">
        <v>0</v>
      </c>
      <c r="K180" s="85">
        <v>0</v>
      </c>
      <c r="L180" s="85">
        <v>0</v>
      </c>
    </row>
    <row r="181" spans="1:12" ht="13.8" x14ac:dyDescent="0.2">
      <c r="A181" s="37" t="s">
        <v>69</v>
      </c>
      <c r="B181" s="16" t="s">
        <v>69</v>
      </c>
      <c r="C181" s="16" t="s">
        <v>1318</v>
      </c>
      <c r="D181" s="16" t="s">
        <v>1319</v>
      </c>
      <c r="E181" s="85">
        <v>100000</v>
      </c>
      <c r="F181" s="85">
        <v>0</v>
      </c>
      <c r="G181" s="85">
        <v>100000</v>
      </c>
      <c r="H181" s="85">
        <v>0</v>
      </c>
      <c r="I181" s="85">
        <v>0</v>
      </c>
      <c r="J181" s="85">
        <v>0</v>
      </c>
      <c r="K181" s="85">
        <v>0</v>
      </c>
      <c r="L181" s="85">
        <v>0</v>
      </c>
    </row>
    <row r="182" spans="1:12" ht="13.8" x14ac:dyDescent="0.2">
      <c r="A182" s="37" t="s">
        <v>69</v>
      </c>
      <c r="B182" s="16" t="s">
        <v>69</v>
      </c>
      <c r="C182" s="16" t="s">
        <v>1320</v>
      </c>
      <c r="D182" s="16" t="s">
        <v>1321</v>
      </c>
      <c r="E182" s="85">
        <v>314954.65999999997</v>
      </c>
      <c r="F182" s="85">
        <v>0</v>
      </c>
      <c r="G182" s="85">
        <v>314954.65999999997</v>
      </c>
      <c r="H182" s="85">
        <v>1207.58</v>
      </c>
      <c r="I182" s="85">
        <v>1207.58</v>
      </c>
      <c r="J182" s="85">
        <v>1207.58</v>
      </c>
      <c r="K182" s="85">
        <v>0.38341391741910003</v>
      </c>
      <c r="L182" s="85">
        <v>0</v>
      </c>
    </row>
    <row r="183" spans="1:12" ht="13.8" x14ac:dyDescent="0.2">
      <c r="A183" s="37" t="s">
        <v>69</v>
      </c>
      <c r="B183" s="16" t="s">
        <v>69</v>
      </c>
      <c r="C183" s="16" t="s">
        <v>1322</v>
      </c>
      <c r="D183" s="16" t="s">
        <v>1934</v>
      </c>
      <c r="E183" s="85">
        <v>0</v>
      </c>
      <c r="F183" s="85">
        <v>124966.84</v>
      </c>
      <c r="G183" s="85">
        <v>124966.84</v>
      </c>
      <c r="H183" s="85">
        <v>124966.84</v>
      </c>
      <c r="I183" s="85">
        <v>0</v>
      </c>
      <c r="J183" s="85">
        <v>0</v>
      </c>
      <c r="K183" s="85">
        <v>0</v>
      </c>
      <c r="L183" s="85">
        <v>0</v>
      </c>
    </row>
    <row r="184" spans="1:12" ht="13.8" x14ac:dyDescent="0.2">
      <c r="A184" s="37" t="s">
        <v>69</v>
      </c>
      <c r="B184" s="16" t="s">
        <v>69</v>
      </c>
      <c r="C184" s="16" t="s">
        <v>1323</v>
      </c>
      <c r="D184" s="16" t="s">
        <v>1935</v>
      </c>
      <c r="E184" s="85">
        <v>0</v>
      </c>
      <c r="F184" s="85">
        <v>0</v>
      </c>
      <c r="G184" s="85">
        <v>0</v>
      </c>
      <c r="H184" s="85">
        <v>0</v>
      </c>
      <c r="I184" s="85">
        <v>0</v>
      </c>
      <c r="J184" s="85">
        <v>0</v>
      </c>
      <c r="K184" s="85">
        <v>0</v>
      </c>
      <c r="L184" s="85">
        <v>0</v>
      </c>
    </row>
    <row r="185" spans="1:12" ht="13.8" x14ac:dyDescent="0.2">
      <c r="A185" s="37" t="s">
        <v>69</v>
      </c>
      <c r="B185" s="16" t="s">
        <v>69</v>
      </c>
      <c r="C185" s="16" t="s">
        <v>1324</v>
      </c>
      <c r="D185" s="16" t="s">
        <v>1325</v>
      </c>
      <c r="E185" s="85">
        <v>0</v>
      </c>
      <c r="F185" s="85">
        <v>4694.8</v>
      </c>
      <c r="G185" s="85">
        <v>4694.8</v>
      </c>
      <c r="H185" s="85">
        <v>0</v>
      </c>
      <c r="I185" s="85">
        <v>0</v>
      </c>
      <c r="J185" s="85">
        <v>0</v>
      </c>
      <c r="K185" s="85">
        <v>0</v>
      </c>
      <c r="L185" s="85">
        <v>0</v>
      </c>
    </row>
    <row r="186" spans="1:12" ht="13.8" x14ac:dyDescent="0.2">
      <c r="A186" s="37" t="s">
        <v>69</v>
      </c>
      <c r="B186" s="16" t="s">
        <v>69</v>
      </c>
      <c r="C186" s="16" t="s">
        <v>1326</v>
      </c>
      <c r="D186" s="16" t="s">
        <v>1936</v>
      </c>
      <c r="E186" s="85">
        <v>1037187.87</v>
      </c>
      <c r="F186" s="85">
        <v>0</v>
      </c>
      <c r="G186" s="85">
        <v>1037187.87</v>
      </c>
      <c r="H186" s="85">
        <v>1037197.02</v>
      </c>
      <c r="I186" s="85">
        <v>1037197.02</v>
      </c>
      <c r="J186" s="85">
        <v>0</v>
      </c>
      <c r="K186" s="85">
        <v>0</v>
      </c>
      <c r="L186" s="85">
        <v>0</v>
      </c>
    </row>
    <row r="187" spans="1:12" ht="13.8" x14ac:dyDescent="0.2">
      <c r="A187" s="37" t="s">
        <v>69</v>
      </c>
      <c r="B187" s="16" t="s">
        <v>69</v>
      </c>
      <c r="C187" s="16" t="s">
        <v>1327</v>
      </c>
      <c r="D187" s="16" t="s">
        <v>1937</v>
      </c>
      <c r="E187" s="85">
        <v>12000</v>
      </c>
      <c r="F187" s="85">
        <v>0</v>
      </c>
      <c r="G187" s="85">
        <v>12000</v>
      </c>
      <c r="H187" s="85">
        <v>0</v>
      </c>
      <c r="I187" s="85">
        <v>0</v>
      </c>
      <c r="J187" s="85">
        <v>0</v>
      </c>
      <c r="K187" s="85">
        <v>0</v>
      </c>
      <c r="L187" s="85">
        <v>0</v>
      </c>
    </row>
    <row r="188" spans="1:12" s="87" customFormat="1" ht="13.8" x14ac:dyDescent="0.2">
      <c r="A188" s="37" t="s">
        <v>69</v>
      </c>
      <c r="B188" s="16" t="s">
        <v>69</v>
      </c>
      <c r="C188" s="16" t="s">
        <v>1328</v>
      </c>
      <c r="D188" s="16" t="s">
        <v>1938</v>
      </c>
      <c r="E188" s="85">
        <v>13650</v>
      </c>
      <c r="F188" s="85">
        <v>0</v>
      </c>
      <c r="G188" s="85">
        <v>13650</v>
      </c>
      <c r="H188" s="85">
        <v>0</v>
      </c>
      <c r="I188" s="85">
        <v>0</v>
      </c>
      <c r="J188" s="85">
        <v>0</v>
      </c>
      <c r="K188" s="85">
        <v>0</v>
      </c>
      <c r="L188" s="85">
        <v>0</v>
      </c>
    </row>
    <row r="189" spans="1:12" ht="13.8" x14ac:dyDescent="0.2">
      <c r="A189" s="37" t="s">
        <v>69</v>
      </c>
      <c r="B189" s="16" t="s">
        <v>69</v>
      </c>
      <c r="C189" s="16" t="s">
        <v>1329</v>
      </c>
      <c r="D189" s="16" t="s">
        <v>1939</v>
      </c>
      <c r="E189" s="85">
        <v>0</v>
      </c>
      <c r="F189" s="85">
        <v>494.89</v>
      </c>
      <c r="G189" s="85">
        <v>494.89</v>
      </c>
      <c r="H189" s="85">
        <v>0</v>
      </c>
      <c r="I189" s="85">
        <v>0</v>
      </c>
      <c r="J189" s="85">
        <v>0</v>
      </c>
      <c r="K189" s="85">
        <v>0</v>
      </c>
      <c r="L189" s="85">
        <v>0</v>
      </c>
    </row>
    <row r="190" spans="1:12" ht="13.8" x14ac:dyDescent="0.2">
      <c r="A190" s="37" t="s">
        <v>69</v>
      </c>
      <c r="B190" s="16" t="s">
        <v>69</v>
      </c>
      <c r="C190" s="16" t="s">
        <v>1330</v>
      </c>
      <c r="D190" s="16" t="s">
        <v>1940</v>
      </c>
      <c r="E190" s="85">
        <v>0</v>
      </c>
      <c r="F190" s="85">
        <v>2534.9499999999998</v>
      </c>
      <c r="G190" s="85">
        <v>2534.9499999999998</v>
      </c>
      <c r="H190" s="85">
        <v>2534.9499999999998</v>
      </c>
      <c r="I190" s="85">
        <v>2534.9499999999998</v>
      </c>
      <c r="J190" s="85">
        <v>2534.9499999999998</v>
      </c>
      <c r="K190" s="85">
        <v>100</v>
      </c>
      <c r="L190" s="85">
        <v>0</v>
      </c>
    </row>
    <row r="191" spans="1:12" ht="13.8" x14ac:dyDescent="0.2">
      <c r="A191" s="37" t="s">
        <v>69</v>
      </c>
      <c r="B191" s="16" t="s">
        <v>69</v>
      </c>
      <c r="C191" s="16" t="s">
        <v>1331</v>
      </c>
      <c r="D191" s="16" t="s">
        <v>1941</v>
      </c>
      <c r="E191" s="85">
        <v>25000</v>
      </c>
      <c r="F191" s="85">
        <v>0</v>
      </c>
      <c r="G191" s="85">
        <v>25000</v>
      </c>
      <c r="H191" s="85">
        <v>0</v>
      </c>
      <c r="I191" s="85">
        <v>0</v>
      </c>
      <c r="J191" s="85">
        <v>0</v>
      </c>
      <c r="K191" s="85">
        <v>0</v>
      </c>
      <c r="L191" s="85">
        <v>0</v>
      </c>
    </row>
    <row r="192" spans="1:12" ht="13.8" x14ac:dyDescent="0.2">
      <c r="A192" s="37" t="s">
        <v>69</v>
      </c>
      <c r="B192" s="16" t="s">
        <v>69</v>
      </c>
      <c r="C192" s="16" t="s">
        <v>1332</v>
      </c>
      <c r="D192" s="16" t="s">
        <v>1333</v>
      </c>
      <c r="E192" s="85">
        <v>85031.360000000001</v>
      </c>
      <c r="F192" s="85">
        <v>50000</v>
      </c>
      <c r="G192" s="85">
        <v>135031.35999999999</v>
      </c>
      <c r="H192" s="85">
        <v>85031.360000000001</v>
      </c>
      <c r="I192" s="85">
        <v>85031.360000000001</v>
      </c>
      <c r="J192" s="85">
        <v>0</v>
      </c>
      <c r="K192" s="85">
        <v>0</v>
      </c>
      <c r="L192" s="85">
        <v>0</v>
      </c>
    </row>
    <row r="193" spans="1:12" ht="13.8" x14ac:dyDescent="0.2">
      <c r="A193" s="37" t="s">
        <v>69</v>
      </c>
      <c r="B193" s="16" t="s">
        <v>69</v>
      </c>
      <c r="C193" s="16" t="s">
        <v>1334</v>
      </c>
      <c r="D193" s="16" t="s">
        <v>1335</v>
      </c>
      <c r="E193" s="85">
        <v>100000</v>
      </c>
      <c r="F193" s="85">
        <v>0</v>
      </c>
      <c r="G193" s="85">
        <v>100000</v>
      </c>
      <c r="H193" s="85">
        <v>100000</v>
      </c>
      <c r="I193" s="85">
        <v>0</v>
      </c>
      <c r="J193" s="85">
        <v>0</v>
      </c>
      <c r="K193" s="85">
        <v>0</v>
      </c>
      <c r="L193" s="85">
        <v>0</v>
      </c>
    </row>
    <row r="194" spans="1:12" ht="13.8" x14ac:dyDescent="0.2">
      <c r="A194" s="37" t="s">
        <v>69</v>
      </c>
      <c r="B194" s="16" t="s">
        <v>69</v>
      </c>
      <c r="C194" s="16" t="s">
        <v>1336</v>
      </c>
      <c r="D194" s="16" t="s">
        <v>1337</v>
      </c>
      <c r="E194" s="85">
        <v>330658.7</v>
      </c>
      <c r="F194" s="85">
        <v>-10600.61</v>
      </c>
      <c r="G194" s="85">
        <v>320058.09000000003</v>
      </c>
      <c r="H194" s="85">
        <v>0</v>
      </c>
      <c r="I194" s="85">
        <v>0</v>
      </c>
      <c r="J194" s="85">
        <v>0</v>
      </c>
      <c r="K194" s="85">
        <v>0</v>
      </c>
      <c r="L194" s="85">
        <v>0</v>
      </c>
    </row>
    <row r="195" spans="1:12" ht="13.8" x14ac:dyDescent="0.2">
      <c r="A195" s="37" t="s">
        <v>69</v>
      </c>
      <c r="B195" s="16" t="s">
        <v>69</v>
      </c>
      <c r="C195" s="16" t="s">
        <v>1338</v>
      </c>
      <c r="D195" s="16" t="s">
        <v>1339</v>
      </c>
      <c r="E195" s="85">
        <v>817531.5</v>
      </c>
      <c r="F195" s="85">
        <v>0</v>
      </c>
      <c r="G195" s="85">
        <v>817531.5</v>
      </c>
      <c r="H195" s="85">
        <v>14080.89</v>
      </c>
      <c r="I195" s="85">
        <v>14080.89</v>
      </c>
      <c r="J195" s="85">
        <v>14080.89</v>
      </c>
      <c r="K195" s="85">
        <v>1.7223666611011299</v>
      </c>
      <c r="L195" s="85">
        <v>0</v>
      </c>
    </row>
    <row r="196" spans="1:12" ht="13.8" x14ac:dyDescent="0.2">
      <c r="A196" s="37" t="s">
        <v>69</v>
      </c>
      <c r="B196" s="16" t="s">
        <v>69</v>
      </c>
      <c r="C196" s="16" t="s">
        <v>1340</v>
      </c>
      <c r="D196" s="16" t="s">
        <v>1341</v>
      </c>
      <c r="E196" s="85">
        <v>0</v>
      </c>
      <c r="F196" s="85">
        <v>50272.62</v>
      </c>
      <c r="G196" s="85">
        <v>50272.62</v>
      </c>
      <c r="H196" s="85">
        <v>50272.62</v>
      </c>
      <c r="I196" s="85">
        <v>50272.62</v>
      </c>
      <c r="J196" s="85">
        <v>0</v>
      </c>
      <c r="K196" s="85">
        <v>0</v>
      </c>
      <c r="L196" s="85">
        <v>0</v>
      </c>
    </row>
    <row r="197" spans="1:12" ht="13.8" x14ac:dyDescent="0.2">
      <c r="A197" s="37" t="s">
        <v>69</v>
      </c>
      <c r="B197" s="16" t="s">
        <v>69</v>
      </c>
      <c r="C197" s="16" t="s">
        <v>1342</v>
      </c>
      <c r="D197" s="16" t="s">
        <v>1343</v>
      </c>
      <c r="E197" s="85">
        <v>200000</v>
      </c>
      <c r="F197" s="85">
        <v>0</v>
      </c>
      <c r="G197" s="85">
        <v>200000</v>
      </c>
      <c r="H197" s="85">
        <v>0</v>
      </c>
      <c r="I197" s="85">
        <v>0</v>
      </c>
      <c r="J197" s="85">
        <v>0</v>
      </c>
      <c r="K197" s="85">
        <v>0</v>
      </c>
      <c r="L197" s="85">
        <v>0</v>
      </c>
    </row>
    <row r="198" spans="1:12" ht="13.8" x14ac:dyDescent="0.2">
      <c r="A198" s="37" t="s">
        <v>69</v>
      </c>
      <c r="B198" s="16" t="s">
        <v>69</v>
      </c>
      <c r="C198" s="16" t="s">
        <v>1344</v>
      </c>
      <c r="D198" s="16" t="s">
        <v>1345</v>
      </c>
      <c r="E198" s="85">
        <v>80000</v>
      </c>
      <c r="F198" s="85">
        <v>0</v>
      </c>
      <c r="G198" s="85">
        <v>80000</v>
      </c>
      <c r="H198" s="85">
        <v>22652.14</v>
      </c>
      <c r="I198" s="85">
        <v>22652.14</v>
      </c>
      <c r="J198" s="85">
        <v>22652.14</v>
      </c>
      <c r="K198" s="85">
        <v>28.315175</v>
      </c>
      <c r="L198" s="85">
        <v>0</v>
      </c>
    </row>
    <row r="199" spans="1:12" ht="13.8" x14ac:dyDescent="0.2">
      <c r="A199" s="37" t="s">
        <v>69</v>
      </c>
      <c r="B199" s="16" t="s">
        <v>69</v>
      </c>
      <c r="C199" s="16" t="s">
        <v>1346</v>
      </c>
      <c r="D199" s="16" t="s">
        <v>1942</v>
      </c>
      <c r="E199" s="85">
        <v>11134.47</v>
      </c>
      <c r="F199" s="85">
        <v>0</v>
      </c>
      <c r="G199" s="85">
        <v>11134.47</v>
      </c>
      <c r="H199" s="85">
        <v>9939.59</v>
      </c>
      <c r="I199" s="85">
        <v>9939.59</v>
      </c>
      <c r="J199" s="85">
        <v>0</v>
      </c>
      <c r="K199" s="85">
        <v>0</v>
      </c>
      <c r="L199" s="85">
        <v>0</v>
      </c>
    </row>
    <row r="200" spans="1:12" ht="13.8" x14ac:dyDescent="0.2">
      <c r="A200" s="37" t="s">
        <v>69</v>
      </c>
      <c r="B200" s="16" t="s">
        <v>69</v>
      </c>
      <c r="C200" s="16" t="s">
        <v>1347</v>
      </c>
      <c r="D200" s="16" t="s">
        <v>1943</v>
      </c>
      <c r="E200" s="85">
        <v>15715.94</v>
      </c>
      <c r="F200" s="85">
        <v>0</v>
      </c>
      <c r="G200" s="85">
        <v>15715.94</v>
      </c>
      <c r="H200" s="85">
        <v>15715.94</v>
      </c>
      <c r="I200" s="85">
        <v>15715.94</v>
      </c>
      <c r="J200" s="85">
        <v>0</v>
      </c>
      <c r="K200" s="85">
        <v>0</v>
      </c>
      <c r="L200" s="85">
        <v>0</v>
      </c>
    </row>
    <row r="201" spans="1:12" ht="13.8" x14ac:dyDescent="0.2">
      <c r="A201" s="37" t="s">
        <v>69</v>
      </c>
      <c r="B201" s="16" t="s">
        <v>69</v>
      </c>
      <c r="C201" s="16" t="s">
        <v>1348</v>
      </c>
      <c r="D201" s="16" t="s">
        <v>1349</v>
      </c>
      <c r="E201" s="85">
        <v>509427.32</v>
      </c>
      <c r="F201" s="85">
        <v>0</v>
      </c>
      <c r="G201" s="85">
        <v>509427.32</v>
      </c>
      <c r="H201" s="85">
        <v>509427.32</v>
      </c>
      <c r="I201" s="85">
        <v>35346.629999999997</v>
      </c>
      <c r="J201" s="85">
        <v>0</v>
      </c>
      <c r="K201" s="85">
        <v>0</v>
      </c>
      <c r="L201" s="85">
        <v>0</v>
      </c>
    </row>
    <row r="202" spans="1:12" ht="13.8" x14ac:dyDescent="0.2">
      <c r="A202" s="37" t="s">
        <v>69</v>
      </c>
      <c r="B202" s="16" t="s">
        <v>69</v>
      </c>
      <c r="C202" s="16" t="s">
        <v>1350</v>
      </c>
      <c r="D202" s="16" t="s">
        <v>1944</v>
      </c>
      <c r="E202" s="85">
        <v>2265000</v>
      </c>
      <c r="F202" s="85">
        <v>0</v>
      </c>
      <c r="G202" s="85">
        <v>2265000</v>
      </c>
      <c r="H202" s="85">
        <v>2191374.7000000002</v>
      </c>
      <c r="I202" s="85">
        <v>1540360.39</v>
      </c>
      <c r="J202" s="85">
        <v>3410.02</v>
      </c>
      <c r="K202" s="85">
        <v>0.15055275938189999</v>
      </c>
      <c r="L202" s="85">
        <v>0</v>
      </c>
    </row>
    <row r="203" spans="1:12" ht="13.8" x14ac:dyDescent="0.2">
      <c r="A203" s="37" t="s">
        <v>69</v>
      </c>
      <c r="B203" s="16" t="s">
        <v>69</v>
      </c>
      <c r="C203" s="16" t="s">
        <v>1351</v>
      </c>
      <c r="D203" s="16" t="s">
        <v>1945</v>
      </c>
      <c r="E203" s="85">
        <v>626973.73</v>
      </c>
      <c r="F203" s="85">
        <v>0</v>
      </c>
      <c r="G203" s="85">
        <v>626973.73</v>
      </c>
      <c r="H203" s="85">
        <v>626973.73</v>
      </c>
      <c r="I203" s="85">
        <v>609691</v>
      </c>
      <c r="J203" s="85">
        <v>0</v>
      </c>
      <c r="K203" s="85">
        <v>0</v>
      </c>
      <c r="L203" s="85">
        <v>0</v>
      </c>
    </row>
    <row r="204" spans="1:12" ht="13.8" x14ac:dyDescent="0.2">
      <c r="A204" s="37" t="s">
        <v>69</v>
      </c>
      <c r="B204" s="16" t="s">
        <v>69</v>
      </c>
      <c r="C204" s="16" t="s">
        <v>1352</v>
      </c>
      <c r="D204" s="16" t="s">
        <v>1946</v>
      </c>
      <c r="E204" s="85">
        <v>80500</v>
      </c>
      <c r="F204" s="85">
        <v>0</v>
      </c>
      <c r="G204" s="85">
        <v>80500</v>
      </c>
      <c r="H204" s="85">
        <v>0</v>
      </c>
      <c r="I204" s="85">
        <v>0</v>
      </c>
      <c r="J204" s="85">
        <v>0</v>
      </c>
      <c r="K204" s="85">
        <v>0</v>
      </c>
      <c r="L204" s="85">
        <v>0</v>
      </c>
    </row>
    <row r="205" spans="1:12" ht="13.8" x14ac:dyDescent="0.2">
      <c r="A205" s="37" t="s">
        <v>69</v>
      </c>
      <c r="B205" s="16" t="s">
        <v>69</v>
      </c>
      <c r="C205" s="16" t="s">
        <v>1353</v>
      </c>
      <c r="D205" s="16" t="s">
        <v>1354</v>
      </c>
      <c r="E205" s="85">
        <v>55000</v>
      </c>
      <c r="F205" s="85">
        <v>0</v>
      </c>
      <c r="G205" s="85">
        <v>55000</v>
      </c>
      <c r="H205" s="85">
        <v>55000</v>
      </c>
      <c r="I205" s="85">
        <v>55000</v>
      </c>
      <c r="J205" s="85">
        <v>0</v>
      </c>
      <c r="K205" s="85">
        <v>0</v>
      </c>
      <c r="L205" s="85">
        <v>0</v>
      </c>
    </row>
    <row r="206" spans="1:12" ht="13.8" x14ac:dyDescent="0.2">
      <c r="A206" s="37" t="s">
        <v>69</v>
      </c>
      <c r="B206" s="16" t="s">
        <v>69</v>
      </c>
      <c r="C206" s="16" t="s">
        <v>1355</v>
      </c>
      <c r="D206" s="16" t="s">
        <v>1356</v>
      </c>
      <c r="E206" s="85">
        <v>259417.46</v>
      </c>
      <c r="F206" s="85">
        <v>-175218.39</v>
      </c>
      <c r="G206" s="85">
        <v>84199.07</v>
      </c>
      <c r="H206" s="85">
        <v>0</v>
      </c>
      <c r="I206" s="85">
        <v>0</v>
      </c>
      <c r="J206" s="85">
        <v>0</v>
      </c>
      <c r="K206" s="85">
        <v>0</v>
      </c>
      <c r="L206" s="85">
        <v>0</v>
      </c>
    </row>
    <row r="207" spans="1:12" ht="13.8" x14ac:dyDescent="0.2">
      <c r="A207" s="37" t="s">
        <v>69</v>
      </c>
      <c r="B207" s="16" t="s">
        <v>69</v>
      </c>
      <c r="C207" s="16" t="s">
        <v>1357</v>
      </c>
      <c r="D207" s="16" t="s">
        <v>1358</v>
      </c>
      <c r="E207" s="85">
        <v>80000</v>
      </c>
      <c r="F207" s="85">
        <v>0</v>
      </c>
      <c r="G207" s="85">
        <v>80000</v>
      </c>
      <c r="H207" s="85">
        <v>0</v>
      </c>
      <c r="I207" s="85">
        <v>0</v>
      </c>
      <c r="J207" s="85">
        <v>0</v>
      </c>
      <c r="K207" s="85">
        <v>0</v>
      </c>
      <c r="L207" s="85">
        <v>0</v>
      </c>
    </row>
    <row r="208" spans="1:12" ht="13.8" x14ac:dyDescent="0.2">
      <c r="A208" s="37" t="s">
        <v>69</v>
      </c>
      <c r="B208" s="16" t="s">
        <v>69</v>
      </c>
      <c r="C208" s="16" t="s">
        <v>1359</v>
      </c>
      <c r="D208" s="16" t="s">
        <v>1360</v>
      </c>
      <c r="E208" s="85">
        <v>49675.95</v>
      </c>
      <c r="F208" s="85">
        <v>-50272.62</v>
      </c>
      <c r="G208" s="85">
        <v>-596.66999999999996</v>
      </c>
      <c r="H208" s="85">
        <v>0</v>
      </c>
      <c r="I208" s="85">
        <v>0</v>
      </c>
      <c r="J208" s="85">
        <v>0</v>
      </c>
      <c r="K208" s="85">
        <v>0</v>
      </c>
      <c r="L208" s="85">
        <v>0</v>
      </c>
    </row>
    <row r="209" spans="1:12" ht="13.8" x14ac:dyDescent="0.2">
      <c r="A209" s="37" t="s">
        <v>69</v>
      </c>
      <c r="B209" s="16" t="s">
        <v>69</v>
      </c>
      <c r="C209" s="16" t="s">
        <v>1361</v>
      </c>
      <c r="D209" s="16" t="s">
        <v>1362</v>
      </c>
      <c r="E209" s="85">
        <v>90000</v>
      </c>
      <c r="F209" s="85">
        <v>0</v>
      </c>
      <c r="G209" s="85">
        <v>90000</v>
      </c>
      <c r="H209" s="85">
        <v>0</v>
      </c>
      <c r="I209" s="85">
        <v>0</v>
      </c>
      <c r="J209" s="85">
        <v>0</v>
      </c>
      <c r="K209" s="85">
        <v>0</v>
      </c>
      <c r="L209" s="85">
        <v>0</v>
      </c>
    </row>
    <row r="210" spans="1:12" s="88" customFormat="1" ht="13.8" x14ac:dyDescent="0.2">
      <c r="A210" s="37" t="s">
        <v>69</v>
      </c>
      <c r="B210" s="16" t="s">
        <v>69</v>
      </c>
      <c r="C210" s="16" t="s">
        <v>1363</v>
      </c>
      <c r="D210" s="16" t="s">
        <v>1947</v>
      </c>
      <c r="E210" s="85">
        <v>308000</v>
      </c>
      <c r="F210" s="85">
        <v>0</v>
      </c>
      <c r="G210" s="85">
        <v>308000</v>
      </c>
      <c r="H210" s="85">
        <v>0</v>
      </c>
      <c r="I210" s="85">
        <v>0</v>
      </c>
      <c r="J210" s="85">
        <v>0</v>
      </c>
      <c r="K210" s="85">
        <v>0</v>
      </c>
      <c r="L210" s="85">
        <v>0</v>
      </c>
    </row>
    <row r="211" spans="1:12" ht="13.8" x14ac:dyDescent="0.2">
      <c r="A211" s="37" t="s">
        <v>69</v>
      </c>
      <c r="B211" s="16" t="s">
        <v>69</v>
      </c>
      <c r="C211" s="16" t="s">
        <v>1364</v>
      </c>
      <c r="D211" s="16" t="s">
        <v>1365</v>
      </c>
      <c r="E211" s="85">
        <v>300000</v>
      </c>
      <c r="F211" s="85">
        <v>0</v>
      </c>
      <c r="G211" s="85">
        <v>300000</v>
      </c>
      <c r="H211" s="85">
        <v>0</v>
      </c>
      <c r="I211" s="85">
        <v>0</v>
      </c>
      <c r="J211" s="85">
        <v>0</v>
      </c>
      <c r="K211" s="85">
        <v>0</v>
      </c>
      <c r="L211" s="85">
        <v>0</v>
      </c>
    </row>
    <row r="212" spans="1:12" ht="13.8" x14ac:dyDescent="0.2">
      <c r="A212" s="37" t="s">
        <v>69</v>
      </c>
      <c r="B212" s="16" t="s">
        <v>69</v>
      </c>
      <c r="C212" s="16" t="s">
        <v>1366</v>
      </c>
      <c r="D212" s="16" t="s">
        <v>1367</v>
      </c>
      <c r="E212" s="85">
        <v>70000</v>
      </c>
      <c r="F212" s="85">
        <v>0</v>
      </c>
      <c r="G212" s="85">
        <v>70000</v>
      </c>
      <c r="H212" s="85">
        <v>0</v>
      </c>
      <c r="I212" s="85">
        <v>0</v>
      </c>
      <c r="J212" s="85">
        <v>0</v>
      </c>
      <c r="K212" s="85">
        <v>0</v>
      </c>
      <c r="L212" s="85">
        <v>0</v>
      </c>
    </row>
    <row r="213" spans="1:12" ht="13.8" x14ac:dyDescent="0.2">
      <c r="A213" s="37" t="s">
        <v>69</v>
      </c>
      <c r="B213" s="16" t="s">
        <v>69</v>
      </c>
      <c r="C213" s="16" t="s">
        <v>1368</v>
      </c>
      <c r="D213" s="16" t="s">
        <v>1369</v>
      </c>
      <c r="E213" s="85">
        <v>461202.95</v>
      </c>
      <c r="F213" s="85">
        <v>-19339.3</v>
      </c>
      <c r="G213" s="85">
        <v>441863.65</v>
      </c>
      <c r="H213" s="85">
        <v>0</v>
      </c>
      <c r="I213" s="85">
        <v>0</v>
      </c>
      <c r="J213" s="85">
        <v>0</v>
      </c>
      <c r="K213" s="85">
        <v>0</v>
      </c>
      <c r="L213" s="85">
        <v>0</v>
      </c>
    </row>
    <row r="214" spans="1:12" ht="13.8" x14ac:dyDescent="0.2">
      <c r="A214" s="37" t="s">
        <v>69</v>
      </c>
      <c r="B214" s="16" t="s">
        <v>69</v>
      </c>
      <c r="C214" s="16" t="s">
        <v>1370</v>
      </c>
      <c r="D214" s="16" t="s">
        <v>1371</v>
      </c>
      <c r="E214" s="85">
        <v>279097.55</v>
      </c>
      <c r="F214" s="85">
        <v>-168790.47</v>
      </c>
      <c r="G214" s="85">
        <v>110307.08</v>
      </c>
      <c r="H214" s="85">
        <v>0</v>
      </c>
      <c r="I214" s="85">
        <v>0</v>
      </c>
      <c r="J214" s="85">
        <v>0</v>
      </c>
      <c r="K214" s="85">
        <v>0</v>
      </c>
      <c r="L214" s="85">
        <v>0</v>
      </c>
    </row>
    <row r="215" spans="1:12" ht="13.8" x14ac:dyDescent="0.2">
      <c r="A215" s="37" t="s">
        <v>69</v>
      </c>
      <c r="B215" s="16" t="s">
        <v>69</v>
      </c>
      <c r="C215" s="16" t="s">
        <v>1372</v>
      </c>
      <c r="D215" s="16" t="s">
        <v>1373</v>
      </c>
      <c r="E215" s="85">
        <v>260656.78</v>
      </c>
      <c r="F215" s="85">
        <v>-124966.84</v>
      </c>
      <c r="G215" s="85">
        <v>135689.94</v>
      </c>
      <c r="H215" s="85">
        <v>0</v>
      </c>
      <c r="I215" s="85">
        <v>0</v>
      </c>
      <c r="J215" s="85">
        <v>0</v>
      </c>
      <c r="K215" s="85">
        <v>0</v>
      </c>
      <c r="L215" s="85">
        <v>0</v>
      </c>
    </row>
    <row r="216" spans="1:12" ht="13.8" x14ac:dyDescent="0.2">
      <c r="A216" s="37" t="s">
        <v>69</v>
      </c>
      <c r="B216" s="16" t="s">
        <v>69</v>
      </c>
      <c r="C216" s="16" t="s">
        <v>1374</v>
      </c>
      <c r="D216" s="16" t="s">
        <v>1375</v>
      </c>
      <c r="E216" s="85">
        <v>100000</v>
      </c>
      <c r="F216" s="85">
        <v>-100000</v>
      </c>
      <c r="G216" s="85">
        <v>0</v>
      </c>
      <c r="H216" s="85">
        <v>0</v>
      </c>
      <c r="I216" s="85">
        <v>0</v>
      </c>
      <c r="J216" s="85">
        <v>0</v>
      </c>
      <c r="K216" s="85">
        <v>0</v>
      </c>
      <c r="L216" s="85">
        <v>0</v>
      </c>
    </row>
    <row r="217" spans="1:12" ht="13.8" x14ac:dyDescent="0.2">
      <c r="A217" s="37" t="s">
        <v>69</v>
      </c>
      <c r="B217" s="16" t="s">
        <v>69</v>
      </c>
      <c r="C217" s="16" t="s">
        <v>1376</v>
      </c>
      <c r="D217" s="16" t="s">
        <v>1377</v>
      </c>
      <c r="E217" s="85">
        <v>10542.47</v>
      </c>
      <c r="F217" s="85">
        <v>0</v>
      </c>
      <c r="G217" s="85">
        <v>10542.47</v>
      </c>
      <c r="H217" s="85">
        <v>0</v>
      </c>
      <c r="I217" s="85">
        <v>0</v>
      </c>
      <c r="J217" s="85">
        <v>0</v>
      </c>
      <c r="K217" s="85">
        <v>0</v>
      </c>
      <c r="L217" s="85">
        <v>0</v>
      </c>
    </row>
    <row r="218" spans="1:12" ht="13.8" x14ac:dyDescent="0.2">
      <c r="A218" s="37" t="s">
        <v>69</v>
      </c>
      <c r="B218" s="16" t="s">
        <v>69</v>
      </c>
      <c r="C218" s="16" t="s">
        <v>1378</v>
      </c>
      <c r="D218" s="16" t="s">
        <v>1379</v>
      </c>
      <c r="E218" s="85">
        <v>370724.42</v>
      </c>
      <c r="F218" s="85">
        <v>-163164.54999999999</v>
      </c>
      <c r="G218" s="85">
        <v>207559.87</v>
      </c>
      <c r="H218" s="85">
        <v>0</v>
      </c>
      <c r="I218" s="85">
        <v>0</v>
      </c>
      <c r="J218" s="85">
        <v>0</v>
      </c>
      <c r="K218" s="85">
        <v>0</v>
      </c>
      <c r="L218" s="85">
        <v>0</v>
      </c>
    </row>
    <row r="219" spans="1:12" ht="13.8" x14ac:dyDescent="0.2">
      <c r="A219" s="37" t="s">
        <v>69</v>
      </c>
      <c r="B219" s="16" t="s">
        <v>69</v>
      </c>
      <c r="C219" s="16" t="s">
        <v>1380</v>
      </c>
      <c r="D219" s="16" t="s">
        <v>1381</v>
      </c>
      <c r="E219" s="85">
        <v>0</v>
      </c>
      <c r="F219" s="85">
        <v>0</v>
      </c>
      <c r="G219" s="85">
        <v>0</v>
      </c>
      <c r="H219" s="85">
        <v>0</v>
      </c>
      <c r="I219" s="85">
        <v>0</v>
      </c>
      <c r="J219" s="85">
        <v>0</v>
      </c>
      <c r="K219" s="85">
        <v>0</v>
      </c>
      <c r="L219" s="85">
        <v>0</v>
      </c>
    </row>
    <row r="220" spans="1:12" ht="13.8" x14ac:dyDescent="0.2">
      <c r="A220" s="37" t="s">
        <v>69</v>
      </c>
      <c r="B220" s="16" t="s">
        <v>69</v>
      </c>
      <c r="C220" s="16" t="s">
        <v>1382</v>
      </c>
      <c r="D220" s="16" t="s">
        <v>1948</v>
      </c>
      <c r="E220" s="85">
        <v>16788.13</v>
      </c>
      <c r="F220" s="85">
        <v>0</v>
      </c>
      <c r="G220" s="85">
        <v>16788.13</v>
      </c>
      <c r="H220" s="85">
        <v>16788.13</v>
      </c>
      <c r="I220" s="85">
        <v>16788.13</v>
      </c>
      <c r="J220" s="85">
        <v>0</v>
      </c>
      <c r="K220" s="85">
        <v>0</v>
      </c>
      <c r="L220" s="85">
        <v>0</v>
      </c>
    </row>
    <row r="221" spans="1:12" ht="13.8" x14ac:dyDescent="0.2">
      <c r="A221" s="37" t="s">
        <v>69</v>
      </c>
      <c r="B221" s="16" t="s">
        <v>69</v>
      </c>
      <c r="C221" s="16" t="s">
        <v>1383</v>
      </c>
      <c r="D221" s="16" t="s">
        <v>1384</v>
      </c>
      <c r="E221" s="85">
        <v>304617.02</v>
      </c>
      <c r="F221" s="85">
        <v>0</v>
      </c>
      <c r="G221" s="85">
        <v>304617.02</v>
      </c>
      <c r="H221" s="85">
        <v>0</v>
      </c>
      <c r="I221" s="85">
        <v>0</v>
      </c>
      <c r="J221" s="85">
        <v>0</v>
      </c>
      <c r="K221" s="85">
        <v>0</v>
      </c>
      <c r="L221" s="85">
        <v>0</v>
      </c>
    </row>
    <row r="222" spans="1:12" ht="13.8" x14ac:dyDescent="0.2">
      <c r="A222" s="37" t="s">
        <v>69</v>
      </c>
      <c r="B222" s="16" t="s">
        <v>69</v>
      </c>
      <c r="C222" s="16" t="s">
        <v>1385</v>
      </c>
      <c r="D222" s="16" t="s">
        <v>1949</v>
      </c>
      <c r="E222" s="85">
        <v>49893.24</v>
      </c>
      <c r="F222" s="85">
        <v>0</v>
      </c>
      <c r="G222" s="85">
        <v>49893.24</v>
      </c>
      <c r="H222" s="85">
        <v>49893.24</v>
      </c>
      <c r="I222" s="85">
        <v>49893.24</v>
      </c>
      <c r="J222" s="85">
        <v>0</v>
      </c>
      <c r="K222" s="85">
        <v>0</v>
      </c>
      <c r="L222" s="85">
        <v>0</v>
      </c>
    </row>
    <row r="223" spans="1:12" ht="13.8" x14ac:dyDescent="0.2">
      <c r="A223" s="37" t="s">
        <v>69</v>
      </c>
      <c r="B223" s="16" t="s">
        <v>69</v>
      </c>
      <c r="C223" s="16" t="s">
        <v>1386</v>
      </c>
      <c r="D223" s="16" t="s">
        <v>1387</v>
      </c>
      <c r="E223" s="85">
        <v>1016596.87</v>
      </c>
      <c r="F223" s="85">
        <v>0</v>
      </c>
      <c r="G223" s="85">
        <v>1016596.87</v>
      </c>
      <c r="H223" s="85">
        <v>16435.32</v>
      </c>
      <c r="I223" s="85">
        <v>16435.32</v>
      </c>
      <c r="J223" s="85">
        <v>0</v>
      </c>
      <c r="K223" s="85">
        <v>0</v>
      </c>
      <c r="L223" s="85">
        <v>0</v>
      </c>
    </row>
    <row r="224" spans="1:12" ht="13.8" x14ac:dyDescent="0.2">
      <c r="A224" s="37" t="s">
        <v>69</v>
      </c>
      <c r="B224" s="16" t="s">
        <v>69</v>
      </c>
      <c r="C224" s="16" t="s">
        <v>1388</v>
      </c>
      <c r="D224" s="16" t="s">
        <v>1389</v>
      </c>
      <c r="E224" s="85">
        <v>41903.89</v>
      </c>
      <c r="F224" s="85">
        <v>0</v>
      </c>
      <c r="G224" s="85">
        <v>41903.89</v>
      </c>
      <c r="H224" s="85">
        <v>41903.89</v>
      </c>
      <c r="I224" s="85">
        <v>41903.89</v>
      </c>
      <c r="J224" s="85">
        <v>0</v>
      </c>
      <c r="K224" s="85">
        <v>0</v>
      </c>
      <c r="L224" s="85">
        <v>0</v>
      </c>
    </row>
    <row r="225" spans="1:12" ht="13.8" x14ac:dyDescent="0.2">
      <c r="A225" s="37" t="s">
        <v>69</v>
      </c>
      <c r="B225" s="16" t="s">
        <v>69</v>
      </c>
      <c r="C225" s="16" t="s">
        <v>1390</v>
      </c>
      <c r="D225" s="16" t="s">
        <v>1391</v>
      </c>
      <c r="E225" s="85">
        <v>1317736.3799999999</v>
      </c>
      <c r="F225" s="85">
        <v>0</v>
      </c>
      <c r="G225" s="85">
        <v>1317736.3799999999</v>
      </c>
      <c r="H225" s="85">
        <v>1317736.3799999999</v>
      </c>
      <c r="I225" s="85">
        <v>1317736.3799999999</v>
      </c>
      <c r="J225" s="85">
        <v>0</v>
      </c>
      <c r="K225" s="85">
        <v>0</v>
      </c>
      <c r="L225" s="85">
        <v>0</v>
      </c>
    </row>
    <row r="226" spans="1:12" ht="13.8" x14ac:dyDescent="0.2">
      <c r="A226" s="37" t="s">
        <v>69</v>
      </c>
      <c r="B226" s="16" t="s">
        <v>69</v>
      </c>
      <c r="C226" s="16" t="s">
        <v>1392</v>
      </c>
      <c r="D226" s="16" t="s">
        <v>1393</v>
      </c>
      <c r="E226" s="85">
        <v>276607.65999999997</v>
      </c>
      <c r="F226" s="85">
        <v>0</v>
      </c>
      <c r="G226" s="85">
        <v>276607.65999999997</v>
      </c>
      <c r="H226" s="85">
        <v>276607.65999999997</v>
      </c>
      <c r="I226" s="85">
        <v>0</v>
      </c>
      <c r="J226" s="85">
        <v>0</v>
      </c>
      <c r="K226" s="85">
        <v>0</v>
      </c>
      <c r="L226" s="85">
        <v>0</v>
      </c>
    </row>
    <row r="227" spans="1:12" ht="13.8" x14ac:dyDescent="0.2">
      <c r="A227" s="37" t="s">
        <v>69</v>
      </c>
      <c r="B227" s="16" t="s">
        <v>69</v>
      </c>
      <c r="C227" s="16" t="s">
        <v>1394</v>
      </c>
      <c r="D227" s="16" t="s">
        <v>1395</v>
      </c>
      <c r="E227" s="85">
        <v>120000</v>
      </c>
      <c r="F227" s="85">
        <v>0</v>
      </c>
      <c r="G227" s="85">
        <v>120000</v>
      </c>
      <c r="H227" s="85">
        <v>120000</v>
      </c>
      <c r="I227" s="85">
        <v>120000</v>
      </c>
      <c r="J227" s="85">
        <v>0</v>
      </c>
      <c r="K227" s="85">
        <v>0</v>
      </c>
      <c r="L227" s="85">
        <v>0</v>
      </c>
    </row>
    <row r="228" spans="1:12" ht="13.8" x14ac:dyDescent="0.2">
      <c r="A228" s="37" t="s">
        <v>69</v>
      </c>
      <c r="B228" s="16" t="s">
        <v>69</v>
      </c>
      <c r="C228" s="16" t="s">
        <v>1396</v>
      </c>
      <c r="D228" s="16" t="s">
        <v>1397</v>
      </c>
      <c r="E228" s="85">
        <v>0</v>
      </c>
      <c r="F228" s="85">
        <v>10600.61</v>
      </c>
      <c r="G228" s="85">
        <v>10600.61</v>
      </c>
      <c r="H228" s="85">
        <v>0</v>
      </c>
      <c r="I228" s="85">
        <v>0</v>
      </c>
      <c r="J228" s="85">
        <v>0</v>
      </c>
      <c r="K228" s="85">
        <v>0</v>
      </c>
      <c r="L228" s="85">
        <v>0</v>
      </c>
    </row>
    <row r="229" spans="1:12" ht="13.8" x14ac:dyDescent="0.2">
      <c r="A229" s="37" t="s">
        <v>69</v>
      </c>
      <c r="B229" s="16" t="s">
        <v>69</v>
      </c>
      <c r="C229" s="16" t="s">
        <v>1398</v>
      </c>
      <c r="D229" s="16" t="s">
        <v>1399</v>
      </c>
      <c r="E229" s="85">
        <v>538563.03</v>
      </c>
      <c r="F229" s="85">
        <v>0</v>
      </c>
      <c r="G229" s="85">
        <v>538563.03</v>
      </c>
      <c r="H229" s="85">
        <v>0</v>
      </c>
      <c r="I229" s="85">
        <v>0</v>
      </c>
      <c r="J229" s="85">
        <v>0</v>
      </c>
      <c r="K229" s="85">
        <v>0</v>
      </c>
      <c r="L229" s="85">
        <v>0</v>
      </c>
    </row>
    <row r="230" spans="1:12" ht="13.8" x14ac:dyDescent="0.2">
      <c r="A230" s="37" t="s">
        <v>69</v>
      </c>
      <c r="B230" s="16" t="s">
        <v>69</v>
      </c>
      <c r="C230" s="16" t="s">
        <v>1400</v>
      </c>
      <c r="D230" s="16" t="s">
        <v>1401</v>
      </c>
      <c r="E230" s="85">
        <v>25000</v>
      </c>
      <c r="F230" s="85">
        <v>-4694.8</v>
      </c>
      <c r="G230" s="85">
        <v>20305.2</v>
      </c>
      <c r="H230" s="85">
        <v>0</v>
      </c>
      <c r="I230" s="85">
        <v>0</v>
      </c>
      <c r="J230" s="85">
        <v>0</v>
      </c>
      <c r="K230" s="85">
        <v>0</v>
      </c>
      <c r="L230" s="85">
        <v>0</v>
      </c>
    </row>
    <row r="231" spans="1:12" ht="13.8" x14ac:dyDescent="0.2">
      <c r="A231" s="37" t="s">
        <v>69</v>
      </c>
      <c r="B231" s="16" t="s">
        <v>69</v>
      </c>
      <c r="C231" s="16" t="s">
        <v>1402</v>
      </c>
      <c r="D231" s="16" t="s">
        <v>1403</v>
      </c>
      <c r="E231" s="85">
        <v>50000</v>
      </c>
      <c r="F231" s="85">
        <v>0</v>
      </c>
      <c r="G231" s="85">
        <v>50000</v>
      </c>
      <c r="H231" s="85">
        <v>0</v>
      </c>
      <c r="I231" s="85">
        <v>0</v>
      </c>
      <c r="J231" s="85">
        <v>0</v>
      </c>
      <c r="K231" s="85">
        <v>0</v>
      </c>
      <c r="L231" s="85">
        <v>0</v>
      </c>
    </row>
    <row r="232" spans="1:12" ht="13.8" x14ac:dyDescent="0.2">
      <c r="A232" s="37" t="s">
        <v>69</v>
      </c>
      <c r="B232" s="16" t="s">
        <v>69</v>
      </c>
      <c r="C232" s="16" t="s">
        <v>1404</v>
      </c>
      <c r="D232" s="16" t="s">
        <v>1405</v>
      </c>
      <c r="E232" s="85">
        <v>25000</v>
      </c>
      <c r="F232" s="85">
        <v>-2534.9499999999998</v>
      </c>
      <c r="G232" s="85">
        <v>22465.05</v>
      </c>
      <c r="H232" s="85">
        <v>0</v>
      </c>
      <c r="I232" s="85">
        <v>0</v>
      </c>
      <c r="J232" s="85">
        <v>0</v>
      </c>
      <c r="K232" s="85">
        <v>0</v>
      </c>
      <c r="L232" s="85">
        <v>0</v>
      </c>
    </row>
    <row r="233" spans="1:12" ht="13.8" x14ac:dyDescent="0.2">
      <c r="A233" s="37" t="s">
        <v>69</v>
      </c>
      <c r="B233" s="16" t="s">
        <v>69</v>
      </c>
      <c r="C233" s="16" t="s">
        <v>1406</v>
      </c>
      <c r="D233" s="16" t="s">
        <v>1407</v>
      </c>
      <c r="E233" s="85">
        <v>0</v>
      </c>
      <c r="F233" s="85">
        <v>0</v>
      </c>
      <c r="G233" s="85">
        <v>0</v>
      </c>
      <c r="H233" s="85">
        <v>19436.3</v>
      </c>
      <c r="I233" s="85">
        <v>19436.3</v>
      </c>
      <c r="J233" s="85">
        <v>19436.3</v>
      </c>
      <c r="K233" s="85">
        <v>0</v>
      </c>
      <c r="L233" s="85">
        <v>0</v>
      </c>
    </row>
    <row r="234" spans="1:12" ht="13.8" x14ac:dyDescent="0.2">
      <c r="A234" s="37" t="s">
        <v>69</v>
      </c>
      <c r="B234" s="16" t="s">
        <v>69</v>
      </c>
      <c r="C234" s="16" t="s">
        <v>1408</v>
      </c>
      <c r="D234" s="16" t="s">
        <v>1409</v>
      </c>
      <c r="E234" s="85">
        <v>0</v>
      </c>
      <c r="F234" s="85">
        <v>47186.58</v>
      </c>
      <c r="G234" s="85">
        <v>47186.58</v>
      </c>
      <c r="H234" s="85">
        <v>0</v>
      </c>
      <c r="I234" s="85">
        <v>0</v>
      </c>
      <c r="J234" s="85">
        <v>0</v>
      </c>
      <c r="K234" s="85">
        <v>0</v>
      </c>
      <c r="L234" s="85">
        <v>0</v>
      </c>
    </row>
    <row r="235" spans="1:12" ht="13.8" x14ac:dyDescent="0.2">
      <c r="A235" s="37" t="s">
        <v>69</v>
      </c>
      <c r="B235" s="16" t="s">
        <v>69</v>
      </c>
      <c r="C235" s="16" t="s">
        <v>1410</v>
      </c>
      <c r="D235" s="16" t="s">
        <v>1411</v>
      </c>
      <c r="E235" s="85">
        <v>656639.53</v>
      </c>
      <c r="F235" s="85">
        <v>-656639.53</v>
      </c>
      <c r="G235" s="85">
        <v>0</v>
      </c>
      <c r="H235" s="85">
        <v>0</v>
      </c>
      <c r="I235" s="85">
        <v>0</v>
      </c>
      <c r="J235" s="85">
        <v>0</v>
      </c>
      <c r="K235" s="85">
        <v>0</v>
      </c>
      <c r="L235" s="85">
        <v>0</v>
      </c>
    </row>
    <row r="236" spans="1:12" ht="13.8" x14ac:dyDescent="0.2">
      <c r="A236" s="37" t="s">
        <v>69</v>
      </c>
      <c r="B236" s="16" t="s">
        <v>69</v>
      </c>
      <c r="C236" s="16" t="s">
        <v>1412</v>
      </c>
      <c r="D236" s="16" t="s">
        <v>1413</v>
      </c>
      <c r="E236" s="85">
        <v>5400000</v>
      </c>
      <c r="F236" s="85">
        <v>0</v>
      </c>
      <c r="G236" s="85">
        <v>5400000</v>
      </c>
      <c r="H236" s="85">
        <v>5400000</v>
      </c>
      <c r="I236" s="85">
        <v>5400000</v>
      </c>
      <c r="J236" s="85">
        <v>0</v>
      </c>
      <c r="K236" s="85">
        <v>0</v>
      </c>
      <c r="L236" s="85">
        <v>0</v>
      </c>
    </row>
    <row r="237" spans="1:12" ht="13.8" x14ac:dyDescent="0.2">
      <c r="A237" s="37" t="s">
        <v>69</v>
      </c>
      <c r="B237" s="16" t="s">
        <v>69</v>
      </c>
      <c r="C237" s="16" t="s">
        <v>1414</v>
      </c>
      <c r="D237" s="16" t="s">
        <v>1950</v>
      </c>
      <c r="E237" s="85">
        <v>0</v>
      </c>
      <c r="F237" s="85">
        <v>0</v>
      </c>
      <c r="G237" s="85">
        <v>0</v>
      </c>
      <c r="H237" s="85">
        <v>417365.93</v>
      </c>
      <c r="I237" s="85">
        <v>188044.74</v>
      </c>
      <c r="J237" s="85">
        <v>0</v>
      </c>
      <c r="K237" s="85">
        <v>0</v>
      </c>
      <c r="L237" s="85">
        <v>0</v>
      </c>
    </row>
    <row r="238" spans="1:12" ht="13.8" x14ac:dyDescent="0.2">
      <c r="A238" s="37" t="s">
        <v>69</v>
      </c>
      <c r="B238" s="16" t="s">
        <v>69</v>
      </c>
      <c r="C238" s="16" t="s">
        <v>1415</v>
      </c>
      <c r="D238" s="16" t="s">
        <v>1416</v>
      </c>
      <c r="E238" s="85">
        <v>0</v>
      </c>
      <c r="F238" s="85">
        <v>100000</v>
      </c>
      <c r="G238" s="85">
        <v>100000</v>
      </c>
      <c r="H238" s="85">
        <v>0</v>
      </c>
      <c r="I238" s="85">
        <v>0</v>
      </c>
      <c r="J238" s="85">
        <v>0</v>
      </c>
      <c r="K238" s="85">
        <v>0</v>
      </c>
      <c r="L238" s="85">
        <v>0</v>
      </c>
    </row>
    <row r="239" spans="1:12" ht="13.8" x14ac:dyDescent="0.2">
      <c r="A239" s="37" t="s">
        <v>69</v>
      </c>
      <c r="B239" s="16" t="s">
        <v>69</v>
      </c>
      <c r="C239" s="16" t="s">
        <v>1417</v>
      </c>
      <c r="D239" s="16" t="s">
        <v>1951</v>
      </c>
      <c r="E239" s="85">
        <v>50000</v>
      </c>
      <c r="F239" s="85">
        <v>0</v>
      </c>
      <c r="G239" s="85">
        <v>50000</v>
      </c>
      <c r="H239" s="85">
        <v>50000</v>
      </c>
      <c r="I239" s="85">
        <v>50000</v>
      </c>
      <c r="J239" s="85">
        <v>0</v>
      </c>
      <c r="K239" s="85">
        <v>0</v>
      </c>
      <c r="L239" s="85">
        <v>0</v>
      </c>
    </row>
    <row r="240" spans="1:12" ht="13.8" x14ac:dyDescent="0.2">
      <c r="A240" s="37" t="s">
        <v>69</v>
      </c>
      <c r="B240" s="16" t="s">
        <v>69</v>
      </c>
      <c r="C240" s="16" t="s">
        <v>1418</v>
      </c>
      <c r="D240" s="16" t="s">
        <v>1419</v>
      </c>
      <c r="E240" s="85">
        <v>200000</v>
      </c>
      <c r="F240" s="85">
        <v>0</v>
      </c>
      <c r="G240" s="85">
        <v>200000</v>
      </c>
      <c r="H240" s="85">
        <v>0</v>
      </c>
      <c r="I240" s="85">
        <v>0</v>
      </c>
      <c r="J240" s="85">
        <v>0</v>
      </c>
      <c r="K240" s="85">
        <v>0</v>
      </c>
      <c r="L240" s="85">
        <v>0</v>
      </c>
    </row>
    <row r="241" spans="1:12" ht="13.8" x14ac:dyDescent="0.2">
      <c r="A241" s="37" t="s">
        <v>69</v>
      </c>
      <c r="B241" s="16" t="s">
        <v>69</v>
      </c>
      <c r="C241" s="16" t="s">
        <v>1420</v>
      </c>
      <c r="D241" s="16" t="s">
        <v>1421</v>
      </c>
      <c r="E241" s="85">
        <v>0</v>
      </c>
      <c r="F241" s="85">
        <v>50823.88</v>
      </c>
      <c r="G241" s="85">
        <v>50823.88</v>
      </c>
      <c r="H241" s="85">
        <v>50823.88</v>
      </c>
      <c r="I241" s="85">
        <v>50823.88</v>
      </c>
      <c r="J241" s="85">
        <v>0</v>
      </c>
      <c r="K241" s="85">
        <v>0</v>
      </c>
      <c r="L241" s="85">
        <v>0</v>
      </c>
    </row>
    <row r="242" spans="1:12" ht="13.8" x14ac:dyDescent="0.2">
      <c r="A242" s="37" t="s">
        <v>69</v>
      </c>
      <c r="B242" s="16" t="s">
        <v>69</v>
      </c>
      <c r="C242" s="16" t="s">
        <v>1422</v>
      </c>
      <c r="D242" s="16" t="s">
        <v>1423</v>
      </c>
      <c r="E242" s="85">
        <v>0</v>
      </c>
      <c r="F242" s="85">
        <v>32929.56</v>
      </c>
      <c r="G242" s="85">
        <v>32929.56</v>
      </c>
      <c r="H242" s="85">
        <v>32929.56</v>
      </c>
      <c r="I242" s="85">
        <v>32929.56</v>
      </c>
      <c r="J242" s="85">
        <v>0</v>
      </c>
      <c r="K242" s="85">
        <v>0</v>
      </c>
      <c r="L242" s="85">
        <v>0</v>
      </c>
    </row>
    <row r="243" spans="1:12" ht="13.8" x14ac:dyDescent="0.2">
      <c r="A243" s="37" t="s">
        <v>69</v>
      </c>
      <c r="B243" s="16" t="s">
        <v>69</v>
      </c>
      <c r="C243" s="16" t="s">
        <v>1424</v>
      </c>
      <c r="D243" s="16" t="s">
        <v>1425</v>
      </c>
      <c r="E243" s="85">
        <v>0</v>
      </c>
      <c r="F243" s="85">
        <v>56320.81</v>
      </c>
      <c r="G243" s="85">
        <v>56320.81</v>
      </c>
      <c r="H243" s="85">
        <v>56320.81</v>
      </c>
      <c r="I243" s="85">
        <v>56320.81</v>
      </c>
      <c r="J243" s="85">
        <v>0</v>
      </c>
      <c r="K243" s="85">
        <v>0</v>
      </c>
      <c r="L243" s="85">
        <v>0</v>
      </c>
    </row>
    <row r="244" spans="1:12" ht="13.8" x14ac:dyDescent="0.2">
      <c r="A244" s="37" t="s">
        <v>69</v>
      </c>
      <c r="B244" s="16" t="s">
        <v>69</v>
      </c>
      <c r="C244" s="16" t="s">
        <v>1426</v>
      </c>
      <c r="D244" s="16" t="s">
        <v>1427</v>
      </c>
      <c r="E244" s="85">
        <v>4450000</v>
      </c>
      <c r="F244" s="85">
        <v>-3400030</v>
      </c>
      <c r="G244" s="85">
        <v>1049970</v>
      </c>
      <c r="H244" s="85">
        <v>0</v>
      </c>
      <c r="I244" s="85">
        <v>0</v>
      </c>
      <c r="J244" s="85">
        <v>0</v>
      </c>
      <c r="K244" s="85">
        <v>0</v>
      </c>
      <c r="L244" s="85">
        <v>0</v>
      </c>
    </row>
    <row r="245" spans="1:12" ht="13.8" x14ac:dyDescent="0.2">
      <c r="A245" s="37" t="s">
        <v>69</v>
      </c>
      <c r="B245" s="16" t="s">
        <v>69</v>
      </c>
      <c r="C245" s="16" t="s">
        <v>1428</v>
      </c>
      <c r="D245" s="16" t="s">
        <v>1429</v>
      </c>
      <c r="E245" s="85">
        <v>0</v>
      </c>
      <c r="F245" s="85">
        <v>298856.59999999998</v>
      </c>
      <c r="G245" s="85">
        <v>298856.59999999998</v>
      </c>
      <c r="H245" s="85">
        <v>0</v>
      </c>
      <c r="I245" s="85">
        <v>0</v>
      </c>
      <c r="J245" s="85">
        <v>0</v>
      </c>
      <c r="K245" s="85">
        <v>0</v>
      </c>
      <c r="L245" s="85">
        <v>0</v>
      </c>
    </row>
    <row r="246" spans="1:12" ht="13.8" x14ac:dyDescent="0.2">
      <c r="A246" s="37" t="s">
        <v>69</v>
      </c>
      <c r="B246" s="16" t="s">
        <v>69</v>
      </c>
      <c r="C246" s="16" t="s">
        <v>1430</v>
      </c>
      <c r="D246" s="16" t="s">
        <v>1431</v>
      </c>
      <c r="E246" s="85">
        <v>2500000</v>
      </c>
      <c r="F246" s="85">
        <v>-189621.65</v>
      </c>
      <c r="G246" s="85">
        <v>2310378.35</v>
      </c>
      <c r="H246" s="85">
        <v>0</v>
      </c>
      <c r="I246" s="85">
        <v>0</v>
      </c>
      <c r="J246" s="85">
        <v>0</v>
      </c>
      <c r="K246" s="85">
        <v>0</v>
      </c>
      <c r="L246" s="85">
        <v>0</v>
      </c>
    </row>
    <row r="247" spans="1:12" ht="13.8" x14ac:dyDescent="0.2">
      <c r="A247" s="37" t="s">
        <v>69</v>
      </c>
      <c r="B247" s="16" t="s">
        <v>69</v>
      </c>
      <c r="C247" s="16" t="s">
        <v>1432</v>
      </c>
      <c r="D247" s="16" t="s">
        <v>1952</v>
      </c>
      <c r="E247" s="85">
        <v>2845339.47</v>
      </c>
      <c r="F247" s="85">
        <v>-1461139.56</v>
      </c>
      <c r="G247" s="85">
        <v>1384199.91</v>
      </c>
      <c r="H247" s="85">
        <v>0</v>
      </c>
      <c r="I247" s="85">
        <v>0</v>
      </c>
      <c r="J247" s="85">
        <v>0</v>
      </c>
      <c r="K247" s="85">
        <v>0</v>
      </c>
      <c r="L247" s="85">
        <v>0</v>
      </c>
    </row>
    <row r="248" spans="1:12" ht="13.8" x14ac:dyDescent="0.2">
      <c r="A248" s="37" t="s">
        <v>69</v>
      </c>
      <c r="B248" s="16" t="s">
        <v>69</v>
      </c>
      <c r="C248" s="16" t="s">
        <v>1433</v>
      </c>
      <c r="D248" s="16" t="s">
        <v>1434</v>
      </c>
      <c r="E248" s="85">
        <v>866899.52</v>
      </c>
      <c r="F248" s="85">
        <v>-48247.54</v>
      </c>
      <c r="G248" s="85">
        <v>818651.98</v>
      </c>
      <c r="H248" s="85">
        <v>0</v>
      </c>
      <c r="I248" s="85">
        <v>0</v>
      </c>
      <c r="J248" s="85">
        <v>0</v>
      </c>
      <c r="K248" s="85">
        <v>0</v>
      </c>
      <c r="L248" s="85">
        <v>0</v>
      </c>
    </row>
    <row r="249" spans="1:12" ht="13.8" x14ac:dyDescent="0.2">
      <c r="A249" s="37" t="s">
        <v>69</v>
      </c>
      <c r="B249" s="16" t="s">
        <v>69</v>
      </c>
      <c r="C249" s="16" t="s">
        <v>1435</v>
      </c>
      <c r="D249" s="16" t="s">
        <v>1436</v>
      </c>
      <c r="E249" s="85">
        <v>2480500</v>
      </c>
      <c r="F249" s="85">
        <v>0</v>
      </c>
      <c r="G249" s="85">
        <v>2480500</v>
      </c>
      <c r="H249" s="85">
        <v>2480500</v>
      </c>
      <c r="I249" s="85">
        <v>0</v>
      </c>
      <c r="J249" s="85">
        <v>0</v>
      </c>
      <c r="K249" s="85">
        <v>0</v>
      </c>
      <c r="L249" s="85">
        <v>0</v>
      </c>
    </row>
    <row r="250" spans="1:12" ht="13.8" x14ac:dyDescent="0.2">
      <c r="A250" s="37" t="s">
        <v>69</v>
      </c>
      <c r="B250" s="16" t="s">
        <v>69</v>
      </c>
      <c r="C250" s="16" t="s">
        <v>1437</v>
      </c>
      <c r="D250" s="16" t="s">
        <v>1438</v>
      </c>
      <c r="E250" s="85">
        <v>223009.27</v>
      </c>
      <c r="F250" s="85">
        <v>0</v>
      </c>
      <c r="G250" s="85">
        <v>223009.27</v>
      </c>
      <c r="H250" s="85">
        <v>0</v>
      </c>
      <c r="I250" s="85">
        <v>0</v>
      </c>
      <c r="J250" s="85">
        <v>0</v>
      </c>
      <c r="K250" s="85">
        <v>0</v>
      </c>
      <c r="L250" s="85">
        <v>0</v>
      </c>
    </row>
    <row r="251" spans="1:12" ht="13.8" x14ac:dyDescent="0.2">
      <c r="A251" s="37" t="s">
        <v>69</v>
      </c>
      <c r="B251" s="16" t="s">
        <v>69</v>
      </c>
      <c r="C251" s="16" t="s">
        <v>1439</v>
      </c>
      <c r="D251" s="16" t="s">
        <v>1953</v>
      </c>
      <c r="E251" s="85">
        <v>641012.6</v>
      </c>
      <c r="F251" s="85">
        <v>-298856.59999999998</v>
      </c>
      <c r="G251" s="85">
        <v>342156</v>
      </c>
      <c r="H251" s="85">
        <v>342156</v>
      </c>
      <c r="I251" s="85">
        <v>342156</v>
      </c>
      <c r="J251" s="85">
        <v>0</v>
      </c>
      <c r="K251" s="85">
        <v>0</v>
      </c>
      <c r="L251" s="85">
        <v>0</v>
      </c>
    </row>
    <row r="252" spans="1:12" ht="13.8" x14ac:dyDescent="0.2">
      <c r="A252" s="37" t="s">
        <v>69</v>
      </c>
      <c r="B252" s="16" t="s">
        <v>69</v>
      </c>
      <c r="C252" s="16" t="s">
        <v>1440</v>
      </c>
      <c r="D252" s="16" t="s">
        <v>1441</v>
      </c>
      <c r="E252" s="85">
        <v>0</v>
      </c>
      <c r="F252" s="85">
        <v>144555.91</v>
      </c>
      <c r="G252" s="85">
        <v>144555.91</v>
      </c>
      <c r="H252" s="85">
        <v>0</v>
      </c>
      <c r="I252" s="85">
        <v>0</v>
      </c>
      <c r="J252" s="85">
        <v>0</v>
      </c>
      <c r="K252" s="85">
        <v>0</v>
      </c>
      <c r="L252" s="85">
        <v>0</v>
      </c>
    </row>
    <row r="253" spans="1:12" ht="13.8" x14ac:dyDescent="0.2">
      <c r="A253" s="37" t="s">
        <v>69</v>
      </c>
      <c r="B253" s="16" t="s">
        <v>69</v>
      </c>
      <c r="C253" s="16" t="s">
        <v>1442</v>
      </c>
      <c r="D253" s="16" t="s">
        <v>1443</v>
      </c>
      <c r="E253" s="85">
        <v>125858.94</v>
      </c>
      <c r="F253" s="85">
        <v>0</v>
      </c>
      <c r="G253" s="85">
        <v>125858.94</v>
      </c>
      <c r="H253" s="85">
        <v>0</v>
      </c>
      <c r="I253" s="85">
        <v>0</v>
      </c>
      <c r="J253" s="85">
        <v>0</v>
      </c>
      <c r="K253" s="85">
        <v>0</v>
      </c>
      <c r="L253" s="85">
        <v>0</v>
      </c>
    </row>
    <row r="254" spans="1:12" ht="13.8" x14ac:dyDescent="0.2">
      <c r="A254" s="37" t="s">
        <v>69</v>
      </c>
      <c r="B254" s="16" t="s">
        <v>69</v>
      </c>
      <c r="C254" s="16" t="s">
        <v>1444</v>
      </c>
      <c r="D254" s="16" t="s">
        <v>1445</v>
      </c>
      <c r="E254" s="85">
        <v>659974.98</v>
      </c>
      <c r="F254" s="85">
        <v>0</v>
      </c>
      <c r="G254" s="85">
        <v>659974.98</v>
      </c>
      <c r="H254" s="85">
        <v>0</v>
      </c>
      <c r="I254" s="85">
        <v>0</v>
      </c>
      <c r="J254" s="85">
        <v>0</v>
      </c>
      <c r="K254" s="85">
        <v>0</v>
      </c>
      <c r="L254" s="85">
        <v>0</v>
      </c>
    </row>
    <row r="255" spans="1:12" ht="13.8" x14ac:dyDescent="0.2">
      <c r="A255" s="37" t="s">
        <v>69</v>
      </c>
      <c r="B255" s="16" t="s">
        <v>69</v>
      </c>
      <c r="C255" s="16" t="s">
        <v>1446</v>
      </c>
      <c r="D255" s="16" t="s">
        <v>1954</v>
      </c>
      <c r="E255" s="85">
        <v>100000</v>
      </c>
      <c r="F255" s="85">
        <v>0</v>
      </c>
      <c r="G255" s="85">
        <v>100000</v>
      </c>
      <c r="H255" s="85">
        <v>90000</v>
      </c>
      <c r="I255" s="85">
        <v>90000</v>
      </c>
      <c r="J255" s="85">
        <v>0</v>
      </c>
      <c r="K255" s="85">
        <v>0</v>
      </c>
      <c r="L255" s="85">
        <v>0</v>
      </c>
    </row>
    <row r="256" spans="1:12" ht="13.8" x14ac:dyDescent="0.2">
      <c r="A256" s="37" t="s">
        <v>69</v>
      </c>
      <c r="B256" s="16" t="s">
        <v>69</v>
      </c>
      <c r="C256" s="16" t="s">
        <v>1447</v>
      </c>
      <c r="D256" s="16" t="s">
        <v>1955</v>
      </c>
      <c r="E256" s="85">
        <v>520000</v>
      </c>
      <c r="F256" s="85">
        <v>0</v>
      </c>
      <c r="G256" s="85">
        <v>520000</v>
      </c>
      <c r="H256" s="85">
        <v>520000</v>
      </c>
      <c r="I256" s="85">
        <v>520000</v>
      </c>
      <c r="J256" s="85">
        <v>0</v>
      </c>
      <c r="K256" s="85">
        <v>0</v>
      </c>
      <c r="L256" s="85">
        <v>0</v>
      </c>
    </row>
    <row r="257" spans="1:12" ht="13.8" x14ac:dyDescent="0.2">
      <c r="A257" s="37" t="s">
        <v>69</v>
      </c>
      <c r="B257" s="16" t="s">
        <v>69</v>
      </c>
      <c r="C257" s="16" t="s">
        <v>1448</v>
      </c>
      <c r="D257" s="16" t="s">
        <v>1956</v>
      </c>
      <c r="E257" s="85">
        <v>99940</v>
      </c>
      <c r="F257" s="85">
        <v>-49970</v>
      </c>
      <c r="G257" s="85">
        <v>49970</v>
      </c>
      <c r="H257" s="85">
        <v>49970</v>
      </c>
      <c r="I257" s="85">
        <v>49970</v>
      </c>
      <c r="J257" s="85">
        <v>0</v>
      </c>
      <c r="K257" s="85">
        <v>0</v>
      </c>
      <c r="L257" s="85">
        <v>0</v>
      </c>
    </row>
    <row r="258" spans="1:12" ht="13.8" x14ac:dyDescent="0.2">
      <c r="A258" s="37" t="s">
        <v>69</v>
      </c>
      <c r="B258" s="16" t="s">
        <v>69</v>
      </c>
      <c r="C258" s="16" t="s">
        <v>1449</v>
      </c>
      <c r="D258" s="16" t="s">
        <v>1957</v>
      </c>
      <c r="E258" s="85">
        <v>1113511.53</v>
      </c>
      <c r="F258" s="85">
        <v>0</v>
      </c>
      <c r="G258" s="85">
        <v>1113511.53</v>
      </c>
      <c r="H258" s="85">
        <v>1113511.53</v>
      </c>
      <c r="I258" s="85">
        <v>1113511.53</v>
      </c>
      <c r="J258" s="85">
        <v>0</v>
      </c>
      <c r="K258" s="85">
        <v>0</v>
      </c>
      <c r="L258" s="85">
        <v>0</v>
      </c>
    </row>
    <row r="259" spans="1:12" ht="13.8" x14ac:dyDescent="0.2">
      <c r="A259" s="37" t="s">
        <v>69</v>
      </c>
      <c r="B259" s="16" t="s">
        <v>69</v>
      </c>
      <c r="C259" s="16" t="s">
        <v>1450</v>
      </c>
      <c r="D259" s="16" t="s">
        <v>1958</v>
      </c>
      <c r="E259" s="85">
        <v>1203638.92</v>
      </c>
      <c r="F259" s="85">
        <v>0</v>
      </c>
      <c r="G259" s="85">
        <v>1203638.92</v>
      </c>
      <c r="H259" s="85">
        <v>1052872.57</v>
      </c>
      <c r="I259" s="85">
        <v>1052872.57</v>
      </c>
      <c r="J259" s="85">
        <v>0</v>
      </c>
      <c r="K259" s="85">
        <v>0</v>
      </c>
      <c r="L259" s="85">
        <v>0</v>
      </c>
    </row>
    <row r="260" spans="1:12" ht="13.8" x14ac:dyDescent="0.2">
      <c r="A260" s="37" t="s">
        <v>69</v>
      </c>
      <c r="B260" s="16" t="s">
        <v>69</v>
      </c>
      <c r="C260" s="16" t="s">
        <v>1451</v>
      </c>
      <c r="D260" s="16" t="s">
        <v>1452</v>
      </c>
      <c r="E260" s="85">
        <v>977714.01</v>
      </c>
      <c r="F260" s="85">
        <v>1316583.6499999999</v>
      </c>
      <c r="G260" s="85">
        <v>2294297.66</v>
      </c>
      <c r="H260" s="85">
        <v>977714.01</v>
      </c>
      <c r="I260" s="85">
        <v>977714.01</v>
      </c>
      <c r="J260" s="85">
        <v>0</v>
      </c>
      <c r="K260" s="85">
        <v>0</v>
      </c>
      <c r="L260" s="85">
        <v>0</v>
      </c>
    </row>
    <row r="261" spans="1:12" ht="13.8" x14ac:dyDescent="0.2">
      <c r="A261" s="37" t="s">
        <v>69</v>
      </c>
      <c r="B261" s="16" t="s">
        <v>69</v>
      </c>
      <c r="C261" s="16" t="s">
        <v>1453</v>
      </c>
      <c r="D261" s="16" t="s">
        <v>1454</v>
      </c>
      <c r="E261" s="85">
        <v>0</v>
      </c>
      <c r="F261" s="85">
        <v>48247.54</v>
      </c>
      <c r="G261" s="85">
        <v>48247.54</v>
      </c>
      <c r="H261" s="85">
        <v>0</v>
      </c>
      <c r="I261" s="85">
        <v>0</v>
      </c>
      <c r="J261" s="85">
        <v>0</v>
      </c>
      <c r="K261" s="85">
        <v>0</v>
      </c>
      <c r="L261" s="85">
        <v>0</v>
      </c>
    </row>
    <row r="262" spans="1:12" ht="13.8" x14ac:dyDescent="0.2">
      <c r="A262" s="37" t="s">
        <v>69</v>
      </c>
      <c r="B262" s="16" t="s">
        <v>69</v>
      </c>
      <c r="C262" s="16" t="s">
        <v>1455</v>
      </c>
      <c r="D262" s="16" t="s">
        <v>1456</v>
      </c>
      <c r="E262" s="85">
        <v>436511.81</v>
      </c>
      <c r="F262" s="85">
        <v>162669.66</v>
      </c>
      <c r="G262" s="85">
        <v>599181.47</v>
      </c>
      <c r="H262" s="85">
        <v>240511.81</v>
      </c>
      <c r="I262" s="85">
        <v>240511.81</v>
      </c>
      <c r="J262" s="85">
        <v>0</v>
      </c>
      <c r="K262" s="85">
        <v>0</v>
      </c>
      <c r="L262" s="85">
        <v>0</v>
      </c>
    </row>
    <row r="263" spans="1:12" ht="13.8" x14ac:dyDescent="0.2">
      <c r="A263" s="37" t="s">
        <v>69</v>
      </c>
      <c r="B263" s="16" t="s">
        <v>69</v>
      </c>
      <c r="C263" s="16" t="s">
        <v>1457</v>
      </c>
      <c r="D263" s="16" t="s">
        <v>1959</v>
      </c>
      <c r="E263" s="85">
        <v>0</v>
      </c>
      <c r="F263" s="85">
        <v>49999.07</v>
      </c>
      <c r="G263" s="85">
        <v>49999.07</v>
      </c>
      <c r="H263" s="85">
        <v>49999.07</v>
      </c>
      <c r="I263" s="85">
        <v>33749.29</v>
      </c>
      <c r="J263" s="85">
        <v>0</v>
      </c>
      <c r="K263" s="85">
        <v>0</v>
      </c>
      <c r="L263" s="85">
        <v>0</v>
      </c>
    </row>
    <row r="264" spans="1:12" ht="13.8" x14ac:dyDescent="0.2">
      <c r="A264" s="37" t="s">
        <v>69</v>
      </c>
      <c r="B264" s="16" t="s">
        <v>69</v>
      </c>
      <c r="C264" s="16" t="s">
        <v>1458</v>
      </c>
      <c r="D264" s="16" t="s">
        <v>1960</v>
      </c>
      <c r="E264" s="85">
        <v>0</v>
      </c>
      <c r="F264" s="85">
        <v>17717.18</v>
      </c>
      <c r="G264" s="85">
        <v>17717.18</v>
      </c>
      <c r="H264" s="85">
        <v>17717.18</v>
      </c>
      <c r="I264" s="85">
        <v>17717.18</v>
      </c>
      <c r="J264" s="85">
        <v>0</v>
      </c>
      <c r="K264" s="85">
        <v>0</v>
      </c>
      <c r="L264" s="85">
        <v>0</v>
      </c>
    </row>
    <row r="265" spans="1:12" ht="13.8" x14ac:dyDescent="0.2">
      <c r="A265" s="37" t="s">
        <v>69</v>
      </c>
      <c r="B265" s="16" t="s">
        <v>69</v>
      </c>
      <c r="C265" s="16" t="s">
        <v>1459</v>
      </c>
      <c r="D265" s="16" t="s">
        <v>1460</v>
      </c>
      <c r="E265" s="85">
        <v>0</v>
      </c>
      <c r="F265" s="85">
        <v>48000</v>
      </c>
      <c r="G265" s="85">
        <v>48000</v>
      </c>
      <c r="H265" s="85">
        <v>48000</v>
      </c>
      <c r="I265" s="85">
        <v>0</v>
      </c>
      <c r="J265" s="85">
        <v>0</v>
      </c>
      <c r="K265" s="85">
        <v>0</v>
      </c>
      <c r="L265" s="85">
        <v>0</v>
      </c>
    </row>
    <row r="266" spans="1:12" ht="13.8" x14ac:dyDescent="0.2">
      <c r="A266" s="37" t="s">
        <v>69</v>
      </c>
      <c r="B266" s="16" t="s">
        <v>69</v>
      </c>
      <c r="C266" s="16" t="s">
        <v>1461</v>
      </c>
      <c r="D266" s="16" t="s">
        <v>1961</v>
      </c>
      <c r="E266" s="85">
        <v>812796.32</v>
      </c>
      <c r="F266" s="85">
        <v>0</v>
      </c>
      <c r="G266" s="85">
        <v>812796.32</v>
      </c>
      <c r="H266" s="85">
        <v>812796.32</v>
      </c>
      <c r="I266" s="85">
        <v>0</v>
      </c>
      <c r="J266" s="85">
        <v>0</v>
      </c>
      <c r="K266" s="85">
        <v>0</v>
      </c>
      <c r="L266" s="85">
        <v>0</v>
      </c>
    </row>
    <row r="267" spans="1:12" ht="13.8" x14ac:dyDescent="0.2">
      <c r="A267" s="37" t="s">
        <v>69</v>
      </c>
      <c r="B267" s="16" t="s">
        <v>69</v>
      </c>
      <c r="C267" s="16" t="s">
        <v>1462</v>
      </c>
      <c r="D267" s="16" t="s">
        <v>1463</v>
      </c>
      <c r="E267" s="85">
        <v>0</v>
      </c>
      <c r="F267" s="85">
        <v>21711.93</v>
      </c>
      <c r="G267" s="85">
        <v>21711.93</v>
      </c>
      <c r="H267" s="85">
        <v>21711.93</v>
      </c>
      <c r="I267" s="85">
        <v>0</v>
      </c>
      <c r="J267" s="85">
        <v>0</v>
      </c>
      <c r="K267" s="85">
        <v>0</v>
      </c>
      <c r="L267" s="85">
        <v>0</v>
      </c>
    </row>
    <row r="268" spans="1:12" ht="13.8" x14ac:dyDescent="0.2">
      <c r="A268" s="37" t="s">
        <v>69</v>
      </c>
      <c r="B268" s="16" t="s">
        <v>69</v>
      </c>
      <c r="C268" s="16" t="s">
        <v>1464</v>
      </c>
      <c r="D268" s="16" t="s">
        <v>1465</v>
      </c>
      <c r="E268" s="85">
        <v>0</v>
      </c>
      <c r="F268" s="85">
        <v>0</v>
      </c>
      <c r="G268" s="85">
        <v>0</v>
      </c>
      <c r="H268" s="85">
        <v>1789080.93</v>
      </c>
      <c r="I268" s="85">
        <v>1789080.93</v>
      </c>
      <c r="J268" s="85">
        <v>0</v>
      </c>
      <c r="K268" s="85">
        <v>0</v>
      </c>
      <c r="L268" s="85">
        <v>0</v>
      </c>
    </row>
    <row r="269" spans="1:12" ht="13.8" x14ac:dyDescent="0.2">
      <c r="A269" s="37" t="s">
        <v>69</v>
      </c>
      <c r="B269" s="16" t="s">
        <v>69</v>
      </c>
      <c r="C269" s="16" t="s">
        <v>1466</v>
      </c>
      <c r="D269" s="16" t="s">
        <v>1467</v>
      </c>
      <c r="E269" s="85">
        <v>0</v>
      </c>
      <c r="F269" s="85">
        <v>3450000</v>
      </c>
      <c r="G269" s="85">
        <v>3450000</v>
      </c>
      <c r="H269" s="85">
        <v>3450000</v>
      </c>
      <c r="I269" s="85">
        <v>3450000</v>
      </c>
      <c r="J269" s="85">
        <v>0</v>
      </c>
      <c r="K269" s="85">
        <v>0</v>
      </c>
      <c r="L269" s="85">
        <v>0</v>
      </c>
    </row>
    <row r="270" spans="1:12" ht="13.8" x14ac:dyDescent="0.2">
      <c r="A270" s="37" t="s">
        <v>69</v>
      </c>
      <c r="B270" s="16" t="s">
        <v>69</v>
      </c>
      <c r="C270" s="16" t="s">
        <v>1468</v>
      </c>
      <c r="D270" s="16" t="s">
        <v>1469</v>
      </c>
      <c r="E270" s="85">
        <v>0</v>
      </c>
      <c r="F270" s="85">
        <v>19339.3</v>
      </c>
      <c r="G270" s="85">
        <v>19339.3</v>
      </c>
      <c r="H270" s="85">
        <v>19339.3</v>
      </c>
      <c r="I270" s="85">
        <v>19339.3</v>
      </c>
      <c r="J270" s="85">
        <v>0</v>
      </c>
      <c r="K270" s="85">
        <v>0</v>
      </c>
      <c r="L270" s="85">
        <v>0</v>
      </c>
    </row>
    <row r="271" spans="1:12" ht="13.8" x14ac:dyDescent="0.2">
      <c r="A271" s="37" t="s">
        <v>69</v>
      </c>
      <c r="B271" s="16" t="s">
        <v>69</v>
      </c>
      <c r="C271" s="16" t="s">
        <v>1470</v>
      </c>
      <c r="D271" s="16" t="s">
        <v>1471</v>
      </c>
      <c r="E271" s="85">
        <v>0</v>
      </c>
      <c r="F271" s="85">
        <v>19319.849999999999</v>
      </c>
      <c r="G271" s="85">
        <v>19319.849999999999</v>
      </c>
      <c r="H271" s="85">
        <v>19319.849999999999</v>
      </c>
      <c r="I271" s="85">
        <v>19319.849999999999</v>
      </c>
      <c r="J271" s="85">
        <v>0</v>
      </c>
      <c r="K271" s="85">
        <v>0</v>
      </c>
      <c r="L271" s="85">
        <v>0</v>
      </c>
    </row>
    <row r="272" spans="1:12" ht="13.8" x14ac:dyDescent="0.2">
      <c r="A272" s="37" t="s">
        <v>69</v>
      </c>
      <c r="B272" s="16" t="s">
        <v>69</v>
      </c>
      <c r="C272" s="16" t="s">
        <v>1472</v>
      </c>
      <c r="D272" s="16" t="s">
        <v>1473</v>
      </c>
      <c r="E272" s="85">
        <v>0</v>
      </c>
      <c r="F272" s="85">
        <v>189621.65</v>
      </c>
      <c r="G272" s="85">
        <v>189621.65</v>
      </c>
      <c r="H272" s="85">
        <v>189621.65</v>
      </c>
      <c r="I272" s="85">
        <v>189621.65</v>
      </c>
      <c r="J272" s="85">
        <v>0</v>
      </c>
      <c r="K272" s="85">
        <v>0</v>
      </c>
      <c r="L272" s="85">
        <v>0</v>
      </c>
    </row>
    <row r="273" spans="1:12" ht="13.8" x14ac:dyDescent="0.2">
      <c r="A273" s="37" t="s">
        <v>69</v>
      </c>
      <c r="B273" s="16" t="s">
        <v>69</v>
      </c>
      <c r="C273" s="16" t="s">
        <v>1474</v>
      </c>
      <c r="D273" s="16" t="s">
        <v>1475</v>
      </c>
      <c r="E273" s="85">
        <v>583822.53</v>
      </c>
      <c r="F273" s="85">
        <v>0</v>
      </c>
      <c r="G273" s="85">
        <v>583822.53</v>
      </c>
      <c r="H273" s="85">
        <v>0</v>
      </c>
      <c r="I273" s="85">
        <v>0</v>
      </c>
      <c r="J273" s="85">
        <v>0</v>
      </c>
      <c r="K273" s="85">
        <v>0</v>
      </c>
      <c r="L273" s="85">
        <v>0</v>
      </c>
    </row>
    <row r="274" spans="1:12" ht="13.8" x14ac:dyDescent="0.2">
      <c r="A274" s="37" t="s">
        <v>69</v>
      </c>
      <c r="B274" s="16" t="s">
        <v>69</v>
      </c>
      <c r="C274" s="16" t="s">
        <v>1476</v>
      </c>
      <c r="D274" s="16" t="s">
        <v>1962</v>
      </c>
      <c r="E274" s="85">
        <v>60000</v>
      </c>
      <c r="F274" s="85">
        <v>0</v>
      </c>
      <c r="G274" s="85">
        <v>60000</v>
      </c>
      <c r="H274" s="85">
        <v>0</v>
      </c>
      <c r="I274" s="85">
        <v>0</v>
      </c>
      <c r="J274" s="85">
        <v>0</v>
      </c>
      <c r="K274" s="85">
        <v>0</v>
      </c>
      <c r="L274" s="85">
        <v>0</v>
      </c>
    </row>
    <row r="275" spans="1:12" ht="13.8" x14ac:dyDescent="0.2">
      <c r="A275" s="37" t="s">
        <v>69</v>
      </c>
      <c r="B275" s="16" t="s">
        <v>69</v>
      </c>
      <c r="C275" s="16" t="s">
        <v>1477</v>
      </c>
      <c r="D275" s="16" t="s">
        <v>69</v>
      </c>
      <c r="E275" s="85">
        <v>3555968</v>
      </c>
      <c r="F275" s="85">
        <v>0</v>
      </c>
      <c r="G275" s="85">
        <v>3555968</v>
      </c>
      <c r="H275" s="85">
        <v>0</v>
      </c>
      <c r="I275" s="85">
        <v>0</v>
      </c>
      <c r="J275" s="85">
        <v>0</v>
      </c>
      <c r="K275" s="85">
        <v>0</v>
      </c>
      <c r="L275" s="85">
        <v>0</v>
      </c>
    </row>
    <row r="276" spans="1:12" ht="13.8" x14ac:dyDescent="0.2">
      <c r="A276" s="37" t="s">
        <v>69</v>
      </c>
      <c r="B276" s="16" t="s">
        <v>69</v>
      </c>
      <c r="C276" s="16" t="s">
        <v>1478</v>
      </c>
      <c r="D276" s="16" t="s">
        <v>1465</v>
      </c>
      <c r="E276" s="85">
        <v>2150000</v>
      </c>
      <c r="F276" s="85">
        <v>0</v>
      </c>
      <c r="G276" s="85">
        <v>2150000</v>
      </c>
      <c r="H276" s="85">
        <v>0</v>
      </c>
      <c r="I276" s="85">
        <v>0</v>
      </c>
      <c r="J276" s="85">
        <v>0</v>
      </c>
      <c r="K276" s="85">
        <v>0</v>
      </c>
      <c r="L276" s="85">
        <v>0</v>
      </c>
    </row>
    <row r="277" spans="1:12" ht="13.8" x14ac:dyDescent="0.2">
      <c r="A277" s="37" t="s">
        <v>69</v>
      </c>
      <c r="B277" s="16" t="s">
        <v>69</v>
      </c>
      <c r="C277" s="16" t="s">
        <v>1479</v>
      </c>
      <c r="D277" s="16" t="s">
        <v>1480</v>
      </c>
      <c r="E277" s="85">
        <v>43525</v>
      </c>
      <c r="F277" s="85">
        <v>0</v>
      </c>
      <c r="G277" s="85">
        <v>43525</v>
      </c>
      <c r="H277" s="85">
        <v>0</v>
      </c>
      <c r="I277" s="85">
        <v>0</v>
      </c>
      <c r="J277" s="85">
        <v>0</v>
      </c>
      <c r="K277" s="85">
        <v>0</v>
      </c>
      <c r="L277" s="85">
        <v>0</v>
      </c>
    </row>
    <row r="278" spans="1:12" ht="13.8" x14ac:dyDescent="0.2">
      <c r="A278" s="37" t="s">
        <v>69</v>
      </c>
      <c r="B278" s="16" t="s">
        <v>69</v>
      </c>
      <c r="C278" s="16" t="s">
        <v>1481</v>
      </c>
      <c r="D278" s="16" t="s">
        <v>1482</v>
      </c>
      <c r="E278" s="85">
        <v>120000</v>
      </c>
      <c r="F278" s="85">
        <v>0</v>
      </c>
      <c r="G278" s="85">
        <v>120000</v>
      </c>
      <c r="H278" s="85">
        <v>0</v>
      </c>
      <c r="I278" s="85">
        <v>0</v>
      </c>
      <c r="J278" s="85">
        <v>0</v>
      </c>
      <c r="K278" s="85">
        <v>0</v>
      </c>
      <c r="L278" s="85">
        <v>0</v>
      </c>
    </row>
    <row r="279" spans="1:12" ht="13.8" x14ac:dyDescent="0.2">
      <c r="A279" s="37" t="s">
        <v>69</v>
      </c>
      <c r="B279" s="16" t="s">
        <v>69</v>
      </c>
      <c r="C279" s="16" t="s">
        <v>1483</v>
      </c>
      <c r="D279" s="16" t="s">
        <v>1484</v>
      </c>
      <c r="E279" s="85">
        <v>600000</v>
      </c>
      <c r="F279" s="85">
        <v>0</v>
      </c>
      <c r="G279" s="85">
        <v>600000</v>
      </c>
      <c r="H279" s="85">
        <v>0</v>
      </c>
      <c r="I279" s="85">
        <v>0</v>
      </c>
      <c r="J279" s="85">
        <v>0</v>
      </c>
      <c r="K279" s="85">
        <v>0</v>
      </c>
      <c r="L279" s="85">
        <v>0</v>
      </c>
    </row>
    <row r="280" spans="1:12" ht="13.8" x14ac:dyDescent="0.2">
      <c r="A280" s="37" t="s">
        <v>69</v>
      </c>
      <c r="B280" s="16" t="s">
        <v>69</v>
      </c>
      <c r="C280" s="16" t="s">
        <v>1485</v>
      </c>
      <c r="D280" s="16" t="s">
        <v>1486</v>
      </c>
      <c r="E280" s="85">
        <v>267864</v>
      </c>
      <c r="F280" s="85">
        <v>0</v>
      </c>
      <c r="G280" s="85">
        <v>267864</v>
      </c>
      <c r="H280" s="85">
        <v>0</v>
      </c>
      <c r="I280" s="85">
        <v>0</v>
      </c>
      <c r="J280" s="85">
        <v>0</v>
      </c>
      <c r="K280" s="85">
        <v>0</v>
      </c>
      <c r="L280" s="85">
        <v>0</v>
      </c>
    </row>
    <row r="281" spans="1:12" ht="13.8" x14ac:dyDescent="0.2">
      <c r="A281" s="37" t="s">
        <v>69</v>
      </c>
      <c r="B281" s="16" t="s">
        <v>69</v>
      </c>
      <c r="C281" s="16" t="s">
        <v>1487</v>
      </c>
      <c r="D281" s="16" t="s">
        <v>69</v>
      </c>
      <c r="E281" s="85">
        <v>633106.05000000005</v>
      </c>
      <c r="F281" s="85">
        <v>0</v>
      </c>
      <c r="G281" s="85">
        <v>633106.05000000005</v>
      </c>
      <c r="H281" s="85">
        <v>0</v>
      </c>
      <c r="I281" s="85">
        <v>0</v>
      </c>
      <c r="J281" s="85">
        <v>0</v>
      </c>
      <c r="K281" s="85">
        <v>0</v>
      </c>
      <c r="L281" s="85">
        <v>0</v>
      </c>
    </row>
    <row r="282" spans="1:12" ht="13.8" x14ac:dyDescent="0.2">
      <c r="A282" s="37" t="s">
        <v>69</v>
      </c>
      <c r="B282" s="16" t="s">
        <v>69</v>
      </c>
      <c r="C282" s="16" t="s">
        <v>1488</v>
      </c>
      <c r="D282" s="16" t="s">
        <v>1489</v>
      </c>
      <c r="E282" s="85">
        <v>90000</v>
      </c>
      <c r="F282" s="85">
        <v>0</v>
      </c>
      <c r="G282" s="85">
        <v>90000</v>
      </c>
      <c r="H282" s="85">
        <v>0</v>
      </c>
      <c r="I282" s="85">
        <v>0</v>
      </c>
      <c r="J282" s="85">
        <v>0</v>
      </c>
      <c r="K282" s="85">
        <v>0</v>
      </c>
      <c r="L282" s="85">
        <v>0</v>
      </c>
    </row>
    <row r="283" spans="1:12" ht="13.8" x14ac:dyDescent="0.2">
      <c r="A283" s="37" t="s">
        <v>69</v>
      </c>
      <c r="B283" s="16" t="s">
        <v>69</v>
      </c>
      <c r="C283" s="16" t="s">
        <v>1490</v>
      </c>
      <c r="D283" s="16" t="s">
        <v>1491</v>
      </c>
      <c r="E283" s="85">
        <v>0</v>
      </c>
      <c r="F283" s="85">
        <v>0</v>
      </c>
      <c r="G283" s="85">
        <v>0</v>
      </c>
      <c r="H283" s="85">
        <v>0</v>
      </c>
      <c r="I283" s="85">
        <v>0</v>
      </c>
      <c r="J283" s="85">
        <v>0</v>
      </c>
      <c r="K283" s="85">
        <v>0</v>
      </c>
      <c r="L283" s="85">
        <v>0</v>
      </c>
    </row>
    <row r="284" spans="1:12" ht="13.8" x14ac:dyDescent="0.2">
      <c r="A284" s="37" t="s">
        <v>69</v>
      </c>
      <c r="B284" s="16" t="s">
        <v>69</v>
      </c>
      <c r="C284" s="16" t="s">
        <v>1492</v>
      </c>
      <c r="D284" s="16" t="s">
        <v>1493</v>
      </c>
      <c r="E284" s="85">
        <v>0</v>
      </c>
      <c r="F284" s="85">
        <v>0</v>
      </c>
      <c r="G284" s="85">
        <v>0</v>
      </c>
      <c r="H284" s="85">
        <v>5411.12</v>
      </c>
      <c r="I284" s="85">
        <v>5411.12</v>
      </c>
      <c r="J284" s="85">
        <v>5411.12</v>
      </c>
      <c r="K284" s="85">
        <v>0</v>
      </c>
      <c r="L284" s="85">
        <v>0</v>
      </c>
    </row>
    <row r="285" spans="1:12" ht="13.8" x14ac:dyDescent="0.2">
      <c r="A285" s="37" t="s">
        <v>69</v>
      </c>
      <c r="B285" s="16" t="s">
        <v>69</v>
      </c>
      <c r="C285" s="16" t="s">
        <v>1494</v>
      </c>
      <c r="D285" s="16" t="s">
        <v>1963</v>
      </c>
      <c r="E285" s="85">
        <v>0</v>
      </c>
      <c r="F285" s="85">
        <v>0</v>
      </c>
      <c r="G285" s="85">
        <v>0</v>
      </c>
      <c r="H285" s="85">
        <v>0</v>
      </c>
      <c r="I285" s="85">
        <v>0</v>
      </c>
      <c r="J285" s="85">
        <v>0</v>
      </c>
      <c r="K285" s="85">
        <v>0</v>
      </c>
      <c r="L285" s="85">
        <v>0</v>
      </c>
    </row>
    <row r="286" spans="1:12" ht="13.8" x14ac:dyDescent="0.2">
      <c r="A286" s="37" t="s">
        <v>69</v>
      </c>
      <c r="B286" s="16" t="s">
        <v>69</v>
      </c>
      <c r="C286" s="16" t="s">
        <v>1495</v>
      </c>
      <c r="D286" s="16" t="s">
        <v>1964</v>
      </c>
      <c r="E286" s="85">
        <v>0</v>
      </c>
      <c r="F286" s="85">
        <v>0</v>
      </c>
      <c r="G286" s="85">
        <v>0</v>
      </c>
      <c r="H286" s="85">
        <v>0</v>
      </c>
      <c r="I286" s="85">
        <v>0</v>
      </c>
      <c r="J286" s="85">
        <v>0</v>
      </c>
      <c r="K286" s="85">
        <v>0</v>
      </c>
      <c r="L286" s="85">
        <v>0</v>
      </c>
    </row>
    <row r="287" spans="1:12" ht="13.8" x14ac:dyDescent="0.2">
      <c r="A287" s="37" t="s">
        <v>69</v>
      </c>
      <c r="B287" s="16" t="s">
        <v>69</v>
      </c>
      <c r="C287" s="27" t="s">
        <v>126</v>
      </c>
      <c r="D287" s="27" t="s">
        <v>69</v>
      </c>
      <c r="E287" s="90">
        <v>56950842.390000001</v>
      </c>
      <c r="F287" s="90">
        <v>-606639.53</v>
      </c>
      <c r="G287" s="90">
        <v>56344202.859999999</v>
      </c>
      <c r="H287" s="90">
        <v>32972022.02</v>
      </c>
      <c r="I287" s="90">
        <v>26474333.420000002</v>
      </c>
      <c r="J287" s="90">
        <v>76628.05</v>
      </c>
      <c r="K287" s="90">
        <v>0.13599988305878</v>
      </c>
      <c r="L287" s="90">
        <v>3695.44</v>
      </c>
    </row>
    <row r="288" spans="1:12" ht="13.8" x14ac:dyDescent="0.2">
      <c r="A288" s="37" t="s">
        <v>432</v>
      </c>
      <c r="B288" s="16" t="s">
        <v>433</v>
      </c>
      <c r="C288" s="16" t="s">
        <v>1496</v>
      </c>
      <c r="D288" s="16" t="s">
        <v>1497</v>
      </c>
      <c r="E288" s="85">
        <v>20000</v>
      </c>
      <c r="F288" s="85">
        <v>0</v>
      </c>
      <c r="G288" s="85">
        <v>20000</v>
      </c>
      <c r="H288" s="85">
        <v>0</v>
      </c>
      <c r="I288" s="85">
        <v>0</v>
      </c>
      <c r="J288" s="85">
        <v>0</v>
      </c>
      <c r="K288" s="85">
        <v>0</v>
      </c>
      <c r="L288" s="85">
        <v>0</v>
      </c>
    </row>
    <row r="289" spans="1:12" ht="13.8" x14ac:dyDescent="0.2">
      <c r="A289" s="37" t="s">
        <v>69</v>
      </c>
      <c r="B289" s="16" t="s">
        <v>69</v>
      </c>
      <c r="C289" s="16" t="s">
        <v>1498</v>
      </c>
      <c r="D289" s="16" t="s">
        <v>1965</v>
      </c>
      <c r="E289" s="85">
        <v>45000</v>
      </c>
      <c r="F289" s="85">
        <v>0</v>
      </c>
      <c r="G289" s="85">
        <v>45000</v>
      </c>
      <c r="H289" s="85">
        <v>0</v>
      </c>
      <c r="I289" s="85">
        <v>0</v>
      </c>
      <c r="J289" s="85">
        <v>0</v>
      </c>
      <c r="K289" s="85">
        <v>0</v>
      </c>
      <c r="L289" s="85">
        <v>0</v>
      </c>
    </row>
    <row r="290" spans="1:12" ht="13.8" x14ac:dyDescent="0.2">
      <c r="A290" s="37" t="s">
        <v>69</v>
      </c>
      <c r="B290" s="16" t="s">
        <v>69</v>
      </c>
      <c r="C290" s="16" t="s">
        <v>1499</v>
      </c>
      <c r="D290" s="16" t="s">
        <v>1966</v>
      </c>
      <c r="E290" s="85">
        <v>26405.59</v>
      </c>
      <c r="F290" s="85">
        <v>-26405.59</v>
      </c>
      <c r="G290" s="85">
        <v>0</v>
      </c>
      <c r="H290" s="85">
        <v>0</v>
      </c>
      <c r="I290" s="85">
        <v>0</v>
      </c>
      <c r="J290" s="85">
        <v>0</v>
      </c>
      <c r="K290" s="85">
        <v>0</v>
      </c>
      <c r="L290" s="85">
        <v>0</v>
      </c>
    </row>
    <row r="291" spans="1:12" ht="13.8" x14ac:dyDescent="0.2">
      <c r="A291" s="37" t="s">
        <v>69</v>
      </c>
      <c r="B291" s="16" t="s">
        <v>69</v>
      </c>
      <c r="C291" s="16" t="s">
        <v>1500</v>
      </c>
      <c r="D291" s="16" t="s">
        <v>1501</v>
      </c>
      <c r="E291" s="85">
        <v>0</v>
      </c>
      <c r="F291" s="85">
        <v>0</v>
      </c>
      <c r="G291" s="85">
        <v>0</v>
      </c>
      <c r="H291" s="85">
        <v>197.23</v>
      </c>
      <c r="I291" s="85">
        <v>197.23</v>
      </c>
      <c r="J291" s="85">
        <v>197.23</v>
      </c>
      <c r="K291" s="85">
        <v>0</v>
      </c>
      <c r="L291" s="85">
        <v>197.23</v>
      </c>
    </row>
    <row r="292" spans="1:12" ht="13.8" x14ac:dyDescent="0.2">
      <c r="A292" s="37" t="s">
        <v>69</v>
      </c>
      <c r="B292" s="16" t="s">
        <v>69</v>
      </c>
      <c r="C292" s="16" t="s">
        <v>1502</v>
      </c>
      <c r="D292" s="16" t="s">
        <v>1503</v>
      </c>
      <c r="E292" s="85">
        <v>10000</v>
      </c>
      <c r="F292" s="85">
        <v>0</v>
      </c>
      <c r="G292" s="85">
        <v>10000</v>
      </c>
      <c r="H292" s="85">
        <v>0</v>
      </c>
      <c r="I292" s="85">
        <v>0</v>
      </c>
      <c r="J292" s="85">
        <v>0</v>
      </c>
      <c r="K292" s="85">
        <v>0</v>
      </c>
      <c r="L292" s="85">
        <v>0</v>
      </c>
    </row>
    <row r="293" spans="1:12" ht="13.8" x14ac:dyDescent="0.2">
      <c r="A293" s="37" t="s">
        <v>69</v>
      </c>
      <c r="B293" s="16" t="s">
        <v>69</v>
      </c>
      <c r="C293" s="16" t="s">
        <v>1504</v>
      </c>
      <c r="D293" s="16" t="s">
        <v>1505</v>
      </c>
      <c r="E293" s="85">
        <v>338.56</v>
      </c>
      <c r="F293" s="85">
        <v>-338.56</v>
      </c>
      <c r="G293" s="85">
        <v>0</v>
      </c>
      <c r="H293" s="85">
        <v>0</v>
      </c>
      <c r="I293" s="85">
        <v>0</v>
      </c>
      <c r="J293" s="85">
        <v>0</v>
      </c>
      <c r="K293" s="85">
        <v>0</v>
      </c>
      <c r="L293" s="85">
        <v>0</v>
      </c>
    </row>
    <row r="294" spans="1:12" ht="13.8" x14ac:dyDescent="0.2">
      <c r="A294" s="37" t="s">
        <v>69</v>
      </c>
      <c r="B294" s="16" t="s">
        <v>69</v>
      </c>
      <c r="C294" s="16" t="s">
        <v>1506</v>
      </c>
      <c r="D294" s="16" t="s">
        <v>1507</v>
      </c>
      <c r="E294" s="85">
        <v>40000</v>
      </c>
      <c r="F294" s="85">
        <v>0</v>
      </c>
      <c r="G294" s="85">
        <v>40000</v>
      </c>
      <c r="H294" s="85">
        <v>22495.35</v>
      </c>
      <c r="I294" s="85">
        <v>22495.35</v>
      </c>
      <c r="J294" s="85">
        <v>0</v>
      </c>
      <c r="K294" s="85">
        <v>0</v>
      </c>
      <c r="L294" s="85">
        <v>0</v>
      </c>
    </row>
    <row r="295" spans="1:12" ht="13.8" x14ac:dyDescent="0.2">
      <c r="A295" s="37" t="s">
        <v>69</v>
      </c>
      <c r="B295" s="16" t="s">
        <v>69</v>
      </c>
      <c r="C295" s="27" t="s">
        <v>126</v>
      </c>
      <c r="D295" s="27" t="s">
        <v>69</v>
      </c>
      <c r="E295" s="90">
        <v>141744.15</v>
      </c>
      <c r="F295" s="90">
        <v>-26744.15</v>
      </c>
      <c r="G295" s="90">
        <v>115000</v>
      </c>
      <c r="H295" s="90">
        <v>22692.58</v>
      </c>
      <c r="I295" s="90">
        <v>22692.58</v>
      </c>
      <c r="J295" s="90">
        <v>197.23</v>
      </c>
      <c r="K295" s="90">
        <v>0.17150434782609</v>
      </c>
      <c r="L295" s="90">
        <v>197.23</v>
      </c>
    </row>
    <row r="296" spans="1:12" ht="13.8" x14ac:dyDescent="0.2">
      <c r="A296" s="37" t="s">
        <v>434</v>
      </c>
      <c r="B296" s="16" t="s">
        <v>435</v>
      </c>
      <c r="C296" s="16" t="s">
        <v>1508</v>
      </c>
      <c r="D296" s="16" t="s">
        <v>1509</v>
      </c>
      <c r="E296" s="85">
        <v>235000</v>
      </c>
      <c r="F296" s="85">
        <v>0</v>
      </c>
      <c r="G296" s="85">
        <v>235000</v>
      </c>
      <c r="H296" s="85">
        <v>139969.35</v>
      </c>
      <c r="I296" s="85">
        <v>16236.35</v>
      </c>
      <c r="J296" s="85">
        <v>0</v>
      </c>
      <c r="K296" s="85">
        <v>0</v>
      </c>
      <c r="L296" s="85">
        <v>0</v>
      </c>
    </row>
    <row r="297" spans="1:12" ht="13.8" x14ac:dyDescent="0.2">
      <c r="A297" s="37" t="s">
        <v>69</v>
      </c>
      <c r="B297" s="16" t="s">
        <v>69</v>
      </c>
      <c r="C297" s="16" t="s">
        <v>1510</v>
      </c>
      <c r="D297" s="16" t="s">
        <v>1511</v>
      </c>
      <c r="E297" s="85">
        <v>100000</v>
      </c>
      <c r="F297" s="85">
        <v>0</v>
      </c>
      <c r="G297" s="85">
        <v>100000</v>
      </c>
      <c r="H297" s="85">
        <v>8271.56</v>
      </c>
      <c r="I297" s="85">
        <v>8271.56</v>
      </c>
      <c r="J297" s="85">
        <v>0</v>
      </c>
      <c r="K297" s="85">
        <v>0</v>
      </c>
      <c r="L297" s="85">
        <v>0</v>
      </c>
    </row>
    <row r="298" spans="1:12" ht="13.8" x14ac:dyDescent="0.2">
      <c r="A298" s="37" t="s">
        <v>69</v>
      </c>
      <c r="B298" s="16" t="s">
        <v>69</v>
      </c>
      <c r="C298" s="16" t="s">
        <v>1512</v>
      </c>
      <c r="D298" s="16" t="s">
        <v>1513</v>
      </c>
      <c r="E298" s="85">
        <v>1702692.43</v>
      </c>
      <c r="F298" s="85">
        <v>0</v>
      </c>
      <c r="G298" s="85">
        <v>1702692.43</v>
      </c>
      <c r="H298" s="85">
        <v>318755.87</v>
      </c>
      <c r="I298" s="85">
        <v>318755.87</v>
      </c>
      <c r="J298" s="85">
        <v>142871.54</v>
      </c>
      <c r="K298" s="85">
        <v>8.3909188461006998</v>
      </c>
      <c r="L298" s="85">
        <v>0</v>
      </c>
    </row>
    <row r="299" spans="1:12" ht="13.8" x14ac:dyDescent="0.2">
      <c r="A299" s="37" t="s">
        <v>69</v>
      </c>
      <c r="B299" s="16" t="s">
        <v>69</v>
      </c>
      <c r="C299" s="16" t="s">
        <v>1514</v>
      </c>
      <c r="D299" s="16" t="s">
        <v>1967</v>
      </c>
      <c r="E299" s="85">
        <v>75000</v>
      </c>
      <c r="F299" s="85">
        <v>0</v>
      </c>
      <c r="G299" s="85">
        <v>75000</v>
      </c>
      <c r="H299" s="85">
        <v>0</v>
      </c>
      <c r="I299" s="85">
        <v>0</v>
      </c>
      <c r="J299" s="85">
        <v>0</v>
      </c>
      <c r="K299" s="85">
        <v>0</v>
      </c>
      <c r="L299" s="85">
        <v>0</v>
      </c>
    </row>
    <row r="300" spans="1:12" ht="13.8" x14ac:dyDescent="0.2">
      <c r="A300" s="37" t="s">
        <v>69</v>
      </c>
      <c r="B300" s="16" t="s">
        <v>69</v>
      </c>
      <c r="C300" s="16" t="s">
        <v>1515</v>
      </c>
      <c r="D300" s="16" t="s">
        <v>1516</v>
      </c>
      <c r="E300" s="85">
        <v>6000</v>
      </c>
      <c r="F300" s="85">
        <v>0</v>
      </c>
      <c r="G300" s="85">
        <v>6000</v>
      </c>
      <c r="H300" s="85">
        <v>0</v>
      </c>
      <c r="I300" s="85">
        <v>0</v>
      </c>
      <c r="J300" s="85">
        <v>0</v>
      </c>
      <c r="K300" s="85">
        <v>0</v>
      </c>
      <c r="L300" s="85">
        <v>0</v>
      </c>
    </row>
    <row r="301" spans="1:12" ht="13.8" x14ac:dyDescent="0.2">
      <c r="A301" s="37" t="s">
        <v>69</v>
      </c>
      <c r="B301" s="16" t="s">
        <v>69</v>
      </c>
      <c r="C301" s="16" t="s">
        <v>1517</v>
      </c>
      <c r="D301" s="16" t="s">
        <v>1518</v>
      </c>
      <c r="E301" s="85">
        <v>130000</v>
      </c>
      <c r="F301" s="85">
        <v>0</v>
      </c>
      <c r="G301" s="85">
        <v>130000</v>
      </c>
      <c r="H301" s="85">
        <v>0</v>
      </c>
      <c r="I301" s="85">
        <v>0</v>
      </c>
      <c r="J301" s="85">
        <v>0</v>
      </c>
      <c r="K301" s="85">
        <v>0</v>
      </c>
      <c r="L301" s="85">
        <v>0</v>
      </c>
    </row>
    <row r="302" spans="1:12" ht="13.8" x14ac:dyDescent="0.2">
      <c r="A302" s="37" t="s">
        <v>69</v>
      </c>
      <c r="B302" s="16" t="s">
        <v>69</v>
      </c>
      <c r="C302" s="16" t="s">
        <v>1519</v>
      </c>
      <c r="D302" s="16" t="s">
        <v>1520</v>
      </c>
      <c r="E302" s="85">
        <v>42656.3</v>
      </c>
      <c r="F302" s="85">
        <v>-42656.3</v>
      </c>
      <c r="G302" s="85">
        <v>0</v>
      </c>
      <c r="H302" s="85">
        <v>0</v>
      </c>
      <c r="I302" s="85">
        <v>0</v>
      </c>
      <c r="J302" s="85">
        <v>0</v>
      </c>
      <c r="K302" s="85">
        <v>0</v>
      </c>
      <c r="L302" s="85">
        <v>0</v>
      </c>
    </row>
    <row r="303" spans="1:12" ht="13.8" x14ac:dyDescent="0.2">
      <c r="A303" s="37" t="s">
        <v>69</v>
      </c>
      <c r="B303" s="16" t="s">
        <v>69</v>
      </c>
      <c r="C303" s="16" t="s">
        <v>1521</v>
      </c>
      <c r="D303" s="16" t="s">
        <v>1522</v>
      </c>
      <c r="E303" s="85">
        <v>5050471.04</v>
      </c>
      <c r="F303" s="85">
        <v>0</v>
      </c>
      <c r="G303" s="85">
        <v>5050471.04</v>
      </c>
      <c r="H303" s="85">
        <v>0</v>
      </c>
      <c r="I303" s="85">
        <v>0</v>
      </c>
      <c r="J303" s="85">
        <v>0</v>
      </c>
      <c r="K303" s="85">
        <v>0</v>
      </c>
      <c r="L303" s="85">
        <v>0</v>
      </c>
    </row>
    <row r="304" spans="1:12" ht="13.8" x14ac:dyDescent="0.2">
      <c r="A304" s="37" t="s">
        <v>69</v>
      </c>
      <c r="B304" s="16" t="s">
        <v>69</v>
      </c>
      <c r="C304" s="27" t="s">
        <v>126</v>
      </c>
      <c r="D304" s="27" t="s">
        <v>69</v>
      </c>
      <c r="E304" s="90">
        <v>7341819.7699999996</v>
      </c>
      <c r="F304" s="90">
        <v>-42656.3</v>
      </c>
      <c r="G304" s="90">
        <v>7299163.4699999997</v>
      </c>
      <c r="H304" s="90">
        <v>466996.78</v>
      </c>
      <c r="I304" s="90">
        <v>343263.78</v>
      </c>
      <c r="J304" s="90">
        <v>142871.54</v>
      </c>
      <c r="K304" s="90">
        <v>1.9573686846062599</v>
      </c>
      <c r="L304" s="90">
        <v>0</v>
      </c>
    </row>
    <row r="305" spans="1:12" ht="13.8" x14ac:dyDescent="0.2">
      <c r="A305" s="37" t="s">
        <v>436</v>
      </c>
      <c r="B305" s="16" t="s">
        <v>437</v>
      </c>
      <c r="C305" s="16" t="s">
        <v>1523</v>
      </c>
      <c r="D305" s="16" t="s">
        <v>1968</v>
      </c>
      <c r="E305" s="85">
        <v>21452.799999999999</v>
      </c>
      <c r="F305" s="85">
        <v>-8452.7999999999993</v>
      </c>
      <c r="G305" s="85">
        <v>13000</v>
      </c>
      <c r="H305" s="85">
        <v>0</v>
      </c>
      <c r="I305" s="85">
        <v>0</v>
      </c>
      <c r="J305" s="85">
        <v>0</v>
      </c>
      <c r="K305" s="85">
        <v>0</v>
      </c>
      <c r="L305" s="85">
        <v>0</v>
      </c>
    </row>
    <row r="306" spans="1:12" ht="13.8" x14ac:dyDescent="0.2">
      <c r="A306" s="37" t="s">
        <v>69</v>
      </c>
      <c r="B306" s="16" t="s">
        <v>69</v>
      </c>
      <c r="C306" s="16" t="s">
        <v>1524</v>
      </c>
      <c r="D306" s="16" t="s">
        <v>1969</v>
      </c>
      <c r="E306" s="85">
        <v>335000</v>
      </c>
      <c r="F306" s="85">
        <v>0</v>
      </c>
      <c r="G306" s="85">
        <v>335000</v>
      </c>
      <c r="H306" s="85">
        <v>150040</v>
      </c>
      <c r="I306" s="85">
        <v>150040</v>
      </c>
      <c r="J306" s="85">
        <v>0</v>
      </c>
      <c r="K306" s="85">
        <v>0</v>
      </c>
      <c r="L306" s="85">
        <v>0</v>
      </c>
    </row>
    <row r="307" spans="1:12" ht="13.8" x14ac:dyDescent="0.2">
      <c r="A307" s="37" t="s">
        <v>69</v>
      </c>
      <c r="B307" s="16" t="s">
        <v>69</v>
      </c>
      <c r="C307" s="16" t="s">
        <v>1525</v>
      </c>
      <c r="D307" s="16" t="s">
        <v>1526</v>
      </c>
      <c r="E307" s="85">
        <v>857</v>
      </c>
      <c r="F307" s="85">
        <v>-857</v>
      </c>
      <c r="G307" s="85">
        <v>0</v>
      </c>
      <c r="H307" s="85">
        <v>0</v>
      </c>
      <c r="I307" s="85">
        <v>0</v>
      </c>
      <c r="J307" s="85">
        <v>0</v>
      </c>
      <c r="K307" s="85">
        <v>0</v>
      </c>
      <c r="L307" s="85">
        <v>0</v>
      </c>
    </row>
    <row r="308" spans="1:12" ht="13.8" x14ac:dyDescent="0.2">
      <c r="A308" s="37" t="s">
        <v>69</v>
      </c>
      <c r="B308" s="16" t="s">
        <v>69</v>
      </c>
      <c r="C308" s="16" t="s">
        <v>1527</v>
      </c>
      <c r="D308" s="16" t="s">
        <v>1528</v>
      </c>
      <c r="E308" s="85">
        <v>7757773.7199999997</v>
      </c>
      <c r="F308" s="85">
        <v>0</v>
      </c>
      <c r="G308" s="85">
        <v>7757773.7199999997</v>
      </c>
      <c r="H308" s="85">
        <v>4103944.19</v>
      </c>
      <c r="I308" s="85">
        <v>4103944.19</v>
      </c>
      <c r="J308" s="85">
        <v>14520</v>
      </c>
      <c r="K308" s="85">
        <v>0.18716709875883999</v>
      </c>
      <c r="L308" s="85">
        <v>14520</v>
      </c>
    </row>
    <row r="309" spans="1:12" ht="13.8" x14ac:dyDescent="0.2">
      <c r="A309" s="37" t="s">
        <v>69</v>
      </c>
      <c r="B309" s="16" t="s">
        <v>69</v>
      </c>
      <c r="C309" s="16" t="s">
        <v>1529</v>
      </c>
      <c r="D309" s="16" t="s">
        <v>1530</v>
      </c>
      <c r="E309" s="85">
        <v>40000</v>
      </c>
      <c r="F309" s="85">
        <v>0</v>
      </c>
      <c r="G309" s="85">
        <v>40000</v>
      </c>
      <c r="H309" s="85">
        <v>0</v>
      </c>
      <c r="I309" s="85">
        <v>0</v>
      </c>
      <c r="J309" s="85">
        <v>0</v>
      </c>
      <c r="K309" s="85">
        <v>0</v>
      </c>
      <c r="L309" s="85">
        <v>0</v>
      </c>
    </row>
    <row r="310" spans="1:12" ht="13.8" x14ac:dyDescent="0.2">
      <c r="A310" s="37" t="s">
        <v>69</v>
      </c>
      <c r="B310" s="16" t="s">
        <v>69</v>
      </c>
      <c r="C310" s="16" t="s">
        <v>1531</v>
      </c>
      <c r="D310" s="16" t="s">
        <v>1532</v>
      </c>
      <c r="E310" s="85">
        <v>15000</v>
      </c>
      <c r="F310" s="85">
        <v>0</v>
      </c>
      <c r="G310" s="85">
        <v>15000</v>
      </c>
      <c r="H310" s="85">
        <v>0</v>
      </c>
      <c r="I310" s="85">
        <v>0</v>
      </c>
      <c r="J310" s="85">
        <v>0</v>
      </c>
      <c r="K310" s="85">
        <v>0</v>
      </c>
      <c r="L310" s="85">
        <v>0</v>
      </c>
    </row>
    <row r="311" spans="1:12" ht="13.8" x14ac:dyDescent="0.2">
      <c r="A311" s="37" t="s">
        <v>69</v>
      </c>
      <c r="B311" s="16" t="s">
        <v>69</v>
      </c>
      <c r="C311" s="16" t="s">
        <v>1533</v>
      </c>
      <c r="D311" s="16" t="s">
        <v>1534</v>
      </c>
      <c r="E311" s="85">
        <v>2000</v>
      </c>
      <c r="F311" s="85">
        <v>0</v>
      </c>
      <c r="G311" s="85">
        <v>2000</v>
      </c>
      <c r="H311" s="85">
        <v>0</v>
      </c>
      <c r="I311" s="85">
        <v>0</v>
      </c>
      <c r="J311" s="85">
        <v>0</v>
      </c>
      <c r="K311" s="85">
        <v>0</v>
      </c>
      <c r="L311" s="85">
        <v>0</v>
      </c>
    </row>
    <row r="312" spans="1:12" ht="13.8" x14ac:dyDescent="0.2">
      <c r="A312" s="37" t="s">
        <v>69</v>
      </c>
      <c r="B312" s="16" t="s">
        <v>69</v>
      </c>
      <c r="C312" s="16" t="s">
        <v>1535</v>
      </c>
      <c r="D312" s="16" t="s">
        <v>1536</v>
      </c>
      <c r="E312" s="85">
        <v>2414453.36</v>
      </c>
      <c r="F312" s="85">
        <v>0</v>
      </c>
      <c r="G312" s="85">
        <v>2414453.36</v>
      </c>
      <c r="H312" s="85">
        <v>2389453.36</v>
      </c>
      <c r="I312" s="85">
        <v>2389453.36</v>
      </c>
      <c r="J312" s="85">
        <v>0</v>
      </c>
      <c r="K312" s="85">
        <v>0</v>
      </c>
      <c r="L312" s="85">
        <v>0</v>
      </c>
    </row>
    <row r="313" spans="1:12" ht="13.8" x14ac:dyDescent="0.2">
      <c r="A313" s="37" t="s">
        <v>69</v>
      </c>
      <c r="B313" s="16" t="s">
        <v>69</v>
      </c>
      <c r="C313" s="16" t="s">
        <v>1537</v>
      </c>
      <c r="D313" s="16" t="s">
        <v>1538</v>
      </c>
      <c r="E313" s="85">
        <v>268000</v>
      </c>
      <c r="F313" s="85">
        <v>0</v>
      </c>
      <c r="G313" s="85">
        <v>268000</v>
      </c>
      <c r="H313" s="85">
        <v>268000</v>
      </c>
      <c r="I313" s="85">
        <v>268000</v>
      </c>
      <c r="J313" s="85">
        <v>0</v>
      </c>
      <c r="K313" s="85">
        <v>0</v>
      </c>
      <c r="L313" s="85">
        <v>0</v>
      </c>
    </row>
    <row r="314" spans="1:12" ht="13.8" x14ac:dyDescent="0.2">
      <c r="A314" s="37" t="s">
        <v>69</v>
      </c>
      <c r="B314" s="16" t="s">
        <v>69</v>
      </c>
      <c r="C314" s="16" t="s">
        <v>1539</v>
      </c>
      <c r="D314" s="16" t="s">
        <v>1540</v>
      </c>
      <c r="E314" s="85">
        <v>0</v>
      </c>
      <c r="F314" s="85">
        <v>15000</v>
      </c>
      <c r="G314" s="85">
        <v>15000</v>
      </c>
      <c r="H314" s="85">
        <v>0</v>
      </c>
      <c r="I314" s="85">
        <v>0</v>
      </c>
      <c r="J314" s="85">
        <v>0</v>
      </c>
      <c r="K314" s="85">
        <v>0</v>
      </c>
      <c r="L314" s="85">
        <v>0</v>
      </c>
    </row>
    <row r="315" spans="1:12" ht="13.8" x14ac:dyDescent="0.2">
      <c r="A315" s="37" t="s">
        <v>69</v>
      </c>
      <c r="B315" s="16" t="s">
        <v>69</v>
      </c>
      <c r="C315" s="16" t="s">
        <v>1541</v>
      </c>
      <c r="D315" s="16" t="s">
        <v>1542</v>
      </c>
      <c r="E315" s="85">
        <v>5000</v>
      </c>
      <c r="F315" s="85">
        <v>0</v>
      </c>
      <c r="G315" s="85">
        <v>5000</v>
      </c>
      <c r="H315" s="85">
        <v>0</v>
      </c>
      <c r="I315" s="85">
        <v>0</v>
      </c>
      <c r="J315" s="85">
        <v>0</v>
      </c>
      <c r="K315" s="85">
        <v>0</v>
      </c>
      <c r="L315" s="85">
        <v>0</v>
      </c>
    </row>
    <row r="316" spans="1:12" ht="13.8" x14ac:dyDescent="0.2">
      <c r="A316" s="37" t="s">
        <v>69</v>
      </c>
      <c r="B316" s="16" t="s">
        <v>69</v>
      </c>
      <c r="C316" s="16" t="s">
        <v>1543</v>
      </c>
      <c r="D316" s="16" t="s">
        <v>1544</v>
      </c>
      <c r="E316" s="85">
        <v>50000</v>
      </c>
      <c r="F316" s="85">
        <v>0</v>
      </c>
      <c r="G316" s="85">
        <v>50000</v>
      </c>
      <c r="H316" s="85">
        <v>0</v>
      </c>
      <c r="I316" s="85">
        <v>0</v>
      </c>
      <c r="J316" s="85">
        <v>0</v>
      </c>
      <c r="K316" s="85">
        <v>0</v>
      </c>
      <c r="L316" s="85">
        <v>0</v>
      </c>
    </row>
    <row r="317" spans="1:12" ht="13.8" x14ac:dyDescent="0.2">
      <c r="A317" s="37" t="s">
        <v>69</v>
      </c>
      <c r="B317" s="16" t="s">
        <v>69</v>
      </c>
      <c r="C317" s="16" t="s">
        <v>1545</v>
      </c>
      <c r="D317" s="16" t="s">
        <v>1546</v>
      </c>
      <c r="E317" s="85">
        <v>5000</v>
      </c>
      <c r="F317" s="85">
        <v>0</v>
      </c>
      <c r="G317" s="85">
        <v>5000</v>
      </c>
      <c r="H317" s="85">
        <v>0</v>
      </c>
      <c r="I317" s="85">
        <v>0</v>
      </c>
      <c r="J317" s="85">
        <v>0</v>
      </c>
      <c r="K317" s="85">
        <v>0</v>
      </c>
      <c r="L317" s="85">
        <v>0</v>
      </c>
    </row>
    <row r="318" spans="1:12" ht="13.8" x14ac:dyDescent="0.2">
      <c r="A318" s="37" t="s">
        <v>69</v>
      </c>
      <c r="B318" s="16" t="s">
        <v>69</v>
      </c>
      <c r="C318" s="16" t="s">
        <v>1547</v>
      </c>
      <c r="D318" s="16" t="s">
        <v>1548</v>
      </c>
      <c r="E318" s="85">
        <v>25000</v>
      </c>
      <c r="F318" s="85">
        <v>0</v>
      </c>
      <c r="G318" s="85">
        <v>25000</v>
      </c>
      <c r="H318" s="85">
        <v>0</v>
      </c>
      <c r="I318" s="85">
        <v>0</v>
      </c>
      <c r="J318" s="85">
        <v>0</v>
      </c>
      <c r="K318" s="85">
        <v>0</v>
      </c>
      <c r="L318" s="85">
        <v>0</v>
      </c>
    </row>
    <row r="319" spans="1:12" ht="13.8" x14ac:dyDescent="0.2">
      <c r="A319" s="37" t="s">
        <v>69</v>
      </c>
      <c r="B319" s="16" t="s">
        <v>69</v>
      </c>
      <c r="C319" s="16" t="s">
        <v>1549</v>
      </c>
      <c r="D319" s="16" t="s">
        <v>1550</v>
      </c>
      <c r="E319" s="85">
        <v>0</v>
      </c>
      <c r="F319" s="85">
        <v>0</v>
      </c>
      <c r="G319" s="85">
        <v>0</v>
      </c>
      <c r="H319" s="85">
        <v>1681499.24</v>
      </c>
      <c r="I319" s="85">
        <v>1681499.24</v>
      </c>
      <c r="J319" s="85">
        <v>0</v>
      </c>
      <c r="K319" s="85">
        <v>0</v>
      </c>
      <c r="L319" s="85">
        <v>0</v>
      </c>
    </row>
    <row r="320" spans="1:12" ht="13.8" x14ac:dyDescent="0.2">
      <c r="A320" s="37" t="s">
        <v>69</v>
      </c>
      <c r="B320" s="16" t="s">
        <v>69</v>
      </c>
      <c r="C320" s="16" t="s">
        <v>1551</v>
      </c>
      <c r="D320" s="16" t="s">
        <v>1552</v>
      </c>
      <c r="E320" s="85">
        <v>520000</v>
      </c>
      <c r="F320" s="85">
        <v>0</v>
      </c>
      <c r="G320" s="85">
        <v>520000</v>
      </c>
      <c r="H320" s="85">
        <v>519052.06</v>
      </c>
      <c r="I320" s="85">
        <v>519052.06</v>
      </c>
      <c r="J320" s="85">
        <v>0</v>
      </c>
      <c r="K320" s="85">
        <v>0</v>
      </c>
      <c r="L320" s="85">
        <v>0</v>
      </c>
    </row>
    <row r="321" spans="1:12" ht="13.8" x14ac:dyDescent="0.2">
      <c r="A321" s="37" t="s">
        <v>69</v>
      </c>
      <c r="B321" s="16" t="s">
        <v>69</v>
      </c>
      <c r="C321" s="16" t="s">
        <v>1553</v>
      </c>
      <c r="D321" s="16" t="s">
        <v>1554</v>
      </c>
      <c r="E321" s="85">
        <v>150000</v>
      </c>
      <c r="F321" s="85">
        <v>0</v>
      </c>
      <c r="G321" s="85">
        <v>150000</v>
      </c>
      <c r="H321" s="85">
        <v>0</v>
      </c>
      <c r="I321" s="85">
        <v>0</v>
      </c>
      <c r="J321" s="85">
        <v>0</v>
      </c>
      <c r="K321" s="85">
        <v>0</v>
      </c>
      <c r="L321" s="85">
        <v>0</v>
      </c>
    </row>
    <row r="322" spans="1:12" ht="13.8" x14ac:dyDescent="0.2">
      <c r="A322" s="37" t="s">
        <v>69</v>
      </c>
      <c r="B322" s="16" t="s">
        <v>69</v>
      </c>
      <c r="C322" s="27" t="s">
        <v>126</v>
      </c>
      <c r="D322" s="27" t="s">
        <v>69</v>
      </c>
      <c r="E322" s="90">
        <v>11609536.880000001</v>
      </c>
      <c r="F322" s="90">
        <v>5690.2</v>
      </c>
      <c r="G322" s="90">
        <v>11615227.08</v>
      </c>
      <c r="H322" s="90">
        <v>9111988.8499999996</v>
      </c>
      <c r="I322" s="90">
        <v>9111988.8499999996</v>
      </c>
      <c r="J322" s="90">
        <v>14520</v>
      </c>
      <c r="K322" s="90">
        <v>0.12500831796049999</v>
      </c>
      <c r="L322" s="90">
        <v>14520</v>
      </c>
    </row>
    <row r="323" spans="1:12" ht="13.8" x14ac:dyDescent="0.2">
      <c r="A323" s="37" t="s">
        <v>438</v>
      </c>
      <c r="B323" s="16" t="s">
        <v>439</v>
      </c>
      <c r="C323" s="16" t="s">
        <v>1555</v>
      </c>
      <c r="D323" s="16" t="s">
        <v>1970</v>
      </c>
      <c r="E323" s="85">
        <v>300000</v>
      </c>
      <c r="F323" s="85">
        <v>0</v>
      </c>
      <c r="G323" s="85">
        <v>300000</v>
      </c>
      <c r="H323" s="85">
        <v>0</v>
      </c>
      <c r="I323" s="85">
        <v>0</v>
      </c>
      <c r="J323" s="85">
        <v>0</v>
      </c>
      <c r="K323" s="85">
        <v>0</v>
      </c>
      <c r="L323" s="85">
        <v>0</v>
      </c>
    </row>
    <row r="324" spans="1:12" ht="13.8" x14ac:dyDescent="0.2">
      <c r="A324" s="37" t="s">
        <v>69</v>
      </c>
      <c r="B324" s="16" t="s">
        <v>69</v>
      </c>
      <c r="C324" s="16" t="s">
        <v>1556</v>
      </c>
      <c r="D324" s="16" t="s">
        <v>1971</v>
      </c>
      <c r="E324" s="85">
        <v>59098.65</v>
      </c>
      <c r="F324" s="85">
        <v>-59098.65</v>
      </c>
      <c r="G324" s="85">
        <v>0</v>
      </c>
      <c r="H324" s="85">
        <v>0</v>
      </c>
      <c r="I324" s="85">
        <v>0</v>
      </c>
      <c r="J324" s="85">
        <v>0</v>
      </c>
      <c r="K324" s="85">
        <v>0</v>
      </c>
      <c r="L324" s="85">
        <v>0</v>
      </c>
    </row>
    <row r="325" spans="1:12" ht="13.8" x14ac:dyDescent="0.2">
      <c r="A325" s="37" t="s">
        <v>69</v>
      </c>
      <c r="B325" s="16" t="s">
        <v>69</v>
      </c>
      <c r="C325" s="16" t="s">
        <v>1557</v>
      </c>
      <c r="D325" s="16" t="s">
        <v>1972</v>
      </c>
      <c r="E325" s="85">
        <v>250000</v>
      </c>
      <c r="F325" s="85">
        <v>0</v>
      </c>
      <c r="G325" s="85">
        <v>250000</v>
      </c>
      <c r="H325" s="85">
        <v>0</v>
      </c>
      <c r="I325" s="85">
        <v>0</v>
      </c>
      <c r="J325" s="85">
        <v>0</v>
      </c>
      <c r="K325" s="85">
        <v>0</v>
      </c>
      <c r="L325" s="85">
        <v>0</v>
      </c>
    </row>
    <row r="326" spans="1:12" ht="13.8" x14ac:dyDescent="0.2">
      <c r="A326" s="37" t="s">
        <v>69</v>
      </c>
      <c r="B326" s="16" t="s">
        <v>69</v>
      </c>
      <c r="C326" s="16" t="s">
        <v>1558</v>
      </c>
      <c r="D326" s="16" t="s">
        <v>1559</v>
      </c>
      <c r="E326" s="85">
        <v>50000</v>
      </c>
      <c r="F326" s="85">
        <v>0</v>
      </c>
      <c r="G326" s="85">
        <v>50000</v>
      </c>
      <c r="H326" s="85">
        <v>0</v>
      </c>
      <c r="I326" s="85">
        <v>0</v>
      </c>
      <c r="J326" s="85">
        <v>0</v>
      </c>
      <c r="K326" s="85">
        <v>0</v>
      </c>
      <c r="L326" s="85">
        <v>0</v>
      </c>
    </row>
    <row r="327" spans="1:12" ht="13.8" x14ac:dyDescent="0.2">
      <c r="A327" s="37" t="s">
        <v>69</v>
      </c>
      <c r="B327" s="16" t="s">
        <v>69</v>
      </c>
      <c r="C327" s="16" t="s">
        <v>1560</v>
      </c>
      <c r="D327" s="16" t="s">
        <v>1561</v>
      </c>
      <c r="E327" s="85">
        <v>110000</v>
      </c>
      <c r="F327" s="85">
        <v>0</v>
      </c>
      <c r="G327" s="85">
        <v>110000</v>
      </c>
      <c r="H327" s="85">
        <v>0</v>
      </c>
      <c r="I327" s="85">
        <v>0</v>
      </c>
      <c r="J327" s="85">
        <v>0</v>
      </c>
      <c r="K327" s="85">
        <v>0</v>
      </c>
      <c r="L327" s="85">
        <v>0</v>
      </c>
    </row>
    <row r="328" spans="1:12" ht="13.8" x14ac:dyDescent="0.2">
      <c r="A328" s="37" t="s">
        <v>69</v>
      </c>
      <c r="B328" s="16" t="s">
        <v>69</v>
      </c>
      <c r="C328" s="16" t="s">
        <v>1562</v>
      </c>
      <c r="D328" s="16" t="s">
        <v>1973</v>
      </c>
      <c r="E328" s="85">
        <v>1800000</v>
      </c>
      <c r="F328" s="85">
        <v>2570454.66</v>
      </c>
      <c r="G328" s="85">
        <v>4370454.66</v>
      </c>
      <c r="H328" s="85">
        <v>0</v>
      </c>
      <c r="I328" s="85">
        <v>0</v>
      </c>
      <c r="J328" s="85">
        <v>0</v>
      </c>
      <c r="K328" s="85">
        <v>0</v>
      </c>
      <c r="L328" s="85">
        <v>0</v>
      </c>
    </row>
    <row r="329" spans="1:12" ht="13.8" x14ac:dyDescent="0.2">
      <c r="A329" s="37" t="s">
        <v>69</v>
      </c>
      <c r="B329" s="16" t="s">
        <v>69</v>
      </c>
      <c r="C329" s="16" t="s">
        <v>1563</v>
      </c>
      <c r="D329" s="16" t="s">
        <v>1974</v>
      </c>
      <c r="E329" s="85">
        <v>0</v>
      </c>
      <c r="F329" s="85">
        <v>349165.1</v>
      </c>
      <c r="G329" s="85">
        <v>349165.1</v>
      </c>
      <c r="H329" s="85">
        <v>0</v>
      </c>
      <c r="I329" s="85">
        <v>0</v>
      </c>
      <c r="J329" s="85">
        <v>0</v>
      </c>
      <c r="K329" s="85">
        <v>0</v>
      </c>
      <c r="L329" s="85">
        <v>0</v>
      </c>
    </row>
    <row r="330" spans="1:12" ht="13.8" x14ac:dyDescent="0.2">
      <c r="A330" s="37" t="s">
        <v>69</v>
      </c>
      <c r="B330" s="16" t="s">
        <v>69</v>
      </c>
      <c r="C330" s="16" t="s">
        <v>1564</v>
      </c>
      <c r="D330" s="16" t="s">
        <v>1975</v>
      </c>
      <c r="E330" s="85">
        <v>350000</v>
      </c>
      <c r="F330" s="85">
        <v>-350000</v>
      </c>
      <c r="G330" s="85">
        <v>0</v>
      </c>
      <c r="H330" s="85">
        <v>0</v>
      </c>
      <c r="I330" s="85">
        <v>0</v>
      </c>
      <c r="J330" s="85">
        <v>0</v>
      </c>
      <c r="K330" s="85">
        <v>0</v>
      </c>
      <c r="L330" s="85">
        <v>0</v>
      </c>
    </row>
    <row r="331" spans="1:12" ht="13.8" x14ac:dyDescent="0.2">
      <c r="A331" s="37" t="s">
        <v>69</v>
      </c>
      <c r="B331" s="16" t="s">
        <v>69</v>
      </c>
      <c r="C331" s="16" t="s">
        <v>1565</v>
      </c>
      <c r="D331" s="16" t="s">
        <v>1566</v>
      </c>
      <c r="E331" s="85">
        <v>20000</v>
      </c>
      <c r="F331" s="85">
        <v>0</v>
      </c>
      <c r="G331" s="85">
        <v>20000</v>
      </c>
      <c r="H331" s="85">
        <v>0</v>
      </c>
      <c r="I331" s="85">
        <v>0</v>
      </c>
      <c r="J331" s="85">
        <v>0</v>
      </c>
      <c r="K331" s="85">
        <v>0</v>
      </c>
      <c r="L331" s="85">
        <v>0</v>
      </c>
    </row>
    <row r="332" spans="1:12" ht="13.8" x14ac:dyDescent="0.2">
      <c r="A332" s="37" t="s">
        <v>69</v>
      </c>
      <c r="B332" s="16" t="s">
        <v>69</v>
      </c>
      <c r="C332" s="16" t="s">
        <v>1567</v>
      </c>
      <c r="D332" s="16" t="s">
        <v>1568</v>
      </c>
      <c r="E332" s="85">
        <v>80000</v>
      </c>
      <c r="F332" s="85">
        <v>0</v>
      </c>
      <c r="G332" s="85">
        <v>80000</v>
      </c>
      <c r="H332" s="85">
        <v>0</v>
      </c>
      <c r="I332" s="85">
        <v>0</v>
      </c>
      <c r="J332" s="85">
        <v>0</v>
      </c>
      <c r="K332" s="85">
        <v>0</v>
      </c>
      <c r="L332" s="85">
        <v>0</v>
      </c>
    </row>
    <row r="333" spans="1:12" ht="13.8" x14ac:dyDescent="0.2">
      <c r="A333" s="37" t="s">
        <v>69</v>
      </c>
      <c r="B333" s="16" t="s">
        <v>69</v>
      </c>
      <c r="C333" s="16" t="s">
        <v>1569</v>
      </c>
      <c r="D333" s="16" t="s">
        <v>1570</v>
      </c>
      <c r="E333" s="85">
        <v>30000</v>
      </c>
      <c r="F333" s="85">
        <v>0</v>
      </c>
      <c r="G333" s="85">
        <v>30000</v>
      </c>
      <c r="H333" s="85">
        <v>0</v>
      </c>
      <c r="I333" s="85">
        <v>0</v>
      </c>
      <c r="J333" s="85">
        <v>0</v>
      </c>
      <c r="K333" s="85">
        <v>0</v>
      </c>
      <c r="L333" s="85">
        <v>0</v>
      </c>
    </row>
    <row r="334" spans="1:12" ht="13.8" x14ac:dyDescent="0.2">
      <c r="A334" s="37" t="s">
        <v>69</v>
      </c>
      <c r="B334" s="16" t="s">
        <v>69</v>
      </c>
      <c r="C334" s="16" t="s">
        <v>1571</v>
      </c>
      <c r="D334" s="16" t="s">
        <v>1976</v>
      </c>
      <c r="E334" s="85">
        <v>100000</v>
      </c>
      <c r="F334" s="85">
        <v>-70229.16</v>
      </c>
      <c r="G334" s="85">
        <v>29770.84</v>
      </c>
      <c r="H334" s="85">
        <v>0</v>
      </c>
      <c r="I334" s="85">
        <v>0</v>
      </c>
      <c r="J334" s="85">
        <v>0</v>
      </c>
      <c r="K334" s="85">
        <v>0</v>
      </c>
      <c r="L334" s="85">
        <v>0</v>
      </c>
    </row>
    <row r="335" spans="1:12" ht="13.8" x14ac:dyDescent="0.2">
      <c r="A335" s="37" t="s">
        <v>69</v>
      </c>
      <c r="B335" s="16" t="s">
        <v>69</v>
      </c>
      <c r="C335" s="16" t="s">
        <v>1572</v>
      </c>
      <c r="D335" s="16" t="s">
        <v>1977</v>
      </c>
      <c r="E335" s="85">
        <v>0</v>
      </c>
      <c r="F335" s="85">
        <v>3000000</v>
      </c>
      <c r="G335" s="85">
        <v>3000000</v>
      </c>
      <c r="H335" s="85">
        <v>2188236.0499999998</v>
      </c>
      <c r="I335" s="85">
        <v>2188236.0499999998</v>
      </c>
      <c r="J335" s="85">
        <v>50039.73</v>
      </c>
      <c r="K335" s="85">
        <v>1.667991</v>
      </c>
      <c r="L335" s="85">
        <v>0</v>
      </c>
    </row>
    <row r="336" spans="1:12" ht="13.8" x14ac:dyDescent="0.2">
      <c r="A336" s="37" t="s">
        <v>69</v>
      </c>
      <c r="B336" s="16" t="s">
        <v>69</v>
      </c>
      <c r="C336" s="16" t="s">
        <v>1573</v>
      </c>
      <c r="D336" s="16" t="s">
        <v>1574</v>
      </c>
      <c r="E336" s="85">
        <v>1233069.83</v>
      </c>
      <c r="F336" s="85">
        <v>0</v>
      </c>
      <c r="G336" s="85">
        <v>1233069.83</v>
      </c>
      <c r="H336" s="85">
        <v>1613539.69</v>
      </c>
      <c r="I336" s="85">
        <v>1613539.69</v>
      </c>
      <c r="J336" s="85">
        <v>0</v>
      </c>
      <c r="K336" s="85">
        <v>0</v>
      </c>
      <c r="L336" s="85">
        <v>0</v>
      </c>
    </row>
    <row r="337" spans="1:12" ht="13.8" x14ac:dyDescent="0.2">
      <c r="A337" s="37" t="s">
        <v>69</v>
      </c>
      <c r="B337" s="16" t="s">
        <v>69</v>
      </c>
      <c r="C337" s="16" t="s">
        <v>1575</v>
      </c>
      <c r="D337" s="16" t="s">
        <v>1576</v>
      </c>
      <c r="E337" s="85">
        <v>259988.18</v>
      </c>
      <c r="F337" s="85">
        <v>0</v>
      </c>
      <c r="G337" s="85">
        <v>259988.18</v>
      </c>
      <c r="H337" s="85">
        <v>0</v>
      </c>
      <c r="I337" s="85">
        <v>0</v>
      </c>
      <c r="J337" s="85">
        <v>0</v>
      </c>
      <c r="K337" s="85">
        <v>0</v>
      </c>
      <c r="L337" s="85">
        <v>0</v>
      </c>
    </row>
    <row r="338" spans="1:12" ht="13.8" x14ac:dyDescent="0.2">
      <c r="A338" s="37" t="s">
        <v>69</v>
      </c>
      <c r="B338" s="16" t="s">
        <v>69</v>
      </c>
      <c r="C338" s="16" t="s">
        <v>1577</v>
      </c>
      <c r="D338" s="16" t="s">
        <v>1578</v>
      </c>
      <c r="E338" s="85">
        <v>20000</v>
      </c>
      <c r="F338" s="85">
        <v>0</v>
      </c>
      <c r="G338" s="85">
        <v>20000</v>
      </c>
      <c r="H338" s="85">
        <v>0</v>
      </c>
      <c r="I338" s="85">
        <v>0</v>
      </c>
      <c r="J338" s="85">
        <v>0</v>
      </c>
      <c r="K338" s="85">
        <v>0</v>
      </c>
      <c r="L338" s="85">
        <v>0</v>
      </c>
    </row>
    <row r="339" spans="1:12" ht="13.8" x14ac:dyDescent="0.2">
      <c r="A339" s="37" t="s">
        <v>69</v>
      </c>
      <c r="B339" s="16" t="s">
        <v>69</v>
      </c>
      <c r="C339" s="16" t="s">
        <v>1579</v>
      </c>
      <c r="D339" s="16" t="s">
        <v>1978</v>
      </c>
      <c r="E339" s="85">
        <v>0</v>
      </c>
      <c r="F339" s="85">
        <v>834.9</v>
      </c>
      <c r="G339" s="85">
        <v>834.9</v>
      </c>
      <c r="H339" s="85">
        <v>834.9</v>
      </c>
      <c r="I339" s="85">
        <v>834.9</v>
      </c>
      <c r="J339" s="85">
        <v>834.9</v>
      </c>
      <c r="K339" s="85">
        <v>100</v>
      </c>
      <c r="L339" s="85">
        <v>0</v>
      </c>
    </row>
    <row r="340" spans="1:12" ht="13.8" x14ac:dyDescent="0.2">
      <c r="A340" s="37" t="s">
        <v>69</v>
      </c>
      <c r="B340" s="16" t="s">
        <v>69</v>
      </c>
      <c r="C340" s="16" t="s">
        <v>1580</v>
      </c>
      <c r="D340" s="16" t="s">
        <v>1979</v>
      </c>
      <c r="E340" s="85">
        <v>0</v>
      </c>
      <c r="F340" s="85">
        <v>8929.2099999999991</v>
      </c>
      <c r="G340" s="85">
        <v>8929.2099999999991</v>
      </c>
      <c r="H340" s="85">
        <v>0</v>
      </c>
      <c r="I340" s="85">
        <v>0</v>
      </c>
      <c r="J340" s="85">
        <v>0</v>
      </c>
      <c r="K340" s="85">
        <v>0</v>
      </c>
      <c r="L340" s="85">
        <v>0</v>
      </c>
    </row>
    <row r="341" spans="1:12" ht="13.8" x14ac:dyDescent="0.2">
      <c r="A341" s="37" t="s">
        <v>69</v>
      </c>
      <c r="B341" s="16" t="s">
        <v>69</v>
      </c>
      <c r="C341" s="16" t="s">
        <v>1581</v>
      </c>
      <c r="D341" s="16" t="s">
        <v>1980</v>
      </c>
      <c r="E341" s="85">
        <v>0</v>
      </c>
      <c r="F341" s="85">
        <v>23460.21</v>
      </c>
      <c r="G341" s="85">
        <v>23460.21</v>
      </c>
      <c r="H341" s="85">
        <v>23460.21</v>
      </c>
      <c r="I341" s="85">
        <v>23460.21</v>
      </c>
      <c r="J341" s="85">
        <v>23460.21</v>
      </c>
      <c r="K341" s="85">
        <v>100</v>
      </c>
      <c r="L341" s="85">
        <v>23460.21</v>
      </c>
    </row>
    <row r="342" spans="1:12" ht="13.8" x14ac:dyDescent="0.2">
      <c r="A342" s="37" t="s">
        <v>69</v>
      </c>
      <c r="B342" s="16" t="s">
        <v>69</v>
      </c>
      <c r="C342" s="16" t="s">
        <v>1582</v>
      </c>
      <c r="D342" s="16" t="s">
        <v>1583</v>
      </c>
      <c r="E342" s="85">
        <v>643720</v>
      </c>
      <c r="F342" s="85">
        <v>0</v>
      </c>
      <c r="G342" s="85">
        <v>643720</v>
      </c>
      <c r="H342" s="85">
        <v>15125</v>
      </c>
      <c r="I342" s="85">
        <v>15125</v>
      </c>
      <c r="J342" s="85">
        <v>0</v>
      </c>
      <c r="K342" s="85">
        <v>0</v>
      </c>
      <c r="L342" s="85">
        <v>0</v>
      </c>
    </row>
    <row r="343" spans="1:12" ht="13.8" x14ac:dyDescent="0.2">
      <c r="A343" s="37" t="s">
        <v>69</v>
      </c>
      <c r="B343" s="16" t="s">
        <v>69</v>
      </c>
      <c r="C343" s="16" t="s">
        <v>1584</v>
      </c>
      <c r="D343" s="16" t="s">
        <v>1585</v>
      </c>
      <c r="E343" s="85">
        <v>145060.25</v>
      </c>
      <c r="F343" s="85">
        <v>0</v>
      </c>
      <c r="G343" s="85">
        <v>145060.25</v>
      </c>
      <c r="H343" s="85">
        <v>0</v>
      </c>
      <c r="I343" s="85">
        <v>0</v>
      </c>
      <c r="J343" s="85">
        <v>0</v>
      </c>
      <c r="K343" s="85">
        <v>0</v>
      </c>
      <c r="L343" s="85">
        <v>0</v>
      </c>
    </row>
    <row r="344" spans="1:12" ht="13.8" x14ac:dyDescent="0.2">
      <c r="A344" s="37" t="s">
        <v>69</v>
      </c>
      <c r="B344" s="16" t="s">
        <v>69</v>
      </c>
      <c r="C344" s="16" t="s">
        <v>1586</v>
      </c>
      <c r="D344" s="16" t="s">
        <v>1981</v>
      </c>
      <c r="E344" s="85">
        <v>100000</v>
      </c>
      <c r="F344" s="85">
        <v>-100000</v>
      </c>
      <c r="G344" s="85">
        <v>0</v>
      </c>
      <c r="H344" s="85">
        <v>0</v>
      </c>
      <c r="I344" s="85">
        <v>0</v>
      </c>
      <c r="J344" s="85">
        <v>0</v>
      </c>
      <c r="K344" s="85">
        <v>0</v>
      </c>
      <c r="L344" s="85">
        <v>0</v>
      </c>
    </row>
    <row r="345" spans="1:12" ht="13.8" x14ac:dyDescent="0.2">
      <c r="A345" s="37" t="s">
        <v>69</v>
      </c>
      <c r="B345" s="16" t="s">
        <v>69</v>
      </c>
      <c r="C345" s="16" t="s">
        <v>1587</v>
      </c>
      <c r="D345" s="16" t="s">
        <v>1588</v>
      </c>
      <c r="E345" s="85">
        <v>25000</v>
      </c>
      <c r="F345" s="85">
        <v>0</v>
      </c>
      <c r="G345" s="85">
        <v>25000</v>
      </c>
      <c r="H345" s="85">
        <v>0</v>
      </c>
      <c r="I345" s="85">
        <v>0</v>
      </c>
      <c r="J345" s="85">
        <v>0</v>
      </c>
      <c r="K345" s="85">
        <v>0</v>
      </c>
      <c r="L345" s="85">
        <v>0</v>
      </c>
    </row>
    <row r="346" spans="1:12" ht="13.8" x14ac:dyDescent="0.2">
      <c r="A346" s="37" t="s">
        <v>69</v>
      </c>
      <c r="B346" s="16" t="s">
        <v>69</v>
      </c>
      <c r="C346" s="16" t="s">
        <v>1589</v>
      </c>
      <c r="D346" s="16" t="s">
        <v>1590</v>
      </c>
      <c r="E346" s="85">
        <v>100000</v>
      </c>
      <c r="F346" s="85">
        <v>0</v>
      </c>
      <c r="G346" s="85">
        <v>100000</v>
      </c>
      <c r="H346" s="85">
        <v>0</v>
      </c>
      <c r="I346" s="85">
        <v>0</v>
      </c>
      <c r="J346" s="85">
        <v>0</v>
      </c>
      <c r="K346" s="85">
        <v>0</v>
      </c>
      <c r="L346" s="85">
        <v>0</v>
      </c>
    </row>
    <row r="347" spans="1:12" ht="13.8" x14ac:dyDescent="0.2">
      <c r="A347" s="37" t="s">
        <v>69</v>
      </c>
      <c r="B347" s="16" t="s">
        <v>69</v>
      </c>
      <c r="C347" s="16" t="s">
        <v>1591</v>
      </c>
      <c r="D347" s="16" t="s">
        <v>1982</v>
      </c>
      <c r="E347" s="85">
        <v>0</v>
      </c>
      <c r="F347" s="85">
        <v>2887.41</v>
      </c>
      <c r="G347" s="85">
        <v>2887.41</v>
      </c>
      <c r="H347" s="85">
        <v>0</v>
      </c>
      <c r="I347" s="85">
        <v>0</v>
      </c>
      <c r="J347" s="85">
        <v>0</v>
      </c>
      <c r="K347" s="85">
        <v>0</v>
      </c>
      <c r="L347" s="85">
        <v>0</v>
      </c>
    </row>
    <row r="348" spans="1:12" ht="13.8" x14ac:dyDescent="0.2">
      <c r="A348" s="37" t="s">
        <v>69</v>
      </c>
      <c r="B348" s="16" t="s">
        <v>69</v>
      </c>
      <c r="C348" s="16" t="s">
        <v>1592</v>
      </c>
      <c r="D348" s="16" t="s">
        <v>1593</v>
      </c>
      <c r="E348" s="85">
        <v>60000</v>
      </c>
      <c r="F348" s="85">
        <v>0</v>
      </c>
      <c r="G348" s="85">
        <v>60000</v>
      </c>
      <c r="H348" s="85">
        <v>0</v>
      </c>
      <c r="I348" s="85">
        <v>0</v>
      </c>
      <c r="J348" s="85">
        <v>0</v>
      </c>
      <c r="K348" s="85">
        <v>0</v>
      </c>
      <c r="L348" s="85">
        <v>0</v>
      </c>
    </row>
    <row r="349" spans="1:12" ht="13.8" customHeight="1" x14ac:dyDescent="0.2">
      <c r="A349" s="37" t="s">
        <v>69</v>
      </c>
      <c r="B349" s="16" t="s">
        <v>69</v>
      </c>
      <c r="C349" s="16" t="s">
        <v>1594</v>
      </c>
      <c r="D349" s="16" t="s">
        <v>1983</v>
      </c>
      <c r="E349" s="85">
        <v>100000</v>
      </c>
      <c r="F349" s="85">
        <v>0</v>
      </c>
      <c r="G349" s="85">
        <v>100000</v>
      </c>
      <c r="H349" s="85">
        <v>0</v>
      </c>
      <c r="I349" s="85">
        <v>0</v>
      </c>
      <c r="J349" s="85">
        <v>0</v>
      </c>
      <c r="K349" s="85">
        <v>0</v>
      </c>
      <c r="L349" s="85">
        <v>0</v>
      </c>
    </row>
    <row r="350" spans="1:12" ht="13.8" x14ac:dyDescent="0.2">
      <c r="A350" s="37" t="s">
        <v>69</v>
      </c>
      <c r="B350" s="16" t="s">
        <v>69</v>
      </c>
      <c r="C350" s="16" t="s">
        <v>1595</v>
      </c>
      <c r="D350" s="16" t="s">
        <v>1596</v>
      </c>
      <c r="E350" s="85">
        <v>50000</v>
      </c>
      <c r="F350" s="85">
        <v>0</v>
      </c>
      <c r="G350" s="85">
        <v>50000</v>
      </c>
      <c r="H350" s="85">
        <v>0</v>
      </c>
      <c r="I350" s="85">
        <v>0</v>
      </c>
      <c r="J350" s="85">
        <v>0</v>
      </c>
      <c r="K350" s="85">
        <v>0</v>
      </c>
      <c r="L350" s="85">
        <v>0</v>
      </c>
    </row>
    <row r="351" spans="1:12" ht="13.8" x14ac:dyDescent="0.2">
      <c r="A351" s="37" t="s">
        <v>69</v>
      </c>
      <c r="B351" s="16" t="s">
        <v>69</v>
      </c>
      <c r="C351" s="16" t="s">
        <v>1597</v>
      </c>
      <c r="D351" s="16" t="s">
        <v>1598</v>
      </c>
      <c r="E351" s="85">
        <v>40918.410000000003</v>
      </c>
      <c r="F351" s="85">
        <v>0</v>
      </c>
      <c r="G351" s="85">
        <v>40918.410000000003</v>
      </c>
      <c r="H351" s="85">
        <v>55214.77</v>
      </c>
      <c r="I351" s="85">
        <v>55214.77</v>
      </c>
      <c r="J351" s="85">
        <v>0</v>
      </c>
      <c r="K351" s="85">
        <v>0</v>
      </c>
      <c r="L351" s="85">
        <v>0</v>
      </c>
    </row>
    <row r="352" spans="1:12" ht="13.8" x14ac:dyDescent="0.2">
      <c r="A352" s="37" t="s">
        <v>69</v>
      </c>
      <c r="B352" s="16" t="s">
        <v>69</v>
      </c>
      <c r="C352" s="16" t="s">
        <v>1599</v>
      </c>
      <c r="D352" s="16" t="s">
        <v>1211</v>
      </c>
      <c r="E352" s="85">
        <v>3642263.26</v>
      </c>
      <c r="F352" s="85">
        <v>0</v>
      </c>
      <c r="G352" s="85">
        <v>3642263.26</v>
      </c>
      <c r="H352" s="85">
        <v>273507.83</v>
      </c>
      <c r="I352" s="85">
        <v>5383.89</v>
      </c>
      <c r="J352" s="85">
        <v>5383.89</v>
      </c>
      <c r="K352" s="85">
        <v>0.14781715696191</v>
      </c>
      <c r="L352" s="85">
        <v>2926.9</v>
      </c>
    </row>
    <row r="353" spans="1:12" ht="13.8" x14ac:dyDescent="0.2">
      <c r="A353" s="37" t="s">
        <v>69</v>
      </c>
      <c r="B353" s="16" t="s">
        <v>69</v>
      </c>
      <c r="C353" s="16" t="s">
        <v>1600</v>
      </c>
      <c r="D353" s="16" t="s">
        <v>1601</v>
      </c>
      <c r="E353" s="85">
        <v>200000</v>
      </c>
      <c r="F353" s="85">
        <v>-200000</v>
      </c>
      <c r="G353" s="85">
        <v>0</v>
      </c>
      <c r="H353" s="85">
        <v>0</v>
      </c>
      <c r="I353" s="85">
        <v>0</v>
      </c>
      <c r="J353" s="85">
        <v>0</v>
      </c>
      <c r="K353" s="85">
        <v>0</v>
      </c>
      <c r="L353" s="85">
        <v>0</v>
      </c>
    </row>
    <row r="354" spans="1:12" ht="13.8" x14ac:dyDescent="0.2">
      <c r="A354" s="37" t="s">
        <v>69</v>
      </c>
      <c r="B354" s="16" t="s">
        <v>69</v>
      </c>
      <c r="C354" s="16" t="s">
        <v>1602</v>
      </c>
      <c r="D354" s="16" t="s">
        <v>1603</v>
      </c>
      <c r="E354" s="85">
        <v>200000</v>
      </c>
      <c r="F354" s="85">
        <v>-200000</v>
      </c>
      <c r="G354" s="85">
        <v>0</v>
      </c>
      <c r="H354" s="85">
        <v>0</v>
      </c>
      <c r="I354" s="85">
        <v>0</v>
      </c>
      <c r="J354" s="85">
        <v>0</v>
      </c>
      <c r="K354" s="85">
        <v>0</v>
      </c>
      <c r="L354" s="85">
        <v>0</v>
      </c>
    </row>
    <row r="355" spans="1:12" ht="13.8" x14ac:dyDescent="0.2">
      <c r="A355" s="37" t="s">
        <v>69</v>
      </c>
      <c r="B355" s="16" t="s">
        <v>69</v>
      </c>
      <c r="C355" s="16" t="s">
        <v>1604</v>
      </c>
      <c r="D355" s="16" t="s">
        <v>1605</v>
      </c>
      <c r="E355" s="85">
        <v>70000</v>
      </c>
      <c r="F355" s="85">
        <v>-1441.04</v>
      </c>
      <c r="G355" s="85">
        <v>68558.960000000006</v>
      </c>
      <c r="H355" s="85">
        <v>0</v>
      </c>
      <c r="I355" s="85">
        <v>0</v>
      </c>
      <c r="J355" s="85">
        <v>0</v>
      </c>
      <c r="K355" s="85">
        <v>0</v>
      </c>
      <c r="L355" s="85">
        <v>0</v>
      </c>
    </row>
    <row r="356" spans="1:12" ht="13.8" x14ac:dyDescent="0.2">
      <c r="A356" s="37" t="s">
        <v>69</v>
      </c>
      <c r="B356" s="16" t="s">
        <v>69</v>
      </c>
      <c r="C356" s="16" t="s">
        <v>1606</v>
      </c>
      <c r="D356" s="16" t="s">
        <v>1607</v>
      </c>
      <c r="E356" s="85">
        <v>100000</v>
      </c>
      <c r="F356" s="85">
        <v>0</v>
      </c>
      <c r="G356" s="85">
        <v>100000</v>
      </c>
      <c r="H356" s="85">
        <v>0</v>
      </c>
      <c r="I356" s="85">
        <v>0</v>
      </c>
      <c r="J356" s="85">
        <v>0</v>
      </c>
      <c r="K356" s="85">
        <v>0</v>
      </c>
      <c r="L356" s="85">
        <v>0</v>
      </c>
    </row>
    <row r="357" spans="1:12" ht="13.8" x14ac:dyDescent="0.2">
      <c r="A357" s="37" t="s">
        <v>69</v>
      </c>
      <c r="B357" s="16" t="s">
        <v>69</v>
      </c>
      <c r="C357" s="16" t="s">
        <v>1608</v>
      </c>
      <c r="D357" s="16" t="s">
        <v>1609</v>
      </c>
      <c r="E357" s="85">
        <v>0</v>
      </c>
      <c r="F357" s="85">
        <v>1757.46</v>
      </c>
      <c r="G357" s="85">
        <v>1757.46</v>
      </c>
      <c r="H357" s="85">
        <v>0</v>
      </c>
      <c r="I357" s="85">
        <v>0</v>
      </c>
      <c r="J357" s="85">
        <v>0</v>
      </c>
      <c r="K357" s="85">
        <v>0</v>
      </c>
      <c r="L357" s="85">
        <v>0</v>
      </c>
    </row>
    <row r="358" spans="1:12" ht="13.8" x14ac:dyDescent="0.2">
      <c r="A358" s="37" t="s">
        <v>69</v>
      </c>
      <c r="B358" s="16" t="s">
        <v>69</v>
      </c>
      <c r="C358" s="16" t="s">
        <v>1610</v>
      </c>
      <c r="D358" s="16" t="s">
        <v>1611</v>
      </c>
      <c r="E358" s="85">
        <v>600000</v>
      </c>
      <c r="F358" s="85">
        <v>-600000</v>
      </c>
      <c r="G358" s="85">
        <v>0</v>
      </c>
      <c r="H358" s="85">
        <v>0</v>
      </c>
      <c r="I358" s="85">
        <v>0</v>
      </c>
      <c r="J358" s="85">
        <v>0</v>
      </c>
      <c r="K358" s="85">
        <v>0</v>
      </c>
      <c r="L358" s="85">
        <v>0</v>
      </c>
    </row>
    <row r="359" spans="1:12" ht="13.8" x14ac:dyDescent="0.2">
      <c r="A359" s="37" t="s">
        <v>69</v>
      </c>
      <c r="B359" s="16" t="s">
        <v>69</v>
      </c>
      <c r="C359" s="16" t="s">
        <v>1612</v>
      </c>
      <c r="D359" s="16" t="s">
        <v>1613</v>
      </c>
      <c r="E359" s="85">
        <v>100000</v>
      </c>
      <c r="F359" s="85">
        <v>-100000</v>
      </c>
      <c r="G359" s="85">
        <v>0</v>
      </c>
      <c r="H359" s="85">
        <v>0</v>
      </c>
      <c r="I359" s="85">
        <v>0</v>
      </c>
      <c r="J359" s="85">
        <v>0</v>
      </c>
      <c r="K359" s="85">
        <v>0</v>
      </c>
      <c r="L359" s="85">
        <v>0</v>
      </c>
    </row>
    <row r="360" spans="1:12" ht="13.8" x14ac:dyDescent="0.2">
      <c r="A360" s="37" t="s">
        <v>69</v>
      </c>
      <c r="B360" s="16" t="s">
        <v>69</v>
      </c>
      <c r="C360" s="16" t="s">
        <v>1614</v>
      </c>
      <c r="D360" s="16" t="s">
        <v>1615</v>
      </c>
      <c r="E360" s="85">
        <v>350000</v>
      </c>
      <c r="F360" s="85">
        <v>0</v>
      </c>
      <c r="G360" s="85">
        <v>350000</v>
      </c>
      <c r="H360" s="85">
        <v>0</v>
      </c>
      <c r="I360" s="85">
        <v>0</v>
      </c>
      <c r="J360" s="85">
        <v>0</v>
      </c>
      <c r="K360" s="85">
        <v>0</v>
      </c>
      <c r="L360" s="85">
        <v>0</v>
      </c>
    </row>
    <row r="361" spans="1:12" ht="13.8" x14ac:dyDescent="0.2">
      <c r="A361" s="37" t="s">
        <v>69</v>
      </c>
      <c r="B361" s="16" t="s">
        <v>69</v>
      </c>
      <c r="C361" s="16" t="s">
        <v>1616</v>
      </c>
      <c r="D361" s="16" t="s">
        <v>1617</v>
      </c>
      <c r="E361" s="85">
        <v>25000</v>
      </c>
      <c r="F361" s="85">
        <v>0</v>
      </c>
      <c r="G361" s="85">
        <v>25000</v>
      </c>
      <c r="H361" s="85">
        <v>0</v>
      </c>
      <c r="I361" s="85">
        <v>0</v>
      </c>
      <c r="J361" s="85">
        <v>0</v>
      </c>
      <c r="K361" s="85">
        <v>0</v>
      </c>
      <c r="L361" s="85">
        <v>0</v>
      </c>
    </row>
    <row r="362" spans="1:12" ht="13.8" x14ac:dyDescent="0.2">
      <c r="A362" s="37" t="s">
        <v>69</v>
      </c>
      <c r="B362" s="16" t="s">
        <v>69</v>
      </c>
      <c r="C362" s="16" t="s">
        <v>1618</v>
      </c>
      <c r="D362" s="16" t="s">
        <v>1619</v>
      </c>
      <c r="E362" s="85">
        <v>1077077.25</v>
      </c>
      <c r="F362" s="85">
        <v>0</v>
      </c>
      <c r="G362" s="85">
        <v>1077077.25</v>
      </c>
      <c r="H362" s="85">
        <v>0</v>
      </c>
      <c r="I362" s="85">
        <v>0</v>
      </c>
      <c r="J362" s="85">
        <v>0</v>
      </c>
      <c r="K362" s="85">
        <v>0</v>
      </c>
      <c r="L362" s="85">
        <v>0</v>
      </c>
    </row>
    <row r="363" spans="1:12" ht="13.8" x14ac:dyDescent="0.2">
      <c r="A363" s="37" t="s">
        <v>69</v>
      </c>
      <c r="B363" s="16" t="s">
        <v>69</v>
      </c>
      <c r="C363" s="16" t="s">
        <v>1620</v>
      </c>
      <c r="D363" s="16" t="s">
        <v>1621</v>
      </c>
      <c r="E363" s="85">
        <v>350000</v>
      </c>
      <c r="F363" s="85">
        <v>-29.3</v>
      </c>
      <c r="G363" s="85">
        <v>349970.7</v>
      </c>
      <c r="H363" s="85">
        <v>0</v>
      </c>
      <c r="I363" s="85">
        <v>0</v>
      </c>
      <c r="J363" s="85">
        <v>0</v>
      </c>
      <c r="K363" s="85">
        <v>0</v>
      </c>
      <c r="L363" s="85">
        <v>0</v>
      </c>
    </row>
    <row r="364" spans="1:12" ht="13.8" x14ac:dyDescent="0.2">
      <c r="A364" s="37" t="s">
        <v>69</v>
      </c>
      <c r="B364" s="16" t="s">
        <v>69</v>
      </c>
      <c r="C364" s="16" t="s">
        <v>1622</v>
      </c>
      <c r="D364" s="16" t="s">
        <v>1623</v>
      </c>
      <c r="E364" s="85">
        <v>40000</v>
      </c>
      <c r="F364" s="85">
        <v>0</v>
      </c>
      <c r="G364" s="85">
        <v>40000</v>
      </c>
      <c r="H364" s="85">
        <v>0</v>
      </c>
      <c r="I364" s="85">
        <v>0</v>
      </c>
      <c r="J364" s="85">
        <v>0</v>
      </c>
      <c r="K364" s="85">
        <v>0</v>
      </c>
      <c r="L364" s="85">
        <v>0</v>
      </c>
    </row>
    <row r="365" spans="1:12" ht="13.8" x14ac:dyDescent="0.2">
      <c r="A365" s="37" t="s">
        <v>69</v>
      </c>
      <c r="B365" s="16" t="s">
        <v>69</v>
      </c>
      <c r="C365" s="16" t="s">
        <v>1624</v>
      </c>
      <c r="D365" s="16" t="s">
        <v>1625</v>
      </c>
      <c r="E365" s="85">
        <v>15000</v>
      </c>
      <c r="F365" s="85">
        <v>0</v>
      </c>
      <c r="G365" s="85">
        <v>15000</v>
      </c>
      <c r="H365" s="85">
        <v>0</v>
      </c>
      <c r="I365" s="85">
        <v>0</v>
      </c>
      <c r="J365" s="85">
        <v>0</v>
      </c>
      <c r="K365" s="85">
        <v>0</v>
      </c>
      <c r="L365" s="85">
        <v>0</v>
      </c>
    </row>
    <row r="366" spans="1:12" ht="13.8" x14ac:dyDescent="0.2">
      <c r="A366" s="37" t="s">
        <v>69</v>
      </c>
      <c r="B366" s="16" t="s">
        <v>69</v>
      </c>
      <c r="C366" s="16" t="s">
        <v>1626</v>
      </c>
      <c r="D366" s="16" t="s">
        <v>1627</v>
      </c>
      <c r="E366" s="85">
        <v>400000</v>
      </c>
      <c r="F366" s="85">
        <v>-167.64</v>
      </c>
      <c r="G366" s="85">
        <v>399832.36</v>
      </c>
      <c r="H366" s="85">
        <v>0</v>
      </c>
      <c r="I366" s="85">
        <v>0</v>
      </c>
      <c r="J366" s="85">
        <v>0</v>
      </c>
      <c r="K366" s="85">
        <v>0</v>
      </c>
      <c r="L366" s="85">
        <v>0</v>
      </c>
    </row>
    <row r="367" spans="1:12" ht="13.8" x14ac:dyDescent="0.2">
      <c r="A367" s="37" t="s">
        <v>69</v>
      </c>
      <c r="B367" s="16" t="s">
        <v>69</v>
      </c>
      <c r="C367" s="16" t="s">
        <v>1628</v>
      </c>
      <c r="D367" s="16" t="s">
        <v>1629</v>
      </c>
      <c r="E367" s="85">
        <v>0</v>
      </c>
      <c r="F367" s="85">
        <v>3180031.54</v>
      </c>
      <c r="G367" s="85">
        <v>3180031.54</v>
      </c>
      <c r="H367" s="85">
        <v>3157668.02</v>
      </c>
      <c r="I367" s="85">
        <v>0</v>
      </c>
      <c r="J367" s="85">
        <v>0</v>
      </c>
      <c r="K367" s="85">
        <v>0</v>
      </c>
      <c r="L367" s="85">
        <v>0</v>
      </c>
    </row>
    <row r="368" spans="1:12" ht="13.8" x14ac:dyDescent="0.2">
      <c r="A368" s="37" t="s">
        <v>69</v>
      </c>
      <c r="B368" s="16" t="s">
        <v>69</v>
      </c>
      <c r="C368" s="16" t="s">
        <v>1630</v>
      </c>
      <c r="D368" s="16" t="s">
        <v>1631</v>
      </c>
      <c r="E368" s="85">
        <v>6174087.1100000003</v>
      </c>
      <c r="F368" s="85">
        <v>-696985.02</v>
      </c>
      <c r="G368" s="85">
        <v>5477102.0899999999</v>
      </c>
      <c r="H368" s="85">
        <v>5477102.0899999999</v>
      </c>
      <c r="I368" s="85">
        <v>5477102.0899999999</v>
      </c>
      <c r="J368" s="85">
        <v>0</v>
      </c>
      <c r="K368" s="85">
        <v>0</v>
      </c>
      <c r="L368" s="85">
        <v>0</v>
      </c>
    </row>
    <row r="369" spans="1:12" ht="13.8" x14ac:dyDescent="0.2">
      <c r="A369" s="37" t="s">
        <v>69</v>
      </c>
      <c r="B369" s="16" t="s">
        <v>69</v>
      </c>
      <c r="C369" s="16" t="s">
        <v>1632</v>
      </c>
      <c r="D369" s="16" t="s">
        <v>1633</v>
      </c>
      <c r="E369" s="85">
        <v>6821949.3099999996</v>
      </c>
      <c r="F369" s="85">
        <v>-341881.53</v>
      </c>
      <c r="G369" s="85">
        <v>6480067.7800000003</v>
      </c>
      <c r="H369" s="85">
        <v>6480067.7800000003</v>
      </c>
      <c r="I369" s="85">
        <v>6480067.7800000003</v>
      </c>
      <c r="J369" s="85">
        <v>175762.63</v>
      </c>
      <c r="K369" s="85">
        <v>2.7123578945033802</v>
      </c>
      <c r="L369" s="85">
        <v>0</v>
      </c>
    </row>
    <row r="370" spans="1:12" ht="13.8" x14ac:dyDescent="0.2">
      <c r="A370" s="37" t="s">
        <v>69</v>
      </c>
      <c r="B370" s="16" t="s">
        <v>69</v>
      </c>
      <c r="C370" s="16" t="s">
        <v>1634</v>
      </c>
      <c r="D370" s="16" t="s">
        <v>1635</v>
      </c>
      <c r="E370" s="85">
        <v>50000</v>
      </c>
      <c r="F370" s="85">
        <v>-50000</v>
      </c>
      <c r="G370" s="85">
        <v>0</v>
      </c>
      <c r="H370" s="85">
        <v>0</v>
      </c>
      <c r="I370" s="85">
        <v>0</v>
      </c>
      <c r="J370" s="85">
        <v>0</v>
      </c>
      <c r="K370" s="85">
        <v>0</v>
      </c>
      <c r="L370" s="85">
        <v>0</v>
      </c>
    </row>
    <row r="371" spans="1:12" ht="13.8" x14ac:dyDescent="0.2">
      <c r="A371" s="37" t="s">
        <v>69</v>
      </c>
      <c r="B371" s="16" t="s">
        <v>69</v>
      </c>
      <c r="C371" s="16" t="s">
        <v>1636</v>
      </c>
      <c r="D371" s="16" t="s">
        <v>1637</v>
      </c>
      <c r="E371" s="85">
        <v>147620</v>
      </c>
      <c r="F371" s="85">
        <v>0</v>
      </c>
      <c r="G371" s="85">
        <v>147620</v>
      </c>
      <c r="H371" s="85">
        <v>0</v>
      </c>
      <c r="I371" s="85">
        <v>0</v>
      </c>
      <c r="J371" s="85">
        <v>0</v>
      </c>
      <c r="K371" s="85">
        <v>0</v>
      </c>
      <c r="L371" s="85">
        <v>0</v>
      </c>
    </row>
    <row r="372" spans="1:12" ht="13.8" x14ac:dyDescent="0.2">
      <c r="A372" s="37" t="s">
        <v>69</v>
      </c>
      <c r="B372" s="16" t="s">
        <v>69</v>
      </c>
      <c r="C372" s="16" t="s">
        <v>1638</v>
      </c>
      <c r="D372" s="16" t="s">
        <v>1639</v>
      </c>
      <c r="E372" s="85">
        <v>407760.64000000001</v>
      </c>
      <c r="F372" s="85">
        <v>0</v>
      </c>
      <c r="G372" s="85">
        <v>407760.64000000001</v>
      </c>
      <c r="H372" s="85">
        <v>559165.18999999994</v>
      </c>
      <c r="I372" s="85">
        <v>540368.56000000006</v>
      </c>
      <c r="J372" s="85">
        <v>0</v>
      </c>
      <c r="K372" s="85">
        <v>0</v>
      </c>
      <c r="L372" s="85">
        <v>0</v>
      </c>
    </row>
    <row r="373" spans="1:12" ht="13.8" x14ac:dyDescent="0.2">
      <c r="A373" s="37" t="s">
        <v>69</v>
      </c>
      <c r="B373" s="16" t="s">
        <v>69</v>
      </c>
      <c r="C373" s="16" t="s">
        <v>1640</v>
      </c>
      <c r="D373" s="16" t="s">
        <v>1641</v>
      </c>
      <c r="E373" s="85">
        <v>167649.51999999999</v>
      </c>
      <c r="F373" s="85">
        <v>0</v>
      </c>
      <c r="G373" s="85">
        <v>167649.51999999999</v>
      </c>
      <c r="H373" s="85">
        <v>167649.51999999999</v>
      </c>
      <c r="I373" s="85">
        <v>0</v>
      </c>
      <c r="J373" s="85">
        <v>0</v>
      </c>
      <c r="K373" s="85">
        <v>0</v>
      </c>
      <c r="L373" s="85">
        <v>0</v>
      </c>
    </row>
    <row r="374" spans="1:12" ht="13.8" x14ac:dyDescent="0.2">
      <c r="A374" s="37" t="s">
        <v>69</v>
      </c>
      <c r="B374" s="16" t="s">
        <v>69</v>
      </c>
      <c r="C374" s="16" t="s">
        <v>1642</v>
      </c>
      <c r="D374" s="16" t="s">
        <v>1984</v>
      </c>
      <c r="E374" s="85">
        <v>2524409.73</v>
      </c>
      <c r="F374" s="85">
        <v>0</v>
      </c>
      <c r="G374" s="85">
        <v>2524409.73</v>
      </c>
      <c r="H374" s="85">
        <v>2051210.92</v>
      </c>
      <c r="I374" s="85">
        <v>2051210.92</v>
      </c>
      <c r="J374" s="85">
        <v>68840.539999999994</v>
      </c>
      <c r="K374" s="85">
        <v>2.7269955103524302</v>
      </c>
      <c r="L374" s="85">
        <v>0</v>
      </c>
    </row>
    <row r="375" spans="1:12" ht="13.8" x14ac:dyDescent="0.2">
      <c r="A375" s="37" t="s">
        <v>69</v>
      </c>
      <c r="B375" s="16" t="s">
        <v>69</v>
      </c>
      <c r="C375" s="16" t="s">
        <v>1643</v>
      </c>
      <c r="D375" s="16" t="s">
        <v>1644</v>
      </c>
      <c r="E375" s="85">
        <v>830694.29</v>
      </c>
      <c r="F375" s="85">
        <v>0</v>
      </c>
      <c r="G375" s="85">
        <v>830694.29</v>
      </c>
      <c r="H375" s="85">
        <v>423355.99</v>
      </c>
      <c r="I375" s="85">
        <v>295183.39</v>
      </c>
      <c r="J375" s="85">
        <v>54248.22</v>
      </c>
      <c r="K375" s="85">
        <v>6.5304674238220697</v>
      </c>
      <c r="L375" s="85">
        <v>0</v>
      </c>
    </row>
    <row r="376" spans="1:12" ht="13.8" x14ac:dyDescent="0.2">
      <c r="A376" s="37" t="s">
        <v>69</v>
      </c>
      <c r="B376" s="16" t="s">
        <v>69</v>
      </c>
      <c r="C376" s="16" t="s">
        <v>1645</v>
      </c>
      <c r="D376" s="16" t="s">
        <v>1646</v>
      </c>
      <c r="E376" s="85">
        <v>25000</v>
      </c>
      <c r="F376" s="85">
        <v>0</v>
      </c>
      <c r="G376" s="85">
        <v>25000</v>
      </c>
      <c r="H376" s="85">
        <v>0</v>
      </c>
      <c r="I376" s="85">
        <v>0</v>
      </c>
      <c r="J376" s="85">
        <v>0</v>
      </c>
      <c r="K376" s="85">
        <v>0</v>
      </c>
      <c r="L376" s="85">
        <v>0</v>
      </c>
    </row>
    <row r="377" spans="1:12" ht="13.8" x14ac:dyDescent="0.2">
      <c r="A377" s="37" t="s">
        <v>69</v>
      </c>
      <c r="B377" s="16" t="s">
        <v>69</v>
      </c>
      <c r="C377" s="16" t="s">
        <v>1647</v>
      </c>
      <c r="D377" s="16" t="s">
        <v>1648</v>
      </c>
      <c r="E377" s="85">
        <v>130000</v>
      </c>
      <c r="F377" s="85">
        <v>0</v>
      </c>
      <c r="G377" s="85">
        <v>130000</v>
      </c>
      <c r="H377" s="85">
        <v>0</v>
      </c>
      <c r="I377" s="85">
        <v>0</v>
      </c>
      <c r="J377" s="85">
        <v>0</v>
      </c>
      <c r="K377" s="85">
        <v>0</v>
      </c>
      <c r="L377" s="85">
        <v>0</v>
      </c>
    </row>
    <row r="378" spans="1:12" ht="13.8" x14ac:dyDescent="0.2">
      <c r="A378" s="37" t="s">
        <v>69</v>
      </c>
      <c r="B378" s="16" t="s">
        <v>69</v>
      </c>
      <c r="C378" s="16" t="s">
        <v>1649</v>
      </c>
      <c r="D378" s="16" t="s">
        <v>1650</v>
      </c>
      <c r="E378" s="85">
        <v>616915.68999999994</v>
      </c>
      <c r="F378" s="85">
        <v>0</v>
      </c>
      <c r="G378" s="85">
        <v>616915.68999999994</v>
      </c>
      <c r="H378" s="85">
        <v>0</v>
      </c>
      <c r="I378" s="85">
        <v>0</v>
      </c>
      <c r="J378" s="85">
        <v>0</v>
      </c>
      <c r="K378" s="85">
        <v>0</v>
      </c>
      <c r="L378" s="85">
        <v>0</v>
      </c>
    </row>
    <row r="379" spans="1:12" ht="13.8" x14ac:dyDescent="0.2">
      <c r="A379" s="37" t="s">
        <v>69</v>
      </c>
      <c r="B379" s="16" t="s">
        <v>69</v>
      </c>
      <c r="C379" s="16" t="s">
        <v>1651</v>
      </c>
      <c r="D379" s="16" t="s">
        <v>1985</v>
      </c>
      <c r="E379" s="85">
        <v>101120</v>
      </c>
      <c r="F379" s="85">
        <v>0</v>
      </c>
      <c r="G379" s="85">
        <v>101120</v>
      </c>
      <c r="H379" s="85">
        <v>0</v>
      </c>
      <c r="I379" s="85">
        <v>0</v>
      </c>
      <c r="J379" s="85">
        <v>0</v>
      </c>
      <c r="K379" s="85">
        <v>0</v>
      </c>
      <c r="L379" s="85">
        <v>0</v>
      </c>
    </row>
    <row r="380" spans="1:12" ht="13.8" x14ac:dyDescent="0.2">
      <c r="A380" s="37" t="s">
        <v>69</v>
      </c>
      <c r="B380" s="16" t="s">
        <v>69</v>
      </c>
      <c r="C380" s="16" t="s">
        <v>1652</v>
      </c>
      <c r="D380" s="16" t="s">
        <v>1653</v>
      </c>
      <c r="E380" s="85">
        <v>0</v>
      </c>
      <c r="F380" s="85">
        <v>0</v>
      </c>
      <c r="G380" s="85">
        <v>0</v>
      </c>
      <c r="H380" s="85">
        <v>0</v>
      </c>
      <c r="I380" s="85">
        <v>0</v>
      </c>
      <c r="J380" s="85">
        <v>0</v>
      </c>
      <c r="K380" s="85">
        <v>0</v>
      </c>
      <c r="L380" s="85">
        <v>0</v>
      </c>
    </row>
    <row r="381" spans="1:12" ht="13.8" x14ac:dyDescent="0.2">
      <c r="A381" s="37" t="s">
        <v>69</v>
      </c>
      <c r="B381" s="16" t="s">
        <v>69</v>
      </c>
      <c r="C381" s="16" t="s">
        <v>1654</v>
      </c>
      <c r="D381" s="16" t="s">
        <v>1655</v>
      </c>
      <c r="E381" s="85">
        <v>150000</v>
      </c>
      <c r="F381" s="85">
        <v>-76755.259999999995</v>
      </c>
      <c r="G381" s="85">
        <v>73244.740000000005</v>
      </c>
      <c r="H381" s="85">
        <v>48387.9</v>
      </c>
      <c r="I381" s="85">
        <v>48387.9</v>
      </c>
      <c r="J381" s="85">
        <v>0</v>
      </c>
      <c r="K381" s="85">
        <v>0</v>
      </c>
      <c r="L381" s="85">
        <v>0</v>
      </c>
    </row>
    <row r="382" spans="1:12" ht="13.8" x14ac:dyDescent="0.2">
      <c r="A382" s="37" t="s">
        <v>69</v>
      </c>
      <c r="B382" s="16" t="s">
        <v>69</v>
      </c>
      <c r="C382" s="16" t="s">
        <v>1656</v>
      </c>
      <c r="D382" s="16" t="s">
        <v>1657</v>
      </c>
      <c r="E382" s="85">
        <v>100000</v>
      </c>
      <c r="F382" s="85">
        <v>-100000</v>
      </c>
      <c r="G382" s="85">
        <v>0</v>
      </c>
      <c r="H382" s="85">
        <v>0</v>
      </c>
      <c r="I382" s="85">
        <v>0</v>
      </c>
      <c r="J382" s="85">
        <v>0</v>
      </c>
      <c r="K382" s="85">
        <v>0</v>
      </c>
      <c r="L382" s="85">
        <v>0</v>
      </c>
    </row>
    <row r="383" spans="1:12" ht="13.8" x14ac:dyDescent="0.2">
      <c r="A383" s="37" t="s">
        <v>69</v>
      </c>
      <c r="B383" s="16" t="s">
        <v>69</v>
      </c>
      <c r="C383" s="16" t="s">
        <v>1658</v>
      </c>
      <c r="D383" s="16" t="s">
        <v>1659</v>
      </c>
      <c r="E383" s="85">
        <v>23299163.199999999</v>
      </c>
      <c r="F383" s="85">
        <v>0</v>
      </c>
      <c r="G383" s="85">
        <v>23299163.199999999</v>
      </c>
      <c r="H383" s="85">
        <v>0</v>
      </c>
      <c r="I383" s="85">
        <v>0</v>
      </c>
      <c r="J383" s="85">
        <v>0</v>
      </c>
      <c r="K383" s="85">
        <v>0</v>
      </c>
      <c r="L383" s="85">
        <v>0</v>
      </c>
    </row>
    <row r="384" spans="1:12" ht="13.8" x14ac:dyDescent="0.2">
      <c r="A384" s="37" t="s">
        <v>69</v>
      </c>
      <c r="B384" s="16" t="s">
        <v>69</v>
      </c>
      <c r="C384" s="16" t="s">
        <v>1660</v>
      </c>
      <c r="D384" s="16" t="s">
        <v>1661</v>
      </c>
      <c r="E384" s="85">
        <v>552011</v>
      </c>
      <c r="F384" s="85">
        <v>0</v>
      </c>
      <c r="G384" s="85">
        <v>552011</v>
      </c>
      <c r="H384" s="85">
        <v>0</v>
      </c>
      <c r="I384" s="85">
        <v>0</v>
      </c>
      <c r="J384" s="85">
        <v>0</v>
      </c>
      <c r="K384" s="85">
        <v>0</v>
      </c>
      <c r="L384" s="85">
        <v>0</v>
      </c>
    </row>
    <row r="385" spans="1:12" s="88" customFormat="1" ht="13.8" x14ac:dyDescent="0.2">
      <c r="A385" s="37" t="s">
        <v>69</v>
      </c>
      <c r="B385" s="16" t="s">
        <v>69</v>
      </c>
      <c r="C385" s="16" t="s">
        <v>1662</v>
      </c>
      <c r="D385" s="16" t="s">
        <v>1663</v>
      </c>
      <c r="E385" s="85">
        <v>25000</v>
      </c>
      <c r="F385" s="85">
        <v>0</v>
      </c>
      <c r="G385" s="85">
        <v>25000</v>
      </c>
      <c r="H385" s="85">
        <v>0</v>
      </c>
      <c r="I385" s="85">
        <v>0</v>
      </c>
      <c r="J385" s="85">
        <v>0</v>
      </c>
      <c r="K385" s="85">
        <v>0</v>
      </c>
      <c r="L385" s="85">
        <v>0</v>
      </c>
    </row>
    <row r="386" spans="1:12" s="88" customFormat="1" ht="13.8" x14ac:dyDescent="0.2">
      <c r="A386" s="37" t="s">
        <v>69</v>
      </c>
      <c r="B386" s="16" t="s">
        <v>69</v>
      </c>
      <c r="C386" s="16" t="s">
        <v>1664</v>
      </c>
      <c r="D386" s="16" t="s">
        <v>1665</v>
      </c>
      <c r="E386" s="85">
        <v>1000000</v>
      </c>
      <c r="F386" s="85">
        <v>0</v>
      </c>
      <c r="G386" s="85">
        <v>1000000</v>
      </c>
      <c r="H386" s="85">
        <v>0</v>
      </c>
      <c r="I386" s="85">
        <v>0</v>
      </c>
      <c r="J386" s="85">
        <v>0</v>
      </c>
      <c r="K386" s="85">
        <v>0</v>
      </c>
      <c r="L386" s="85">
        <v>0</v>
      </c>
    </row>
    <row r="387" spans="1:12" s="88" customFormat="1" ht="13.8" x14ac:dyDescent="0.2">
      <c r="A387" s="37" t="s">
        <v>69</v>
      </c>
      <c r="B387" s="16" t="s">
        <v>69</v>
      </c>
      <c r="C387" s="16" t="s">
        <v>1666</v>
      </c>
      <c r="D387" s="16" t="s">
        <v>1665</v>
      </c>
      <c r="E387" s="85">
        <v>1000000</v>
      </c>
      <c r="F387" s="85">
        <v>0</v>
      </c>
      <c r="G387" s="85">
        <v>1000000</v>
      </c>
      <c r="H387" s="85">
        <v>0</v>
      </c>
      <c r="I387" s="85">
        <v>0</v>
      </c>
      <c r="J387" s="85">
        <v>0</v>
      </c>
      <c r="K387" s="85">
        <v>0</v>
      </c>
      <c r="L387" s="85">
        <v>0</v>
      </c>
    </row>
    <row r="388" spans="1:12" s="88" customFormat="1" ht="13.8" x14ac:dyDescent="0.2">
      <c r="A388" s="37" t="s">
        <v>69</v>
      </c>
      <c r="B388" s="16" t="s">
        <v>69</v>
      </c>
      <c r="C388" s="16" t="s">
        <v>1667</v>
      </c>
      <c r="D388" s="16" t="s">
        <v>1985</v>
      </c>
      <c r="E388" s="85">
        <v>0</v>
      </c>
      <c r="F388" s="85">
        <v>0</v>
      </c>
      <c r="G388" s="85">
        <v>0</v>
      </c>
      <c r="H388" s="85">
        <v>101120</v>
      </c>
      <c r="I388" s="85">
        <v>101120</v>
      </c>
      <c r="J388" s="85">
        <v>0</v>
      </c>
      <c r="K388" s="85">
        <v>0</v>
      </c>
      <c r="L388" s="85">
        <v>0</v>
      </c>
    </row>
    <row r="389" spans="1:12" s="88" customFormat="1" ht="13.8" x14ac:dyDescent="0.2">
      <c r="A389" s="37" t="s">
        <v>69</v>
      </c>
      <c r="B389" s="16" t="s">
        <v>69</v>
      </c>
      <c r="C389" s="16" t="s">
        <v>1668</v>
      </c>
      <c r="D389" s="16" t="s">
        <v>1669</v>
      </c>
      <c r="E389" s="85">
        <v>70000</v>
      </c>
      <c r="F389" s="85">
        <v>-70000</v>
      </c>
      <c r="G389" s="85">
        <v>0</v>
      </c>
      <c r="H389" s="85">
        <v>0</v>
      </c>
      <c r="I389" s="85">
        <v>0</v>
      </c>
      <c r="J389" s="85">
        <v>0</v>
      </c>
      <c r="K389" s="85">
        <v>0</v>
      </c>
      <c r="L389" s="85">
        <v>0</v>
      </c>
    </row>
    <row r="390" spans="1:12" s="88" customFormat="1" ht="13.8" x14ac:dyDescent="0.2">
      <c r="A390" s="37" t="s">
        <v>69</v>
      </c>
      <c r="B390" s="16" t="s">
        <v>69</v>
      </c>
      <c r="C390" s="16" t="s">
        <v>1670</v>
      </c>
      <c r="D390" s="16" t="s">
        <v>1671</v>
      </c>
      <c r="E390" s="85">
        <v>270000.5</v>
      </c>
      <c r="F390" s="85">
        <v>0</v>
      </c>
      <c r="G390" s="85">
        <v>270000.5</v>
      </c>
      <c r="H390" s="85">
        <v>0</v>
      </c>
      <c r="I390" s="85">
        <v>0</v>
      </c>
      <c r="J390" s="85">
        <v>0</v>
      </c>
      <c r="K390" s="85">
        <v>0</v>
      </c>
      <c r="L390" s="85">
        <v>0</v>
      </c>
    </row>
    <row r="391" spans="1:12" s="88" customFormat="1" ht="13.8" x14ac:dyDescent="0.2">
      <c r="A391" s="37" t="s">
        <v>69</v>
      </c>
      <c r="B391" s="16" t="s">
        <v>69</v>
      </c>
      <c r="C391" s="16" t="s">
        <v>1672</v>
      </c>
      <c r="D391" s="16" t="s">
        <v>1673</v>
      </c>
      <c r="E391" s="85">
        <v>30000</v>
      </c>
      <c r="F391" s="85">
        <v>0</v>
      </c>
      <c r="G391" s="85">
        <v>30000</v>
      </c>
      <c r="H391" s="85">
        <v>0</v>
      </c>
      <c r="I391" s="85">
        <v>0</v>
      </c>
      <c r="J391" s="85">
        <v>0</v>
      </c>
      <c r="K391" s="85">
        <v>0</v>
      </c>
      <c r="L391" s="85">
        <v>0</v>
      </c>
    </row>
    <row r="392" spans="1:12" s="88" customFormat="1" ht="13.8" x14ac:dyDescent="0.2">
      <c r="A392" s="37" t="s">
        <v>69</v>
      </c>
      <c r="B392" s="16" t="s">
        <v>69</v>
      </c>
      <c r="C392" s="16" t="s">
        <v>1674</v>
      </c>
      <c r="D392" s="16" t="s">
        <v>1675</v>
      </c>
      <c r="E392" s="85">
        <v>25000</v>
      </c>
      <c r="F392" s="85">
        <v>0</v>
      </c>
      <c r="G392" s="85">
        <v>25000</v>
      </c>
      <c r="H392" s="85">
        <v>0</v>
      </c>
      <c r="I392" s="85">
        <v>0</v>
      </c>
      <c r="J392" s="85">
        <v>0</v>
      </c>
      <c r="K392" s="85">
        <v>0</v>
      </c>
      <c r="L392" s="85">
        <v>0</v>
      </c>
    </row>
    <row r="393" spans="1:12" s="88" customFormat="1" ht="13.8" x14ac:dyDescent="0.2">
      <c r="A393" s="37" t="s">
        <v>69</v>
      </c>
      <c r="B393" s="16" t="s">
        <v>69</v>
      </c>
      <c r="C393" s="16" t="s">
        <v>1676</v>
      </c>
      <c r="D393" s="16" t="s">
        <v>1677</v>
      </c>
      <c r="E393" s="85">
        <v>50000</v>
      </c>
      <c r="F393" s="85">
        <v>0</v>
      </c>
      <c r="G393" s="85">
        <v>50000</v>
      </c>
      <c r="H393" s="85">
        <v>0</v>
      </c>
      <c r="I393" s="85">
        <v>0</v>
      </c>
      <c r="J393" s="85">
        <v>0</v>
      </c>
      <c r="K393" s="85">
        <v>0</v>
      </c>
      <c r="L393" s="85">
        <v>0</v>
      </c>
    </row>
    <row r="394" spans="1:12" s="88" customFormat="1" ht="13.8" x14ac:dyDescent="0.2">
      <c r="A394" s="37" t="s">
        <v>69</v>
      </c>
      <c r="B394" s="16" t="s">
        <v>69</v>
      </c>
      <c r="C394" s="16" t="s">
        <v>1678</v>
      </c>
      <c r="D394" s="16" t="s">
        <v>1679</v>
      </c>
      <c r="E394" s="85">
        <v>65000</v>
      </c>
      <c r="F394" s="85">
        <v>0</v>
      </c>
      <c r="G394" s="85">
        <v>65000</v>
      </c>
      <c r="H394" s="85">
        <v>0</v>
      </c>
      <c r="I394" s="85">
        <v>0</v>
      </c>
      <c r="J394" s="85">
        <v>0</v>
      </c>
      <c r="K394" s="85">
        <v>0</v>
      </c>
      <c r="L394" s="85">
        <v>0</v>
      </c>
    </row>
    <row r="395" spans="1:12" s="88" customFormat="1" ht="13.8" x14ac:dyDescent="0.2">
      <c r="A395" s="37" t="s">
        <v>69</v>
      </c>
      <c r="B395" s="16" t="s">
        <v>69</v>
      </c>
      <c r="C395" s="16" t="s">
        <v>1680</v>
      </c>
      <c r="D395" s="16" t="s">
        <v>1681</v>
      </c>
      <c r="E395" s="85">
        <v>60000</v>
      </c>
      <c r="F395" s="85">
        <v>0</v>
      </c>
      <c r="G395" s="85">
        <v>60000</v>
      </c>
      <c r="H395" s="85">
        <v>0</v>
      </c>
      <c r="I395" s="85">
        <v>0</v>
      </c>
      <c r="J395" s="85">
        <v>0</v>
      </c>
      <c r="K395" s="85">
        <v>0</v>
      </c>
      <c r="L395" s="85">
        <v>0</v>
      </c>
    </row>
    <row r="396" spans="1:12" s="88" customFormat="1" ht="13.8" x14ac:dyDescent="0.2">
      <c r="A396" s="37" t="s">
        <v>69</v>
      </c>
      <c r="B396" s="16" t="s">
        <v>69</v>
      </c>
      <c r="C396" s="27" t="s">
        <v>126</v>
      </c>
      <c r="D396" s="27" t="s">
        <v>69</v>
      </c>
      <c r="E396" s="90">
        <v>57789576.82</v>
      </c>
      <c r="F396" s="90">
        <v>6120932.8899999997</v>
      </c>
      <c r="G396" s="90">
        <v>63910509.710000001</v>
      </c>
      <c r="H396" s="90">
        <v>22635645.859999999</v>
      </c>
      <c r="I396" s="90">
        <v>18895235.149999999</v>
      </c>
      <c r="J396" s="90">
        <v>378570.12</v>
      </c>
      <c r="K396" s="90">
        <v>0.592344078803</v>
      </c>
      <c r="L396" s="90">
        <v>26387.11</v>
      </c>
    </row>
    <row r="397" spans="1:12" s="88" customFormat="1" ht="13.8" x14ac:dyDescent="0.2">
      <c r="A397" s="37" t="s">
        <v>440</v>
      </c>
      <c r="B397" s="16" t="s">
        <v>441</v>
      </c>
      <c r="C397" s="16" t="s">
        <v>1682</v>
      </c>
      <c r="D397" s="16" t="s">
        <v>1986</v>
      </c>
      <c r="E397" s="85">
        <v>175000</v>
      </c>
      <c r="F397" s="85">
        <v>0</v>
      </c>
      <c r="G397" s="85">
        <v>175000</v>
      </c>
      <c r="H397" s="85">
        <v>173628.86</v>
      </c>
      <c r="I397" s="85">
        <v>155571.26999999999</v>
      </c>
      <c r="J397" s="85">
        <v>0</v>
      </c>
      <c r="K397" s="85">
        <v>0</v>
      </c>
      <c r="L397" s="85">
        <v>0</v>
      </c>
    </row>
    <row r="398" spans="1:12" s="88" customFormat="1" ht="13.8" x14ac:dyDescent="0.2">
      <c r="A398" s="37" t="s">
        <v>69</v>
      </c>
      <c r="B398" s="16" t="s">
        <v>69</v>
      </c>
      <c r="C398" s="16" t="s">
        <v>1683</v>
      </c>
      <c r="D398" s="16" t="s">
        <v>1987</v>
      </c>
      <c r="E398" s="85">
        <v>22000</v>
      </c>
      <c r="F398" s="85">
        <v>0</v>
      </c>
      <c r="G398" s="85">
        <v>22000</v>
      </c>
      <c r="H398" s="85">
        <v>0</v>
      </c>
      <c r="I398" s="85">
        <v>0</v>
      </c>
      <c r="J398" s="85">
        <v>0</v>
      </c>
      <c r="K398" s="85">
        <v>0</v>
      </c>
      <c r="L398" s="85">
        <v>0</v>
      </c>
    </row>
    <row r="399" spans="1:12" s="88" customFormat="1" ht="13.8" x14ac:dyDescent="0.2">
      <c r="A399" s="37" t="s">
        <v>69</v>
      </c>
      <c r="B399" s="16" t="s">
        <v>69</v>
      </c>
      <c r="C399" s="16" t="s">
        <v>1684</v>
      </c>
      <c r="D399" s="16" t="s">
        <v>1988</v>
      </c>
      <c r="E399" s="85">
        <v>180000</v>
      </c>
      <c r="F399" s="85">
        <v>0</v>
      </c>
      <c r="G399" s="85">
        <v>180000</v>
      </c>
      <c r="H399" s="85">
        <v>22741.89</v>
      </c>
      <c r="I399" s="85">
        <v>22741.89</v>
      </c>
      <c r="J399" s="85">
        <v>0</v>
      </c>
      <c r="K399" s="85">
        <v>0</v>
      </c>
      <c r="L399" s="85">
        <v>0</v>
      </c>
    </row>
    <row r="400" spans="1:12" s="88" customFormat="1" ht="13.8" x14ac:dyDescent="0.2">
      <c r="A400" s="37" t="s">
        <v>69</v>
      </c>
      <c r="B400" s="16" t="s">
        <v>69</v>
      </c>
      <c r="C400" s="16" t="s">
        <v>1685</v>
      </c>
      <c r="D400" s="16" t="s">
        <v>1686</v>
      </c>
      <c r="E400" s="85">
        <v>40000</v>
      </c>
      <c r="F400" s="85">
        <v>0</v>
      </c>
      <c r="G400" s="85">
        <v>40000</v>
      </c>
      <c r="H400" s="85">
        <v>0</v>
      </c>
      <c r="I400" s="85">
        <v>0</v>
      </c>
      <c r="J400" s="85">
        <v>0</v>
      </c>
      <c r="K400" s="85">
        <v>0</v>
      </c>
      <c r="L400" s="85">
        <v>0</v>
      </c>
    </row>
    <row r="401" spans="1:12" s="88" customFormat="1" ht="13.8" x14ac:dyDescent="0.2">
      <c r="A401" s="37" t="s">
        <v>69</v>
      </c>
      <c r="B401" s="16" t="s">
        <v>69</v>
      </c>
      <c r="C401" s="16" t="s">
        <v>1687</v>
      </c>
      <c r="D401" s="16" t="s">
        <v>1989</v>
      </c>
      <c r="E401" s="85">
        <v>250000</v>
      </c>
      <c r="F401" s="85">
        <v>0</v>
      </c>
      <c r="G401" s="85">
        <v>250000</v>
      </c>
      <c r="H401" s="85">
        <v>0</v>
      </c>
      <c r="I401" s="85">
        <v>0</v>
      </c>
      <c r="J401" s="85">
        <v>0</v>
      </c>
      <c r="K401" s="85">
        <v>0</v>
      </c>
      <c r="L401" s="85">
        <v>0</v>
      </c>
    </row>
    <row r="402" spans="1:12" s="88" customFormat="1" ht="13.8" x14ac:dyDescent="0.2">
      <c r="A402" s="37" t="s">
        <v>69</v>
      </c>
      <c r="B402" s="16" t="s">
        <v>69</v>
      </c>
      <c r="C402" s="16" t="s">
        <v>1688</v>
      </c>
      <c r="D402" s="16" t="s">
        <v>1689</v>
      </c>
      <c r="E402" s="85">
        <v>300000</v>
      </c>
      <c r="F402" s="85">
        <v>0</v>
      </c>
      <c r="G402" s="85">
        <v>300000</v>
      </c>
      <c r="H402" s="85">
        <v>263771.90999999997</v>
      </c>
      <c r="I402" s="85">
        <v>262570</v>
      </c>
      <c r="J402" s="85">
        <v>140054.84</v>
      </c>
      <c r="K402" s="85">
        <v>46.684946666666697</v>
      </c>
      <c r="L402" s="85">
        <v>140054.84</v>
      </c>
    </row>
    <row r="403" spans="1:12" s="88" customFormat="1" ht="13.8" x14ac:dyDescent="0.2">
      <c r="A403" s="37" t="s">
        <v>69</v>
      </c>
      <c r="B403" s="16" t="s">
        <v>69</v>
      </c>
      <c r="C403" s="16" t="s">
        <v>1690</v>
      </c>
      <c r="D403" s="16" t="s">
        <v>1691</v>
      </c>
      <c r="E403" s="85">
        <v>100000</v>
      </c>
      <c r="F403" s="85">
        <v>0</v>
      </c>
      <c r="G403" s="85">
        <v>100000</v>
      </c>
      <c r="H403" s="85">
        <v>0</v>
      </c>
      <c r="I403" s="85">
        <v>0</v>
      </c>
      <c r="J403" s="85">
        <v>0</v>
      </c>
      <c r="K403" s="85">
        <v>0</v>
      </c>
      <c r="L403" s="85">
        <v>0</v>
      </c>
    </row>
    <row r="404" spans="1:12" s="88" customFormat="1" ht="13.8" x14ac:dyDescent="0.2">
      <c r="A404" s="37" t="s">
        <v>69</v>
      </c>
      <c r="B404" s="16" t="s">
        <v>69</v>
      </c>
      <c r="C404" s="16" t="s">
        <v>1692</v>
      </c>
      <c r="D404" s="16" t="s">
        <v>1693</v>
      </c>
      <c r="E404" s="85">
        <v>110000</v>
      </c>
      <c r="F404" s="85">
        <v>0</v>
      </c>
      <c r="G404" s="85">
        <v>110000</v>
      </c>
      <c r="H404" s="85">
        <v>6050</v>
      </c>
      <c r="I404" s="85">
        <v>6050</v>
      </c>
      <c r="J404" s="85">
        <v>6050</v>
      </c>
      <c r="K404" s="85">
        <v>5.5</v>
      </c>
      <c r="L404" s="85">
        <v>6050</v>
      </c>
    </row>
    <row r="405" spans="1:12" s="88" customFormat="1" ht="13.8" x14ac:dyDescent="0.2">
      <c r="A405" s="37" t="s">
        <v>69</v>
      </c>
      <c r="B405" s="16" t="s">
        <v>69</v>
      </c>
      <c r="C405" s="16" t="s">
        <v>1694</v>
      </c>
      <c r="D405" s="16" t="s">
        <v>1990</v>
      </c>
      <c r="E405" s="85">
        <v>100000</v>
      </c>
      <c r="F405" s="85">
        <v>0</v>
      </c>
      <c r="G405" s="85">
        <v>100000</v>
      </c>
      <c r="H405" s="85">
        <v>102866.05</v>
      </c>
      <c r="I405" s="85">
        <v>102866.05</v>
      </c>
      <c r="J405" s="85">
        <v>0</v>
      </c>
      <c r="K405" s="85">
        <v>0</v>
      </c>
      <c r="L405" s="85">
        <v>0</v>
      </c>
    </row>
    <row r="406" spans="1:12" s="88" customFormat="1" ht="13.8" x14ac:dyDescent="0.2">
      <c r="A406" s="37" t="s">
        <v>69</v>
      </c>
      <c r="B406" s="16" t="s">
        <v>69</v>
      </c>
      <c r="C406" s="16" t="s">
        <v>1695</v>
      </c>
      <c r="D406" s="16" t="s">
        <v>1696</v>
      </c>
      <c r="E406" s="85">
        <v>10000</v>
      </c>
      <c r="F406" s="85">
        <v>0</v>
      </c>
      <c r="G406" s="85">
        <v>10000</v>
      </c>
      <c r="H406" s="85">
        <v>0</v>
      </c>
      <c r="I406" s="85">
        <v>0</v>
      </c>
      <c r="J406" s="85">
        <v>0</v>
      </c>
      <c r="K406" s="85">
        <v>0</v>
      </c>
      <c r="L406" s="85">
        <v>0</v>
      </c>
    </row>
    <row r="407" spans="1:12" s="88" customFormat="1" ht="13.8" x14ac:dyDescent="0.2">
      <c r="A407" s="37" t="s">
        <v>69</v>
      </c>
      <c r="B407" s="16" t="s">
        <v>69</v>
      </c>
      <c r="C407" s="16" t="s">
        <v>1697</v>
      </c>
      <c r="D407" s="16" t="s">
        <v>1698</v>
      </c>
      <c r="E407" s="85">
        <v>377000</v>
      </c>
      <c r="F407" s="85">
        <v>-82515.179999999993</v>
      </c>
      <c r="G407" s="85">
        <v>294484.82</v>
      </c>
      <c r="H407" s="85">
        <v>0</v>
      </c>
      <c r="I407" s="85">
        <v>0</v>
      </c>
      <c r="J407" s="85">
        <v>0</v>
      </c>
      <c r="K407" s="85">
        <v>0</v>
      </c>
      <c r="L407" s="85">
        <v>0</v>
      </c>
    </row>
    <row r="408" spans="1:12" s="88" customFormat="1" ht="13.8" x14ac:dyDescent="0.2">
      <c r="A408" s="37" t="s">
        <v>69</v>
      </c>
      <c r="B408" s="16" t="s">
        <v>69</v>
      </c>
      <c r="C408" s="16" t="s">
        <v>1699</v>
      </c>
      <c r="D408" s="16" t="s">
        <v>1991</v>
      </c>
      <c r="E408" s="85">
        <v>50000</v>
      </c>
      <c r="F408" s="85">
        <v>0</v>
      </c>
      <c r="G408" s="85">
        <v>50000</v>
      </c>
      <c r="H408" s="85">
        <v>0</v>
      </c>
      <c r="I408" s="85">
        <v>0</v>
      </c>
      <c r="J408" s="85">
        <v>0</v>
      </c>
      <c r="K408" s="85">
        <v>0</v>
      </c>
      <c r="L408" s="85">
        <v>0</v>
      </c>
    </row>
    <row r="409" spans="1:12" s="88" customFormat="1" ht="13.8" x14ac:dyDescent="0.2">
      <c r="A409" s="37" t="s">
        <v>69</v>
      </c>
      <c r="B409" s="16" t="s">
        <v>69</v>
      </c>
      <c r="C409" s="16" t="s">
        <v>1700</v>
      </c>
      <c r="D409" s="16" t="s">
        <v>1701</v>
      </c>
      <c r="E409" s="85">
        <v>30000</v>
      </c>
      <c r="F409" s="85">
        <v>0</v>
      </c>
      <c r="G409" s="85">
        <v>30000</v>
      </c>
      <c r="H409" s="85">
        <v>34581.25</v>
      </c>
      <c r="I409" s="85">
        <v>34581.25</v>
      </c>
      <c r="J409" s="85">
        <v>0</v>
      </c>
      <c r="K409" s="85">
        <v>0</v>
      </c>
      <c r="L409" s="85">
        <v>0</v>
      </c>
    </row>
    <row r="410" spans="1:12" s="88" customFormat="1" ht="13.8" x14ac:dyDescent="0.2">
      <c r="A410" s="37" t="s">
        <v>69</v>
      </c>
      <c r="B410" s="16" t="s">
        <v>69</v>
      </c>
      <c r="C410" s="16" t="s">
        <v>1062</v>
      </c>
      <c r="D410" s="16" t="s">
        <v>1063</v>
      </c>
      <c r="E410" s="85">
        <v>110330.88</v>
      </c>
      <c r="F410" s="85">
        <v>-60330.879999999997</v>
      </c>
      <c r="G410" s="85">
        <v>50000</v>
      </c>
      <c r="H410" s="85">
        <v>39487.760000000002</v>
      </c>
      <c r="I410" s="85">
        <v>39487.760000000002</v>
      </c>
      <c r="J410" s="85">
        <v>1762.95</v>
      </c>
      <c r="K410" s="85">
        <v>3.5259</v>
      </c>
      <c r="L410" s="85">
        <v>1762.95</v>
      </c>
    </row>
    <row r="411" spans="1:12" s="88" customFormat="1" ht="13.8" x14ac:dyDescent="0.2">
      <c r="A411" s="37" t="s">
        <v>69</v>
      </c>
      <c r="B411" s="16" t="s">
        <v>69</v>
      </c>
      <c r="C411" s="16" t="s">
        <v>1702</v>
      </c>
      <c r="D411" s="16" t="s">
        <v>1992</v>
      </c>
      <c r="E411" s="85">
        <v>0</v>
      </c>
      <c r="F411" s="85">
        <v>0</v>
      </c>
      <c r="G411" s="85">
        <v>0</v>
      </c>
      <c r="H411" s="85">
        <v>6201.25</v>
      </c>
      <c r="I411" s="85">
        <v>6201.25</v>
      </c>
      <c r="J411" s="85">
        <v>0</v>
      </c>
      <c r="K411" s="85">
        <v>0</v>
      </c>
      <c r="L411" s="85">
        <v>0</v>
      </c>
    </row>
    <row r="412" spans="1:12" s="88" customFormat="1" ht="13.8" x14ac:dyDescent="0.2">
      <c r="A412" s="37" t="s">
        <v>69</v>
      </c>
      <c r="B412" s="16" t="s">
        <v>69</v>
      </c>
      <c r="C412" s="16" t="s">
        <v>1703</v>
      </c>
      <c r="D412" s="16" t="s">
        <v>1704</v>
      </c>
      <c r="E412" s="85">
        <v>910515.23</v>
      </c>
      <c r="F412" s="85">
        <v>0</v>
      </c>
      <c r="G412" s="85">
        <v>910515.23</v>
      </c>
      <c r="H412" s="85">
        <v>0</v>
      </c>
      <c r="I412" s="85">
        <v>0</v>
      </c>
      <c r="J412" s="85">
        <v>0</v>
      </c>
      <c r="K412" s="85">
        <v>0</v>
      </c>
      <c r="L412" s="85">
        <v>0</v>
      </c>
    </row>
    <row r="413" spans="1:12" s="88" customFormat="1" ht="13.8" x14ac:dyDescent="0.2">
      <c r="A413" s="37" t="s">
        <v>69</v>
      </c>
      <c r="B413" s="16" t="s">
        <v>69</v>
      </c>
      <c r="C413" s="16" t="s">
        <v>1705</v>
      </c>
      <c r="D413" s="16" t="s">
        <v>1706</v>
      </c>
      <c r="E413" s="85">
        <v>299999.98</v>
      </c>
      <c r="F413" s="85">
        <v>0</v>
      </c>
      <c r="G413" s="85">
        <v>299999.98</v>
      </c>
      <c r="H413" s="85">
        <v>0</v>
      </c>
      <c r="I413" s="85">
        <v>0</v>
      </c>
      <c r="J413" s="85">
        <v>0</v>
      </c>
      <c r="K413" s="85">
        <v>0</v>
      </c>
      <c r="L413" s="85">
        <v>0</v>
      </c>
    </row>
    <row r="414" spans="1:12" s="88" customFormat="1" ht="13.8" x14ac:dyDescent="0.2">
      <c r="A414" s="37" t="s">
        <v>69</v>
      </c>
      <c r="B414" s="16" t="s">
        <v>69</v>
      </c>
      <c r="C414" s="16" t="s">
        <v>1707</v>
      </c>
      <c r="D414" s="16" t="s">
        <v>1708</v>
      </c>
      <c r="E414" s="85">
        <v>350000</v>
      </c>
      <c r="F414" s="85">
        <v>0</v>
      </c>
      <c r="G414" s="85">
        <v>350000</v>
      </c>
      <c r="H414" s="85">
        <v>0</v>
      </c>
      <c r="I414" s="85">
        <v>0</v>
      </c>
      <c r="J414" s="85">
        <v>0</v>
      </c>
      <c r="K414" s="85">
        <v>0</v>
      </c>
      <c r="L414" s="85">
        <v>0</v>
      </c>
    </row>
    <row r="415" spans="1:12" s="88" customFormat="1" ht="13.8" x14ac:dyDescent="0.2">
      <c r="A415" s="37" t="s">
        <v>69</v>
      </c>
      <c r="B415" s="16" t="s">
        <v>69</v>
      </c>
      <c r="C415" s="16" t="s">
        <v>1709</v>
      </c>
      <c r="D415" s="16" t="s">
        <v>1710</v>
      </c>
      <c r="E415" s="85">
        <v>285000</v>
      </c>
      <c r="F415" s="85">
        <v>0</v>
      </c>
      <c r="G415" s="85">
        <v>285000</v>
      </c>
      <c r="H415" s="85">
        <v>0</v>
      </c>
      <c r="I415" s="85">
        <v>0</v>
      </c>
      <c r="J415" s="85">
        <v>0</v>
      </c>
      <c r="K415" s="85">
        <v>0</v>
      </c>
      <c r="L415" s="85">
        <v>0</v>
      </c>
    </row>
    <row r="416" spans="1:12" s="88" customFormat="1" ht="13.8" x14ac:dyDescent="0.2">
      <c r="A416" s="37" t="s">
        <v>69</v>
      </c>
      <c r="B416" s="16" t="s">
        <v>69</v>
      </c>
      <c r="C416" s="16" t="s">
        <v>1711</v>
      </c>
      <c r="D416" s="16" t="s">
        <v>1712</v>
      </c>
      <c r="E416" s="85">
        <v>5953823.8600000003</v>
      </c>
      <c r="F416" s="85">
        <v>82515.179999999993</v>
      </c>
      <c r="G416" s="85">
        <v>6036339.04</v>
      </c>
      <c r="H416" s="85">
        <v>4030386.64</v>
      </c>
      <c r="I416" s="85">
        <v>4030386.64</v>
      </c>
      <c r="J416" s="85">
        <v>0</v>
      </c>
      <c r="K416" s="85">
        <v>0</v>
      </c>
      <c r="L416" s="85">
        <v>0</v>
      </c>
    </row>
    <row r="417" spans="1:12" s="88" customFormat="1" ht="13.8" x14ac:dyDescent="0.2">
      <c r="A417" s="37" t="s">
        <v>69</v>
      </c>
      <c r="B417" s="16" t="s">
        <v>69</v>
      </c>
      <c r="C417" s="16" t="s">
        <v>1713</v>
      </c>
      <c r="D417" s="16" t="s">
        <v>1714</v>
      </c>
      <c r="E417" s="85">
        <v>1500000</v>
      </c>
      <c r="F417" s="85">
        <v>-1500000</v>
      </c>
      <c r="G417" s="85">
        <v>0</v>
      </c>
      <c r="H417" s="85">
        <v>0</v>
      </c>
      <c r="I417" s="85">
        <v>0</v>
      </c>
      <c r="J417" s="85">
        <v>0</v>
      </c>
      <c r="K417" s="85">
        <v>0</v>
      </c>
      <c r="L417" s="85">
        <v>0</v>
      </c>
    </row>
    <row r="418" spans="1:12" s="88" customFormat="1" ht="13.8" x14ac:dyDescent="0.2">
      <c r="A418" s="37" t="s">
        <v>69</v>
      </c>
      <c r="B418" s="16" t="s">
        <v>69</v>
      </c>
      <c r="C418" s="27" t="s">
        <v>126</v>
      </c>
      <c r="D418" s="27" t="s">
        <v>69</v>
      </c>
      <c r="E418" s="90">
        <v>11153669.949999999</v>
      </c>
      <c r="F418" s="90">
        <v>-1560330.88</v>
      </c>
      <c r="G418" s="90">
        <v>9593339.0700000003</v>
      </c>
      <c r="H418" s="90">
        <v>4679715.6100000003</v>
      </c>
      <c r="I418" s="90">
        <v>4660456.1100000003</v>
      </c>
      <c r="J418" s="90">
        <v>147867.79</v>
      </c>
      <c r="K418" s="90">
        <v>1.5413589462547801</v>
      </c>
      <c r="L418" s="90">
        <v>147867.79</v>
      </c>
    </row>
    <row r="419" spans="1:12" s="88" customFormat="1" ht="13.8" x14ac:dyDescent="0.2">
      <c r="A419" s="37" t="s">
        <v>444</v>
      </c>
      <c r="B419" s="16" t="s">
        <v>445</v>
      </c>
      <c r="C419" s="16" t="s">
        <v>1136</v>
      </c>
      <c r="D419" s="16" t="s">
        <v>1074</v>
      </c>
      <c r="E419" s="85">
        <v>6199985.2300000004</v>
      </c>
      <c r="F419" s="85">
        <v>0</v>
      </c>
      <c r="G419" s="85">
        <v>6199985.2300000004</v>
      </c>
      <c r="H419" s="85">
        <v>0</v>
      </c>
      <c r="I419" s="85">
        <v>0</v>
      </c>
      <c r="J419" s="85">
        <v>0</v>
      </c>
      <c r="K419" s="85">
        <v>0</v>
      </c>
      <c r="L419" s="85">
        <v>0</v>
      </c>
    </row>
    <row r="420" spans="1:12" s="88" customFormat="1" ht="13.8" x14ac:dyDescent="0.2">
      <c r="A420" s="37" t="s">
        <v>69</v>
      </c>
      <c r="B420" s="16" t="s">
        <v>69</v>
      </c>
      <c r="C420" s="27" t="s">
        <v>126</v>
      </c>
      <c r="D420" s="27" t="s">
        <v>69</v>
      </c>
      <c r="E420" s="90">
        <v>6199985.2300000004</v>
      </c>
      <c r="F420" s="90">
        <v>0</v>
      </c>
      <c r="G420" s="90">
        <v>6199985.2300000004</v>
      </c>
      <c r="H420" s="90">
        <v>0</v>
      </c>
      <c r="I420" s="90">
        <v>0</v>
      </c>
      <c r="J420" s="90">
        <v>0</v>
      </c>
      <c r="K420" s="90">
        <v>0</v>
      </c>
      <c r="L420" s="90">
        <v>0</v>
      </c>
    </row>
    <row r="421" spans="1:12" s="88" customFormat="1" ht="13.8" x14ac:dyDescent="0.2">
      <c r="A421" s="37" t="s">
        <v>446</v>
      </c>
      <c r="B421" s="16" t="s">
        <v>447</v>
      </c>
      <c r="C421" s="16" t="s">
        <v>1715</v>
      </c>
      <c r="D421" s="16" t="s">
        <v>1716</v>
      </c>
      <c r="E421" s="85">
        <v>3628700</v>
      </c>
      <c r="F421" s="85">
        <v>-33847.300000000003</v>
      </c>
      <c r="G421" s="85">
        <v>3594852.7</v>
      </c>
      <c r="H421" s="85">
        <v>1413621.54</v>
      </c>
      <c r="I421" s="85">
        <v>1154991.48</v>
      </c>
      <c r="J421" s="85">
        <v>30608.6</v>
      </c>
      <c r="K421" s="85">
        <v>0.85145630584529997</v>
      </c>
      <c r="L421" s="85">
        <v>30608.6</v>
      </c>
    </row>
    <row r="422" spans="1:12" s="88" customFormat="1" ht="13.8" x14ac:dyDescent="0.2">
      <c r="A422" s="37" t="s">
        <v>69</v>
      </c>
      <c r="B422" s="16" t="s">
        <v>69</v>
      </c>
      <c r="C422" s="27" t="s">
        <v>126</v>
      </c>
      <c r="D422" s="27" t="s">
        <v>69</v>
      </c>
      <c r="E422" s="90">
        <v>3628700</v>
      </c>
      <c r="F422" s="90">
        <v>-33847.300000000003</v>
      </c>
      <c r="G422" s="90">
        <v>3594852.7</v>
      </c>
      <c r="H422" s="90">
        <v>1413621.54</v>
      </c>
      <c r="I422" s="90">
        <v>1154991.48</v>
      </c>
      <c r="J422" s="90">
        <v>30608.6</v>
      </c>
      <c r="K422" s="90">
        <v>0.85145630584529997</v>
      </c>
      <c r="L422" s="90">
        <v>30608.6</v>
      </c>
    </row>
    <row r="423" spans="1:12" s="88" customFormat="1" ht="13.8" x14ac:dyDescent="0.2">
      <c r="A423" s="37" t="s">
        <v>448</v>
      </c>
      <c r="B423" s="16" t="s">
        <v>449</v>
      </c>
      <c r="C423" s="16" t="s">
        <v>1717</v>
      </c>
      <c r="D423" s="16" t="s">
        <v>1718</v>
      </c>
      <c r="E423" s="85">
        <v>0</v>
      </c>
      <c r="F423" s="85">
        <v>9363636.0600000005</v>
      </c>
      <c r="G423" s="85">
        <v>9363636.0600000005</v>
      </c>
      <c r="H423" s="85">
        <v>15488</v>
      </c>
      <c r="I423" s="85">
        <v>15488</v>
      </c>
      <c r="J423" s="85">
        <v>0</v>
      </c>
      <c r="K423" s="85">
        <v>0</v>
      </c>
      <c r="L423" s="85">
        <v>0</v>
      </c>
    </row>
    <row r="424" spans="1:12" s="88" customFormat="1" ht="13.8" x14ac:dyDescent="0.2">
      <c r="A424" s="37" t="s">
        <v>69</v>
      </c>
      <c r="B424" s="16" t="s">
        <v>69</v>
      </c>
      <c r="C424" s="16" t="s">
        <v>1719</v>
      </c>
      <c r="D424" s="16" t="s">
        <v>1720</v>
      </c>
      <c r="E424" s="85">
        <v>800000</v>
      </c>
      <c r="F424" s="85">
        <v>-8831.7900000000009</v>
      </c>
      <c r="G424" s="85">
        <v>791168.21</v>
      </c>
      <c r="H424" s="85">
        <v>1936</v>
      </c>
      <c r="I424" s="85">
        <v>1936</v>
      </c>
      <c r="J424" s="85">
        <v>1936</v>
      </c>
      <c r="K424" s="85">
        <v>0.24470143965971999</v>
      </c>
      <c r="L424" s="85">
        <v>1936</v>
      </c>
    </row>
    <row r="425" spans="1:12" s="88" customFormat="1" ht="13.8" x14ac:dyDescent="0.2">
      <c r="A425" s="37" t="s">
        <v>69</v>
      </c>
      <c r="B425" s="16" t="s">
        <v>69</v>
      </c>
      <c r="C425" s="16" t="s">
        <v>1721</v>
      </c>
      <c r="D425" s="16" t="s">
        <v>1722</v>
      </c>
      <c r="E425" s="85">
        <v>27092053.899999999</v>
      </c>
      <c r="F425" s="85">
        <v>-2959007.72</v>
      </c>
      <c r="G425" s="85">
        <v>24133046.18</v>
      </c>
      <c r="H425" s="85">
        <v>18854222.5</v>
      </c>
      <c r="I425" s="85">
        <v>17340410.940000001</v>
      </c>
      <c r="J425" s="85">
        <v>32252.99</v>
      </c>
      <c r="K425" s="85">
        <v>0.13364657639750999</v>
      </c>
      <c r="L425" s="85">
        <v>0</v>
      </c>
    </row>
    <row r="426" spans="1:12" s="88" customFormat="1" ht="13.8" x14ac:dyDescent="0.2">
      <c r="A426" s="37" t="s">
        <v>69</v>
      </c>
      <c r="B426" s="16" t="s">
        <v>69</v>
      </c>
      <c r="C426" s="16" t="s">
        <v>1723</v>
      </c>
      <c r="D426" s="16" t="s">
        <v>1724</v>
      </c>
      <c r="E426" s="85">
        <v>44359735.409999996</v>
      </c>
      <c r="F426" s="85">
        <v>5000000</v>
      </c>
      <c r="G426" s="85">
        <v>49359735.409999996</v>
      </c>
      <c r="H426" s="85">
        <v>45218751.170000002</v>
      </c>
      <c r="I426" s="85">
        <v>36742291.509999998</v>
      </c>
      <c r="J426" s="85">
        <v>6364540.7699999996</v>
      </c>
      <c r="K426" s="85">
        <v>12.8941954755912</v>
      </c>
      <c r="L426" s="85">
        <v>0</v>
      </c>
    </row>
    <row r="427" spans="1:12" s="88" customFormat="1" ht="13.8" x14ac:dyDescent="0.2">
      <c r="A427" s="37" t="s">
        <v>69</v>
      </c>
      <c r="B427" s="16" t="s">
        <v>69</v>
      </c>
      <c r="C427" s="16" t="s">
        <v>1725</v>
      </c>
      <c r="D427" s="16" t="s">
        <v>1726</v>
      </c>
      <c r="E427" s="85">
        <v>550000</v>
      </c>
      <c r="F427" s="85">
        <v>0</v>
      </c>
      <c r="G427" s="85">
        <v>550000</v>
      </c>
      <c r="H427" s="85">
        <v>0</v>
      </c>
      <c r="I427" s="85">
        <v>0</v>
      </c>
      <c r="J427" s="85">
        <v>0</v>
      </c>
      <c r="K427" s="85">
        <v>0</v>
      </c>
      <c r="L427" s="85">
        <v>0</v>
      </c>
    </row>
    <row r="428" spans="1:12" s="88" customFormat="1" ht="13.8" x14ac:dyDescent="0.2">
      <c r="A428" s="37" t="s">
        <v>69</v>
      </c>
      <c r="B428" s="16" t="s">
        <v>69</v>
      </c>
      <c r="C428" s="16" t="s">
        <v>1727</v>
      </c>
      <c r="D428" s="16" t="s">
        <v>1728</v>
      </c>
      <c r="E428" s="85">
        <v>0</v>
      </c>
      <c r="F428" s="85">
        <v>2395800</v>
      </c>
      <c r="G428" s="85">
        <v>2395800</v>
      </c>
      <c r="H428" s="85">
        <v>0</v>
      </c>
      <c r="I428" s="85">
        <v>0</v>
      </c>
      <c r="J428" s="85">
        <v>0</v>
      </c>
      <c r="K428" s="85">
        <v>0</v>
      </c>
      <c r="L428" s="85">
        <v>0</v>
      </c>
    </row>
    <row r="429" spans="1:12" s="88" customFormat="1" ht="13.8" x14ac:dyDescent="0.2">
      <c r="A429" s="37" t="s">
        <v>69</v>
      </c>
      <c r="B429" s="16" t="s">
        <v>69</v>
      </c>
      <c r="C429" s="16" t="s">
        <v>1729</v>
      </c>
      <c r="D429" s="16" t="s">
        <v>1730</v>
      </c>
      <c r="E429" s="85">
        <v>0</v>
      </c>
      <c r="F429" s="85">
        <v>4629667.5</v>
      </c>
      <c r="G429" s="85">
        <v>4629667.5</v>
      </c>
      <c r="H429" s="85">
        <v>4629667.5</v>
      </c>
      <c r="I429" s="85">
        <v>4629667.5</v>
      </c>
      <c r="J429" s="85">
        <v>5860.48</v>
      </c>
      <c r="K429" s="85">
        <v>0.12658533253198001</v>
      </c>
      <c r="L429" s="85">
        <v>5860.48</v>
      </c>
    </row>
    <row r="430" spans="1:12" s="88" customFormat="1" ht="13.8" x14ac:dyDescent="0.2">
      <c r="A430" s="37" t="s">
        <v>69</v>
      </c>
      <c r="B430" s="16" t="s">
        <v>69</v>
      </c>
      <c r="C430" s="16" t="s">
        <v>1731</v>
      </c>
      <c r="D430" s="16" t="s">
        <v>1732</v>
      </c>
      <c r="E430" s="85">
        <v>400000</v>
      </c>
      <c r="F430" s="85">
        <v>0</v>
      </c>
      <c r="G430" s="85">
        <v>400000</v>
      </c>
      <c r="H430" s="85">
        <v>0</v>
      </c>
      <c r="I430" s="85">
        <v>0</v>
      </c>
      <c r="J430" s="85">
        <v>0</v>
      </c>
      <c r="K430" s="85">
        <v>0</v>
      </c>
      <c r="L430" s="85">
        <v>0</v>
      </c>
    </row>
    <row r="431" spans="1:12" s="88" customFormat="1" ht="13.8" x14ac:dyDescent="0.2">
      <c r="A431" s="37" t="s">
        <v>69</v>
      </c>
      <c r="B431" s="16" t="s">
        <v>69</v>
      </c>
      <c r="C431" s="16" t="s">
        <v>1733</v>
      </c>
      <c r="D431" s="16" t="s">
        <v>1734</v>
      </c>
      <c r="E431" s="85">
        <v>18600617</v>
      </c>
      <c r="F431" s="85">
        <v>8915633.5199999996</v>
      </c>
      <c r="G431" s="85">
        <v>27516250.52</v>
      </c>
      <c r="H431" s="85">
        <v>24354229.02</v>
      </c>
      <c r="I431" s="85">
        <v>24354229.02</v>
      </c>
      <c r="J431" s="85">
        <v>0</v>
      </c>
      <c r="K431" s="85">
        <v>0</v>
      </c>
      <c r="L431" s="85">
        <v>0</v>
      </c>
    </row>
    <row r="432" spans="1:12" s="88" customFormat="1" ht="13.8" x14ac:dyDescent="0.2">
      <c r="A432" s="37" t="s">
        <v>69</v>
      </c>
      <c r="B432" s="16" t="s">
        <v>69</v>
      </c>
      <c r="C432" s="16" t="s">
        <v>1735</v>
      </c>
      <c r="D432" s="16" t="s">
        <v>1736</v>
      </c>
      <c r="E432" s="85">
        <v>4629000</v>
      </c>
      <c r="F432" s="85">
        <v>-4629000</v>
      </c>
      <c r="G432" s="85">
        <v>0</v>
      </c>
      <c r="H432" s="85">
        <v>0</v>
      </c>
      <c r="I432" s="85">
        <v>0</v>
      </c>
      <c r="J432" s="85">
        <v>0</v>
      </c>
      <c r="K432" s="85">
        <v>0</v>
      </c>
      <c r="L432" s="85">
        <v>0</v>
      </c>
    </row>
    <row r="433" spans="1:12" s="88" customFormat="1" ht="13.8" x14ac:dyDescent="0.2">
      <c r="A433" s="37" t="s">
        <v>69</v>
      </c>
      <c r="B433" s="16" t="s">
        <v>69</v>
      </c>
      <c r="C433" s="16" t="s">
        <v>1737</v>
      </c>
      <c r="D433" s="16" t="s">
        <v>1738</v>
      </c>
      <c r="E433" s="85">
        <v>0</v>
      </c>
      <c r="F433" s="85">
        <v>3057735.95</v>
      </c>
      <c r="G433" s="85">
        <v>3057735.95</v>
      </c>
      <c r="H433" s="85">
        <v>3057735.95</v>
      </c>
      <c r="I433" s="85">
        <v>54450</v>
      </c>
      <c r="J433" s="85">
        <v>0</v>
      </c>
      <c r="K433" s="85">
        <v>0</v>
      </c>
      <c r="L433" s="85">
        <v>0</v>
      </c>
    </row>
    <row r="434" spans="1:12" s="88" customFormat="1" ht="13.8" x14ac:dyDescent="0.2">
      <c r="A434" s="37" t="s">
        <v>69</v>
      </c>
      <c r="B434" s="16" t="s">
        <v>69</v>
      </c>
      <c r="C434" s="16" t="s">
        <v>1739</v>
      </c>
      <c r="D434" s="16" t="s">
        <v>1740</v>
      </c>
      <c r="E434" s="85">
        <v>1150000</v>
      </c>
      <c r="F434" s="85">
        <v>0</v>
      </c>
      <c r="G434" s="85">
        <v>1150000</v>
      </c>
      <c r="H434" s="85">
        <v>787339.53</v>
      </c>
      <c r="I434" s="85">
        <v>631103.99</v>
      </c>
      <c r="J434" s="85">
        <v>0</v>
      </c>
      <c r="K434" s="85">
        <v>0</v>
      </c>
      <c r="L434" s="85">
        <v>0</v>
      </c>
    </row>
    <row r="435" spans="1:12" s="88" customFormat="1" ht="13.8" x14ac:dyDescent="0.2">
      <c r="A435" s="37" t="s">
        <v>69</v>
      </c>
      <c r="B435" s="16" t="s">
        <v>69</v>
      </c>
      <c r="C435" s="16" t="s">
        <v>1741</v>
      </c>
      <c r="D435" s="16" t="s">
        <v>1742</v>
      </c>
      <c r="E435" s="85">
        <v>2773774.35</v>
      </c>
      <c r="F435" s="85">
        <v>-1248156.77</v>
      </c>
      <c r="G435" s="85">
        <v>1525617.58</v>
      </c>
      <c r="H435" s="85">
        <v>0</v>
      </c>
      <c r="I435" s="85">
        <v>0</v>
      </c>
      <c r="J435" s="85">
        <v>0</v>
      </c>
      <c r="K435" s="85">
        <v>0</v>
      </c>
      <c r="L435" s="85">
        <v>0</v>
      </c>
    </row>
    <row r="436" spans="1:12" s="88" customFormat="1" ht="13.8" x14ac:dyDescent="0.2">
      <c r="A436" s="37" t="s">
        <v>69</v>
      </c>
      <c r="B436" s="16" t="s">
        <v>69</v>
      </c>
      <c r="C436" s="16" t="s">
        <v>1743</v>
      </c>
      <c r="D436" s="16" t="s">
        <v>1744</v>
      </c>
      <c r="E436" s="85">
        <v>1850000</v>
      </c>
      <c r="F436" s="85">
        <v>-1850000</v>
      </c>
      <c r="G436" s="85">
        <v>0</v>
      </c>
      <c r="H436" s="85">
        <v>0</v>
      </c>
      <c r="I436" s="85">
        <v>0</v>
      </c>
      <c r="J436" s="85">
        <v>0</v>
      </c>
      <c r="K436" s="85">
        <v>0</v>
      </c>
      <c r="L436" s="85">
        <v>0</v>
      </c>
    </row>
    <row r="437" spans="1:12" s="88" customFormat="1" ht="13.8" x14ac:dyDescent="0.2">
      <c r="A437" s="37" t="s">
        <v>69</v>
      </c>
      <c r="B437" s="16" t="s">
        <v>69</v>
      </c>
      <c r="C437" s="16" t="s">
        <v>1745</v>
      </c>
      <c r="D437" s="16" t="s">
        <v>1746</v>
      </c>
      <c r="E437" s="85">
        <v>10000000</v>
      </c>
      <c r="F437" s="85">
        <v>-10000000</v>
      </c>
      <c r="G437" s="85">
        <v>0</v>
      </c>
      <c r="H437" s="85">
        <v>0</v>
      </c>
      <c r="I437" s="85">
        <v>0</v>
      </c>
      <c r="J437" s="85">
        <v>0</v>
      </c>
      <c r="K437" s="85">
        <v>0</v>
      </c>
      <c r="L437" s="85">
        <v>0</v>
      </c>
    </row>
    <row r="438" spans="1:12" s="88" customFormat="1" ht="13.8" x14ac:dyDescent="0.2">
      <c r="A438" s="37" t="s">
        <v>69</v>
      </c>
      <c r="B438" s="16" t="s">
        <v>69</v>
      </c>
      <c r="C438" s="27" t="s">
        <v>126</v>
      </c>
      <c r="D438" s="27" t="s">
        <v>69</v>
      </c>
      <c r="E438" s="90">
        <v>112205180.66</v>
      </c>
      <c r="F438" s="90">
        <v>12667476.75</v>
      </c>
      <c r="G438" s="90">
        <v>124872657.41</v>
      </c>
      <c r="H438" s="90">
        <v>96919369.670000002</v>
      </c>
      <c r="I438" s="90">
        <v>83769576.959999993</v>
      </c>
      <c r="J438" s="90">
        <v>6404590.2400000002</v>
      </c>
      <c r="K438" s="90">
        <v>5.12889720843493</v>
      </c>
      <c r="L438" s="90">
        <v>7796.48</v>
      </c>
    </row>
    <row r="439" spans="1:12" s="88" customFormat="1" ht="13.8" x14ac:dyDescent="0.2">
      <c r="A439" s="37" t="s">
        <v>450</v>
      </c>
      <c r="B439" s="16" t="s">
        <v>451</v>
      </c>
      <c r="C439" s="16" t="s">
        <v>1747</v>
      </c>
      <c r="D439" s="16" t="s">
        <v>1748</v>
      </c>
      <c r="E439" s="85">
        <v>10000</v>
      </c>
      <c r="F439" s="85">
        <v>78235.55</v>
      </c>
      <c r="G439" s="85">
        <v>88235.55</v>
      </c>
      <c r="H439" s="85">
        <v>68349.98</v>
      </c>
      <c r="I439" s="85">
        <v>68244</v>
      </c>
      <c r="J439" s="85">
        <v>0</v>
      </c>
      <c r="K439" s="85">
        <v>0</v>
      </c>
      <c r="L439" s="85">
        <v>0</v>
      </c>
    </row>
    <row r="440" spans="1:12" s="88" customFormat="1" ht="13.8" x14ac:dyDescent="0.2">
      <c r="A440" s="37" t="s">
        <v>69</v>
      </c>
      <c r="B440" s="16" t="s">
        <v>69</v>
      </c>
      <c r="C440" s="16" t="s">
        <v>1749</v>
      </c>
      <c r="D440" s="16" t="s">
        <v>1750</v>
      </c>
      <c r="E440" s="85">
        <v>2512179.19</v>
      </c>
      <c r="F440" s="85">
        <v>-2662</v>
      </c>
      <c r="G440" s="85">
        <v>2509517.19</v>
      </c>
      <c r="H440" s="85">
        <v>492731.28</v>
      </c>
      <c r="I440" s="85">
        <v>492731.28</v>
      </c>
      <c r="J440" s="85">
        <v>41587.68</v>
      </c>
      <c r="K440" s="85">
        <v>1.65719845098969</v>
      </c>
      <c r="L440" s="85">
        <v>0</v>
      </c>
    </row>
    <row r="441" spans="1:12" s="88" customFormat="1" ht="13.8" x14ac:dyDescent="0.2">
      <c r="A441" s="37" t="s">
        <v>69</v>
      </c>
      <c r="B441" s="16" t="s">
        <v>69</v>
      </c>
      <c r="C441" s="16" t="s">
        <v>1751</v>
      </c>
      <c r="D441" s="16" t="s">
        <v>1752</v>
      </c>
      <c r="E441" s="85">
        <v>11144125.189999999</v>
      </c>
      <c r="F441" s="85">
        <v>-302359.15000000002</v>
      </c>
      <c r="G441" s="85">
        <v>10841766.039999999</v>
      </c>
      <c r="H441" s="85">
        <v>5330940.5999999996</v>
      </c>
      <c r="I441" s="85">
        <v>704803.11</v>
      </c>
      <c r="J441" s="85">
        <v>201459.1</v>
      </c>
      <c r="K441" s="85">
        <v>1.8581760504398399</v>
      </c>
      <c r="L441" s="85">
        <v>69783.05</v>
      </c>
    </row>
    <row r="442" spans="1:12" s="88" customFormat="1" ht="13.8" x14ac:dyDescent="0.2">
      <c r="A442" s="37" t="s">
        <v>69</v>
      </c>
      <c r="B442" s="16" t="s">
        <v>69</v>
      </c>
      <c r="C442" s="16" t="s">
        <v>1753</v>
      </c>
      <c r="D442" s="16" t="s">
        <v>1754</v>
      </c>
      <c r="E442" s="85">
        <v>20000</v>
      </c>
      <c r="F442" s="85">
        <v>0</v>
      </c>
      <c r="G442" s="85">
        <v>20000</v>
      </c>
      <c r="H442" s="85">
        <v>0</v>
      </c>
      <c r="I442" s="85">
        <v>0</v>
      </c>
      <c r="J442" s="85">
        <v>0</v>
      </c>
      <c r="K442" s="85">
        <v>0</v>
      </c>
      <c r="L442" s="85">
        <v>0</v>
      </c>
    </row>
    <row r="443" spans="1:12" s="88" customFormat="1" ht="13.8" x14ac:dyDescent="0.2">
      <c r="A443" s="37" t="s">
        <v>69</v>
      </c>
      <c r="B443" s="16" t="s">
        <v>69</v>
      </c>
      <c r="C443" s="16" t="s">
        <v>1755</v>
      </c>
      <c r="D443" s="16" t="s">
        <v>1756</v>
      </c>
      <c r="E443" s="85">
        <v>10000</v>
      </c>
      <c r="F443" s="85">
        <v>-711.76</v>
      </c>
      <c r="G443" s="85">
        <v>9288.24</v>
      </c>
      <c r="H443" s="85">
        <v>0</v>
      </c>
      <c r="I443" s="85">
        <v>0</v>
      </c>
      <c r="J443" s="85">
        <v>0</v>
      </c>
      <c r="K443" s="85">
        <v>0</v>
      </c>
      <c r="L443" s="85">
        <v>0</v>
      </c>
    </row>
    <row r="444" spans="1:12" s="88" customFormat="1" ht="13.8" x14ac:dyDescent="0.2">
      <c r="A444" s="37" t="s">
        <v>69</v>
      </c>
      <c r="B444" s="16" t="s">
        <v>69</v>
      </c>
      <c r="C444" s="16" t="s">
        <v>1757</v>
      </c>
      <c r="D444" s="16" t="s">
        <v>1758</v>
      </c>
      <c r="E444" s="85">
        <v>20000</v>
      </c>
      <c r="F444" s="85">
        <v>69874.77</v>
      </c>
      <c r="G444" s="85">
        <v>89874.77</v>
      </c>
      <c r="H444" s="85">
        <v>34405.199999999997</v>
      </c>
      <c r="I444" s="85">
        <v>34405.199999999997</v>
      </c>
      <c r="J444" s="85">
        <v>29604.400000000001</v>
      </c>
      <c r="K444" s="85">
        <v>32.939611417086198</v>
      </c>
      <c r="L444" s="85">
        <v>29604.400000000001</v>
      </c>
    </row>
    <row r="445" spans="1:12" s="88" customFormat="1" ht="13.8" x14ac:dyDescent="0.2">
      <c r="A445" s="37" t="s">
        <v>69</v>
      </c>
      <c r="B445" s="16" t="s">
        <v>69</v>
      </c>
      <c r="C445" s="16" t="s">
        <v>1759</v>
      </c>
      <c r="D445" s="16" t="s">
        <v>1750</v>
      </c>
      <c r="E445" s="85">
        <v>150000</v>
      </c>
      <c r="F445" s="85">
        <v>0</v>
      </c>
      <c r="G445" s="85">
        <v>150000</v>
      </c>
      <c r="H445" s="85">
        <v>0</v>
      </c>
      <c r="I445" s="85">
        <v>0</v>
      </c>
      <c r="J445" s="85">
        <v>0</v>
      </c>
      <c r="K445" s="85">
        <v>0</v>
      </c>
      <c r="L445" s="85">
        <v>0</v>
      </c>
    </row>
    <row r="446" spans="1:12" s="88" customFormat="1" ht="13.8" x14ac:dyDescent="0.2">
      <c r="A446" s="37" t="s">
        <v>69</v>
      </c>
      <c r="B446" s="16" t="s">
        <v>69</v>
      </c>
      <c r="C446" s="16" t="s">
        <v>1760</v>
      </c>
      <c r="D446" s="16" t="s">
        <v>1752</v>
      </c>
      <c r="E446" s="85">
        <v>190409.07</v>
      </c>
      <c r="F446" s="85">
        <v>196240.51</v>
      </c>
      <c r="G446" s="85">
        <v>386649.58</v>
      </c>
      <c r="H446" s="85">
        <v>0</v>
      </c>
      <c r="I446" s="85">
        <v>0</v>
      </c>
      <c r="J446" s="85">
        <v>0</v>
      </c>
      <c r="K446" s="85">
        <v>0</v>
      </c>
      <c r="L446" s="85">
        <v>0</v>
      </c>
    </row>
    <row r="447" spans="1:12" s="88" customFormat="1" ht="13.8" x14ac:dyDescent="0.2">
      <c r="A447" s="37" t="s">
        <v>69</v>
      </c>
      <c r="B447" s="16" t="s">
        <v>69</v>
      </c>
      <c r="C447" s="16" t="s">
        <v>1761</v>
      </c>
      <c r="D447" s="16" t="s">
        <v>1762</v>
      </c>
      <c r="E447" s="85">
        <v>0</v>
      </c>
      <c r="F447" s="85">
        <v>672.76</v>
      </c>
      <c r="G447" s="85">
        <v>672.76</v>
      </c>
      <c r="H447" s="85">
        <v>0</v>
      </c>
      <c r="I447" s="85">
        <v>0</v>
      </c>
      <c r="J447" s="85">
        <v>0</v>
      </c>
      <c r="K447" s="85">
        <v>0</v>
      </c>
      <c r="L447" s="85">
        <v>0</v>
      </c>
    </row>
    <row r="448" spans="1:12" s="88" customFormat="1" ht="13.8" x14ac:dyDescent="0.2">
      <c r="A448" s="37" t="s">
        <v>69</v>
      </c>
      <c r="B448" s="16" t="s">
        <v>69</v>
      </c>
      <c r="C448" s="16" t="s">
        <v>1763</v>
      </c>
      <c r="D448" s="16" t="s">
        <v>1752</v>
      </c>
      <c r="E448" s="85">
        <v>961772.54</v>
      </c>
      <c r="F448" s="85">
        <v>0</v>
      </c>
      <c r="G448" s="85">
        <v>961772.54</v>
      </c>
      <c r="H448" s="85">
        <v>772302.31</v>
      </c>
      <c r="I448" s="85">
        <v>1123.01</v>
      </c>
      <c r="J448" s="85">
        <v>1123.01</v>
      </c>
      <c r="K448" s="85">
        <v>0.11676461463538999</v>
      </c>
      <c r="L448" s="85">
        <v>1123.01</v>
      </c>
    </row>
    <row r="449" spans="1:12" s="88" customFormat="1" ht="13.8" x14ac:dyDescent="0.2">
      <c r="A449" s="37" t="s">
        <v>69</v>
      </c>
      <c r="B449" s="16" t="s">
        <v>69</v>
      </c>
      <c r="C449" s="16" t="s">
        <v>1764</v>
      </c>
      <c r="D449" s="16" t="s">
        <v>1758</v>
      </c>
      <c r="E449" s="85">
        <v>0</v>
      </c>
      <c r="F449" s="85">
        <v>16536.849999999999</v>
      </c>
      <c r="G449" s="85">
        <v>16536.849999999999</v>
      </c>
      <c r="H449" s="85">
        <v>0</v>
      </c>
      <c r="I449" s="85">
        <v>0</v>
      </c>
      <c r="J449" s="85">
        <v>0</v>
      </c>
      <c r="K449" s="85">
        <v>0</v>
      </c>
      <c r="L449" s="85">
        <v>0</v>
      </c>
    </row>
    <row r="450" spans="1:12" s="88" customFormat="1" ht="13.8" x14ac:dyDescent="0.2">
      <c r="A450" s="37" t="s">
        <v>69</v>
      </c>
      <c r="B450" s="16" t="s">
        <v>69</v>
      </c>
      <c r="C450" s="16" t="s">
        <v>1765</v>
      </c>
      <c r="D450" s="16" t="s">
        <v>1766</v>
      </c>
      <c r="E450" s="85">
        <v>10000</v>
      </c>
      <c r="F450" s="85">
        <v>0</v>
      </c>
      <c r="G450" s="85">
        <v>10000</v>
      </c>
      <c r="H450" s="85">
        <v>0</v>
      </c>
      <c r="I450" s="85">
        <v>0</v>
      </c>
      <c r="J450" s="85">
        <v>0</v>
      </c>
      <c r="K450" s="85">
        <v>0</v>
      </c>
      <c r="L450" s="85">
        <v>0</v>
      </c>
    </row>
    <row r="451" spans="1:12" s="88" customFormat="1" ht="13.8" x14ac:dyDescent="0.2">
      <c r="A451" s="37" t="s">
        <v>69</v>
      </c>
      <c r="B451" s="16" t="s">
        <v>69</v>
      </c>
      <c r="C451" s="16" t="s">
        <v>1767</v>
      </c>
      <c r="D451" s="16" t="s">
        <v>1768</v>
      </c>
      <c r="E451" s="85">
        <v>10000</v>
      </c>
      <c r="F451" s="85">
        <v>0</v>
      </c>
      <c r="G451" s="85">
        <v>10000</v>
      </c>
      <c r="H451" s="85">
        <v>0</v>
      </c>
      <c r="I451" s="85">
        <v>0</v>
      </c>
      <c r="J451" s="85">
        <v>0</v>
      </c>
      <c r="K451" s="85">
        <v>0</v>
      </c>
      <c r="L451" s="85">
        <v>0</v>
      </c>
    </row>
    <row r="452" spans="1:12" s="88" customFormat="1" ht="13.8" x14ac:dyDescent="0.2">
      <c r="A452" s="37" t="s">
        <v>69</v>
      </c>
      <c r="B452" s="16" t="s">
        <v>69</v>
      </c>
      <c r="C452" s="16" t="s">
        <v>1769</v>
      </c>
      <c r="D452" s="16" t="s">
        <v>1762</v>
      </c>
      <c r="E452" s="85">
        <v>1411331.85</v>
      </c>
      <c r="F452" s="85">
        <v>-1093907.8799999999</v>
      </c>
      <c r="G452" s="85">
        <v>317423.96999999997</v>
      </c>
      <c r="H452" s="85">
        <v>1548.8</v>
      </c>
      <c r="I452" s="85">
        <v>1548.8</v>
      </c>
      <c r="J452" s="85">
        <v>1548.8</v>
      </c>
      <c r="K452" s="85">
        <v>0.48792786505695002</v>
      </c>
      <c r="L452" s="85">
        <v>0</v>
      </c>
    </row>
    <row r="453" spans="1:12" s="88" customFormat="1" ht="13.8" x14ac:dyDescent="0.2">
      <c r="A453" s="37" t="s">
        <v>69</v>
      </c>
      <c r="B453" s="16" t="s">
        <v>69</v>
      </c>
      <c r="C453" s="16" t="s">
        <v>1770</v>
      </c>
      <c r="D453" s="16" t="s">
        <v>1771</v>
      </c>
      <c r="E453" s="85">
        <v>1293063.31</v>
      </c>
      <c r="F453" s="85">
        <v>968594.45</v>
      </c>
      <c r="G453" s="85">
        <v>2261657.7599999998</v>
      </c>
      <c r="H453" s="85">
        <v>611020.43999999994</v>
      </c>
      <c r="I453" s="85">
        <v>303254</v>
      </c>
      <c r="J453" s="85">
        <v>12867.14</v>
      </c>
      <c r="K453" s="85">
        <v>0.56892515868536997</v>
      </c>
      <c r="L453" s="85">
        <v>12867.14</v>
      </c>
    </row>
    <row r="454" spans="1:12" s="88" customFormat="1" ht="13.8" x14ac:dyDescent="0.2">
      <c r="A454" s="37" t="s">
        <v>69</v>
      </c>
      <c r="B454" s="16" t="s">
        <v>69</v>
      </c>
      <c r="C454" s="27" t="s">
        <v>126</v>
      </c>
      <c r="D454" s="27" t="s">
        <v>69</v>
      </c>
      <c r="E454" s="90">
        <v>17742881.149999999</v>
      </c>
      <c r="F454" s="90">
        <v>-69485.899999999994</v>
      </c>
      <c r="G454" s="90">
        <v>17673395.25</v>
      </c>
      <c r="H454" s="90">
        <v>7311298.6100000003</v>
      </c>
      <c r="I454" s="90">
        <v>1606109.4</v>
      </c>
      <c r="J454" s="90">
        <v>288190.13</v>
      </c>
      <c r="K454" s="90">
        <v>1.6306438345512599</v>
      </c>
      <c r="L454" s="90">
        <v>113377.60000000001</v>
      </c>
    </row>
    <row r="455" spans="1:12" s="88" customFormat="1" ht="13.8" x14ac:dyDescent="0.2">
      <c r="A455" s="37" t="s">
        <v>452</v>
      </c>
      <c r="B455" s="16" t="s">
        <v>453</v>
      </c>
      <c r="C455" s="16" t="s">
        <v>1772</v>
      </c>
      <c r="D455" s="16" t="s">
        <v>1773</v>
      </c>
      <c r="E455" s="85">
        <v>20000</v>
      </c>
      <c r="F455" s="85">
        <v>-9416.1200000000008</v>
      </c>
      <c r="G455" s="85">
        <v>10583.88</v>
      </c>
      <c r="H455" s="85">
        <v>0</v>
      </c>
      <c r="I455" s="85">
        <v>0</v>
      </c>
      <c r="J455" s="85">
        <v>0</v>
      </c>
      <c r="K455" s="85">
        <v>0</v>
      </c>
      <c r="L455" s="85">
        <v>0</v>
      </c>
    </row>
    <row r="456" spans="1:12" s="88" customFormat="1" ht="13.8" x14ac:dyDescent="0.2">
      <c r="A456" s="37" t="s">
        <v>69</v>
      </c>
      <c r="B456" s="16" t="s">
        <v>69</v>
      </c>
      <c r="C456" s="16" t="s">
        <v>1774</v>
      </c>
      <c r="D456" s="16" t="s">
        <v>1775</v>
      </c>
      <c r="E456" s="85">
        <v>100000</v>
      </c>
      <c r="F456" s="85">
        <v>0</v>
      </c>
      <c r="G456" s="85">
        <v>100000</v>
      </c>
      <c r="H456" s="85">
        <v>19943.21</v>
      </c>
      <c r="I456" s="85">
        <v>19943.21</v>
      </c>
      <c r="J456" s="85">
        <v>19943.21</v>
      </c>
      <c r="K456" s="85">
        <v>19.943210000000001</v>
      </c>
      <c r="L456" s="85">
        <v>19943.21</v>
      </c>
    </row>
    <row r="457" spans="1:12" s="88" customFormat="1" ht="13.8" x14ac:dyDescent="0.2">
      <c r="A457" s="37" t="s">
        <v>69</v>
      </c>
      <c r="B457" s="16" t="s">
        <v>69</v>
      </c>
      <c r="C457" s="16" t="s">
        <v>1776</v>
      </c>
      <c r="D457" s="16" t="s">
        <v>1777</v>
      </c>
      <c r="E457" s="85">
        <v>1219660.52</v>
      </c>
      <c r="F457" s="85">
        <v>0</v>
      </c>
      <c r="G457" s="85">
        <v>1219660.52</v>
      </c>
      <c r="H457" s="85">
        <v>239703.9</v>
      </c>
      <c r="I457" s="85">
        <v>38570.199999999997</v>
      </c>
      <c r="J457" s="85">
        <v>1088.03</v>
      </c>
      <c r="K457" s="85">
        <v>8.920760999954E-2</v>
      </c>
      <c r="L457" s="85">
        <v>1088.03</v>
      </c>
    </row>
    <row r="458" spans="1:12" s="88" customFormat="1" ht="13.8" x14ac:dyDescent="0.2">
      <c r="A458" s="37" t="s">
        <v>69</v>
      </c>
      <c r="B458" s="16" t="s">
        <v>69</v>
      </c>
      <c r="C458" s="27" t="s">
        <v>126</v>
      </c>
      <c r="D458" s="27" t="s">
        <v>69</v>
      </c>
      <c r="E458" s="90">
        <v>1339660.52</v>
      </c>
      <c r="F458" s="90">
        <v>-9416.1200000000008</v>
      </c>
      <c r="G458" s="90">
        <v>1330244.3999999999</v>
      </c>
      <c r="H458" s="90">
        <v>259647.11</v>
      </c>
      <c r="I458" s="90">
        <v>58513.41</v>
      </c>
      <c r="J458" s="90">
        <v>21031.24</v>
      </c>
      <c r="K458" s="90">
        <v>1.58100571594212</v>
      </c>
      <c r="L458" s="90">
        <v>21031.24</v>
      </c>
    </row>
    <row r="459" spans="1:12" s="88" customFormat="1" ht="13.8" x14ac:dyDescent="0.2">
      <c r="A459" s="37" t="s">
        <v>454</v>
      </c>
      <c r="B459" s="16" t="s">
        <v>455</v>
      </c>
      <c r="C459" s="16" t="s">
        <v>1778</v>
      </c>
      <c r="D459" s="16" t="s">
        <v>1779</v>
      </c>
      <c r="E459" s="85">
        <v>375000</v>
      </c>
      <c r="F459" s="85">
        <v>2992564.28</v>
      </c>
      <c r="G459" s="85">
        <v>3367564.28</v>
      </c>
      <c r="H459" s="85">
        <v>1815</v>
      </c>
      <c r="I459" s="85">
        <v>1815</v>
      </c>
      <c r="J459" s="85">
        <v>1815</v>
      </c>
      <c r="K459" s="85">
        <v>5.3896521315990001E-2</v>
      </c>
      <c r="L459" s="85">
        <v>1815</v>
      </c>
    </row>
    <row r="460" spans="1:12" s="88" customFormat="1" ht="13.8" x14ac:dyDescent="0.2">
      <c r="A460" s="37" t="s">
        <v>69</v>
      </c>
      <c r="B460" s="16" t="s">
        <v>69</v>
      </c>
      <c r="C460" s="16" t="s">
        <v>1780</v>
      </c>
      <c r="D460" s="16" t="s">
        <v>1781</v>
      </c>
      <c r="E460" s="85">
        <v>50000</v>
      </c>
      <c r="F460" s="85">
        <v>-1459.94</v>
      </c>
      <c r="G460" s="85">
        <v>48540.06</v>
      </c>
      <c r="H460" s="85">
        <v>0</v>
      </c>
      <c r="I460" s="85">
        <v>0</v>
      </c>
      <c r="J460" s="85">
        <v>0</v>
      </c>
      <c r="K460" s="85">
        <v>0</v>
      </c>
      <c r="L460" s="85">
        <v>0</v>
      </c>
    </row>
    <row r="461" spans="1:12" s="88" customFormat="1" ht="13.8" x14ac:dyDescent="0.2">
      <c r="A461" s="37" t="s">
        <v>69</v>
      </c>
      <c r="B461" s="16" t="s">
        <v>69</v>
      </c>
      <c r="C461" s="27" t="s">
        <v>126</v>
      </c>
      <c r="D461" s="27" t="s">
        <v>69</v>
      </c>
      <c r="E461" s="90">
        <v>425000</v>
      </c>
      <c r="F461" s="90">
        <v>2991104.34</v>
      </c>
      <c r="G461" s="90">
        <v>3416104.34</v>
      </c>
      <c r="H461" s="90">
        <v>1815</v>
      </c>
      <c r="I461" s="90">
        <v>1815</v>
      </c>
      <c r="J461" s="90">
        <v>1815</v>
      </c>
      <c r="K461" s="90">
        <v>5.3130695650820001E-2</v>
      </c>
      <c r="L461" s="90">
        <v>1815</v>
      </c>
    </row>
    <row r="462" spans="1:12" s="88" customFormat="1" ht="13.8" x14ac:dyDescent="0.2">
      <c r="A462" s="37" t="s">
        <v>456</v>
      </c>
      <c r="B462" s="16" t="s">
        <v>457</v>
      </c>
      <c r="C462" s="16" t="s">
        <v>1782</v>
      </c>
      <c r="D462" s="16" t="s">
        <v>1993</v>
      </c>
      <c r="E462" s="85">
        <v>5429096.2699999996</v>
      </c>
      <c r="F462" s="85">
        <v>640949.80000000005</v>
      </c>
      <c r="G462" s="85">
        <v>6070046.0700000003</v>
      </c>
      <c r="H462" s="85">
        <v>3825642.07</v>
      </c>
      <c r="I462" s="85">
        <v>3825642.07</v>
      </c>
      <c r="J462" s="85">
        <v>0</v>
      </c>
      <c r="K462" s="85">
        <v>0</v>
      </c>
      <c r="L462" s="85">
        <v>0</v>
      </c>
    </row>
    <row r="463" spans="1:12" s="88" customFormat="1" ht="13.8" x14ac:dyDescent="0.2">
      <c r="A463" s="37" t="s">
        <v>69</v>
      </c>
      <c r="B463" s="16" t="s">
        <v>69</v>
      </c>
      <c r="C463" s="16" t="s">
        <v>1783</v>
      </c>
      <c r="D463" s="16" t="s">
        <v>1994</v>
      </c>
      <c r="E463" s="85">
        <v>11000</v>
      </c>
      <c r="F463" s="85">
        <v>-10994.04</v>
      </c>
      <c r="G463" s="85">
        <v>5.96</v>
      </c>
      <c r="H463" s="85">
        <v>0</v>
      </c>
      <c r="I463" s="85">
        <v>0</v>
      </c>
      <c r="J463" s="85">
        <v>0</v>
      </c>
      <c r="K463" s="85">
        <v>0</v>
      </c>
      <c r="L463" s="85">
        <v>0</v>
      </c>
    </row>
    <row r="464" spans="1:12" s="88" customFormat="1" ht="13.8" x14ac:dyDescent="0.2">
      <c r="A464" s="37" t="s">
        <v>69</v>
      </c>
      <c r="B464" s="16" t="s">
        <v>69</v>
      </c>
      <c r="C464" s="16" t="s">
        <v>1784</v>
      </c>
      <c r="D464" s="16" t="s">
        <v>1785</v>
      </c>
      <c r="E464" s="85">
        <v>0</v>
      </c>
      <c r="F464" s="85">
        <v>0</v>
      </c>
      <c r="G464" s="85">
        <v>0</v>
      </c>
      <c r="H464" s="85">
        <v>349940.54</v>
      </c>
      <c r="I464" s="85">
        <v>108900</v>
      </c>
      <c r="J464" s="85">
        <v>0</v>
      </c>
      <c r="K464" s="85">
        <v>0</v>
      </c>
      <c r="L464" s="85">
        <v>0</v>
      </c>
    </row>
    <row r="465" spans="1:12" s="88" customFormat="1" ht="13.8" x14ac:dyDescent="0.2">
      <c r="A465" s="37" t="s">
        <v>69</v>
      </c>
      <c r="B465" s="16" t="s">
        <v>69</v>
      </c>
      <c r="C465" s="16" t="s">
        <v>1786</v>
      </c>
      <c r="D465" s="16" t="s">
        <v>1787</v>
      </c>
      <c r="E465" s="85">
        <v>5100150</v>
      </c>
      <c r="F465" s="85">
        <v>-49300.08</v>
      </c>
      <c r="G465" s="85">
        <v>5050849.92</v>
      </c>
      <c r="H465" s="85">
        <v>5022509.1399999997</v>
      </c>
      <c r="I465" s="85">
        <v>3690500</v>
      </c>
      <c r="J465" s="85">
        <v>0</v>
      </c>
      <c r="K465" s="85">
        <v>0</v>
      </c>
      <c r="L465" s="85">
        <v>0</v>
      </c>
    </row>
    <row r="466" spans="1:12" s="88" customFormat="1" ht="13.8" x14ac:dyDescent="0.2">
      <c r="A466" s="37" t="s">
        <v>69</v>
      </c>
      <c r="B466" s="16" t="s">
        <v>69</v>
      </c>
      <c r="C466" s="16" t="s">
        <v>1788</v>
      </c>
      <c r="D466" s="16" t="s">
        <v>1789</v>
      </c>
      <c r="E466" s="85">
        <v>3356903.68</v>
      </c>
      <c r="F466" s="85">
        <v>0</v>
      </c>
      <c r="G466" s="85">
        <v>3356903.68</v>
      </c>
      <c r="H466" s="85">
        <v>2190675.2799999998</v>
      </c>
      <c r="I466" s="85">
        <v>1895167.38</v>
      </c>
      <c r="J466" s="85">
        <v>0</v>
      </c>
      <c r="K466" s="85">
        <v>0</v>
      </c>
      <c r="L466" s="85">
        <v>0</v>
      </c>
    </row>
    <row r="467" spans="1:12" s="88" customFormat="1" ht="13.8" x14ac:dyDescent="0.2">
      <c r="A467" s="37" t="s">
        <v>69</v>
      </c>
      <c r="B467" s="16" t="s">
        <v>69</v>
      </c>
      <c r="C467" s="16" t="s">
        <v>1790</v>
      </c>
      <c r="D467" s="16" t="s">
        <v>1791</v>
      </c>
      <c r="E467" s="85">
        <v>184712.17</v>
      </c>
      <c r="F467" s="85">
        <v>1507390.35</v>
      </c>
      <c r="G467" s="85">
        <v>1692102.52</v>
      </c>
      <c r="H467" s="85">
        <v>1503146.13</v>
      </c>
      <c r="I467" s="85">
        <v>1503146.13</v>
      </c>
      <c r="J467" s="85">
        <v>1035555.13</v>
      </c>
      <c r="K467" s="85">
        <v>61.199313738980798</v>
      </c>
      <c r="L467" s="85">
        <v>1035555.13</v>
      </c>
    </row>
    <row r="468" spans="1:12" s="88" customFormat="1" ht="13.8" x14ac:dyDescent="0.2">
      <c r="A468" s="37" t="s">
        <v>69</v>
      </c>
      <c r="B468" s="16" t="s">
        <v>69</v>
      </c>
      <c r="C468" s="16" t="s">
        <v>1792</v>
      </c>
      <c r="D468" s="16" t="s">
        <v>1793</v>
      </c>
      <c r="E468" s="85">
        <v>1500000</v>
      </c>
      <c r="F468" s="85">
        <v>500000</v>
      </c>
      <c r="G468" s="85">
        <v>2000000</v>
      </c>
      <c r="H468" s="85">
        <v>57334.64</v>
      </c>
      <c r="I468" s="85">
        <v>57334.64</v>
      </c>
      <c r="J468" s="85">
        <v>0</v>
      </c>
      <c r="K468" s="85">
        <v>0</v>
      </c>
      <c r="L468" s="85">
        <v>0</v>
      </c>
    </row>
    <row r="469" spans="1:12" s="88" customFormat="1" ht="13.8" x14ac:dyDescent="0.2">
      <c r="A469" s="37" t="s">
        <v>69</v>
      </c>
      <c r="B469" s="16" t="s">
        <v>69</v>
      </c>
      <c r="C469" s="27" t="s">
        <v>126</v>
      </c>
      <c r="D469" s="27" t="s">
        <v>69</v>
      </c>
      <c r="E469" s="90">
        <v>15581862.119999999</v>
      </c>
      <c r="F469" s="90">
        <v>2588046.0299999998</v>
      </c>
      <c r="G469" s="90">
        <v>18169908.149999999</v>
      </c>
      <c r="H469" s="90">
        <v>12949247.800000001</v>
      </c>
      <c r="I469" s="90">
        <v>11080690.220000001</v>
      </c>
      <c r="J469" s="90">
        <v>1035555.13</v>
      </c>
      <c r="K469" s="90">
        <v>5.6992865426234998</v>
      </c>
      <c r="L469" s="90">
        <v>1035555.13</v>
      </c>
    </row>
    <row r="470" spans="1:12" s="88" customFormat="1" ht="13.8" x14ac:dyDescent="0.2">
      <c r="A470" s="37" t="s">
        <v>458</v>
      </c>
      <c r="B470" s="16" t="s">
        <v>459</v>
      </c>
      <c r="C470" s="16" t="s">
        <v>1794</v>
      </c>
      <c r="D470" s="16" t="s">
        <v>1795</v>
      </c>
      <c r="E470" s="85">
        <v>0</v>
      </c>
      <c r="F470" s="85">
        <v>0</v>
      </c>
      <c r="G470" s="85">
        <v>0</v>
      </c>
      <c r="H470" s="85">
        <v>17847.5</v>
      </c>
      <c r="I470" s="85">
        <v>17847.5</v>
      </c>
      <c r="J470" s="85">
        <v>0</v>
      </c>
      <c r="K470" s="85">
        <v>0</v>
      </c>
      <c r="L470" s="85">
        <v>0</v>
      </c>
    </row>
    <row r="471" spans="1:12" s="88" customFormat="1" ht="13.8" x14ac:dyDescent="0.2">
      <c r="A471" s="37" t="s">
        <v>69</v>
      </c>
      <c r="B471" s="16" t="s">
        <v>69</v>
      </c>
      <c r="C471" s="16" t="s">
        <v>1796</v>
      </c>
      <c r="D471" s="16" t="s">
        <v>1797</v>
      </c>
      <c r="E471" s="85">
        <v>40366</v>
      </c>
      <c r="F471" s="85">
        <v>0</v>
      </c>
      <c r="G471" s="85">
        <v>40366</v>
      </c>
      <c r="H471" s="85">
        <v>37338.54</v>
      </c>
      <c r="I471" s="85">
        <v>37338.54</v>
      </c>
      <c r="J471" s="85">
        <v>0</v>
      </c>
      <c r="K471" s="85">
        <v>0</v>
      </c>
      <c r="L471" s="85">
        <v>0</v>
      </c>
    </row>
    <row r="472" spans="1:12" s="88" customFormat="1" ht="13.8" x14ac:dyDescent="0.2">
      <c r="A472" s="37" t="s">
        <v>69</v>
      </c>
      <c r="B472" s="16" t="s">
        <v>69</v>
      </c>
      <c r="C472" s="16" t="s">
        <v>1798</v>
      </c>
      <c r="D472" s="16" t="s">
        <v>1799</v>
      </c>
      <c r="E472" s="85">
        <v>31443</v>
      </c>
      <c r="F472" s="85">
        <v>0</v>
      </c>
      <c r="G472" s="85">
        <v>31443</v>
      </c>
      <c r="H472" s="85">
        <v>31442.36</v>
      </c>
      <c r="I472" s="85">
        <v>25770.98</v>
      </c>
      <c r="J472" s="85">
        <v>0</v>
      </c>
      <c r="K472" s="85">
        <v>0</v>
      </c>
      <c r="L472" s="85">
        <v>0</v>
      </c>
    </row>
    <row r="473" spans="1:12" s="88" customFormat="1" ht="13.8" x14ac:dyDescent="0.2">
      <c r="A473" s="37" t="s">
        <v>69</v>
      </c>
      <c r="B473" s="16" t="s">
        <v>69</v>
      </c>
      <c r="C473" s="16" t="s">
        <v>1800</v>
      </c>
      <c r="D473" s="16" t="s">
        <v>1801</v>
      </c>
      <c r="E473" s="85">
        <v>1589247</v>
      </c>
      <c r="F473" s="85">
        <v>0</v>
      </c>
      <c r="G473" s="85">
        <v>1589247</v>
      </c>
      <c r="H473" s="85">
        <v>1589246.3</v>
      </c>
      <c r="I473" s="85">
        <v>1589246.3</v>
      </c>
      <c r="J473" s="85">
        <v>0</v>
      </c>
      <c r="K473" s="85">
        <v>0</v>
      </c>
      <c r="L473" s="85">
        <v>0</v>
      </c>
    </row>
    <row r="474" spans="1:12" s="88" customFormat="1" ht="13.8" x14ac:dyDescent="0.2">
      <c r="A474" s="37" t="s">
        <v>69</v>
      </c>
      <c r="B474" s="16" t="s">
        <v>69</v>
      </c>
      <c r="C474" s="16" t="s">
        <v>1802</v>
      </c>
      <c r="D474" s="16" t="s">
        <v>1803</v>
      </c>
      <c r="E474" s="85">
        <v>63571</v>
      </c>
      <c r="F474" s="85">
        <v>0</v>
      </c>
      <c r="G474" s="85">
        <v>63571</v>
      </c>
      <c r="H474" s="85">
        <v>63570.59</v>
      </c>
      <c r="I474" s="85">
        <v>63570.59</v>
      </c>
      <c r="J474" s="85">
        <v>0</v>
      </c>
      <c r="K474" s="85">
        <v>0</v>
      </c>
      <c r="L474" s="85">
        <v>0</v>
      </c>
    </row>
    <row r="475" spans="1:12" s="88" customFormat="1" ht="13.8" x14ac:dyDescent="0.2">
      <c r="A475" s="37" t="s">
        <v>69</v>
      </c>
      <c r="B475" s="16" t="s">
        <v>69</v>
      </c>
      <c r="C475" s="16" t="s">
        <v>1804</v>
      </c>
      <c r="D475" s="16" t="s">
        <v>1805</v>
      </c>
      <c r="E475" s="85">
        <v>0</v>
      </c>
      <c r="F475" s="85">
        <v>0</v>
      </c>
      <c r="G475" s="85">
        <v>0</v>
      </c>
      <c r="H475" s="85">
        <v>1784.89</v>
      </c>
      <c r="I475" s="85">
        <v>1784.89</v>
      </c>
      <c r="J475" s="85">
        <v>1784.89</v>
      </c>
      <c r="K475" s="85">
        <v>0</v>
      </c>
      <c r="L475" s="85">
        <v>1784.89</v>
      </c>
    </row>
    <row r="476" spans="1:12" s="88" customFormat="1" ht="13.8" x14ac:dyDescent="0.2">
      <c r="A476" s="37" t="s">
        <v>69</v>
      </c>
      <c r="B476" s="16" t="s">
        <v>69</v>
      </c>
      <c r="C476" s="16" t="s">
        <v>1806</v>
      </c>
      <c r="D476" s="16" t="s">
        <v>1995</v>
      </c>
      <c r="E476" s="85">
        <v>328430</v>
      </c>
      <c r="F476" s="85">
        <v>0</v>
      </c>
      <c r="G476" s="85">
        <v>328430</v>
      </c>
      <c r="H476" s="85">
        <v>328429.5</v>
      </c>
      <c r="I476" s="85">
        <v>328429.5</v>
      </c>
      <c r="J476" s="85">
        <v>0</v>
      </c>
      <c r="K476" s="85">
        <v>0</v>
      </c>
      <c r="L476" s="85">
        <v>0</v>
      </c>
    </row>
    <row r="477" spans="1:12" s="88" customFormat="1" ht="13.8" x14ac:dyDescent="0.2">
      <c r="A477" s="37" t="s">
        <v>69</v>
      </c>
      <c r="B477" s="16" t="s">
        <v>69</v>
      </c>
      <c r="C477" s="16" t="s">
        <v>1807</v>
      </c>
      <c r="D477" s="16" t="s">
        <v>1808</v>
      </c>
      <c r="E477" s="85">
        <v>53334</v>
      </c>
      <c r="F477" s="85">
        <v>0</v>
      </c>
      <c r="G477" s="85">
        <v>53334</v>
      </c>
      <c r="H477" s="85">
        <v>53333.33</v>
      </c>
      <c r="I477" s="85">
        <v>53333.33</v>
      </c>
      <c r="J477" s="85">
        <v>0</v>
      </c>
      <c r="K477" s="85">
        <v>0</v>
      </c>
      <c r="L477" s="85">
        <v>0</v>
      </c>
    </row>
    <row r="478" spans="1:12" s="88" customFormat="1" ht="13.8" x14ac:dyDescent="0.2">
      <c r="A478" s="37" t="s">
        <v>69</v>
      </c>
      <c r="B478" s="16" t="s">
        <v>69</v>
      </c>
      <c r="C478" s="16" t="s">
        <v>1809</v>
      </c>
      <c r="D478" s="16" t="s">
        <v>1996</v>
      </c>
      <c r="E478" s="85">
        <v>2018660.43</v>
      </c>
      <c r="F478" s="85">
        <v>0</v>
      </c>
      <c r="G478" s="85">
        <v>2018660.43</v>
      </c>
      <c r="H478" s="85">
        <v>1518660.25</v>
      </c>
      <c r="I478" s="85">
        <v>1518660.25</v>
      </c>
      <c r="J478" s="85">
        <v>0</v>
      </c>
      <c r="K478" s="85">
        <v>0</v>
      </c>
      <c r="L478" s="85">
        <v>0</v>
      </c>
    </row>
    <row r="479" spans="1:12" s="88" customFormat="1" ht="13.8" x14ac:dyDescent="0.2">
      <c r="A479" s="37" t="s">
        <v>69</v>
      </c>
      <c r="B479" s="16" t="s">
        <v>69</v>
      </c>
      <c r="C479" s="16" t="s">
        <v>1810</v>
      </c>
      <c r="D479" s="16" t="s">
        <v>1811</v>
      </c>
      <c r="E479" s="85">
        <v>300000</v>
      </c>
      <c r="F479" s="85">
        <v>0</v>
      </c>
      <c r="G479" s="85">
        <v>300000</v>
      </c>
      <c r="H479" s="85">
        <v>0</v>
      </c>
      <c r="I479" s="85">
        <v>0</v>
      </c>
      <c r="J479" s="85">
        <v>0</v>
      </c>
      <c r="K479" s="85">
        <v>0</v>
      </c>
      <c r="L479" s="85">
        <v>0</v>
      </c>
    </row>
    <row r="480" spans="1:12" s="88" customFormat="1" ht="13.8" x14ac:dyDescent="0.2">
      <c r="A480" s="37" t="s">
        <v>69</v>
      </c>
      <c r="B480" s="16" t="s">
        <v>69</v>
      </c>
      <c r="C480" s="16" t="s">
        <v>1812</v>
      </c>
      <c r="D480" s="16" t="s">
        <v>1813</v>
      </c>
      <c r="E480" s="85">
        <v>320000</v>
      </c>
      <c r="F480" s="85">
        <v>0</v>
      </c>
      <c r="G480" s="85">
        <v>320000</v>
      </c>
      <c r="H480" s="85">
        <v>319745.91999999998</v>
      </c>
      <c r="I480" s="85">
        <v>319745.91999999998</v>
      </c>
      <c r="J480" s="85">
        <v>18186.59</v>
      </c>
      <c r="K480" s="85">
        <v>5.6833093750000003</v>
      </c>
      <c r="L480" s="85">
        <v>18186.59</v>
      </c>
    </row>
    <row r="481" spans="1:12" s="88" customFormat="1" ht="13.8" x14ac:dyDescent="0.2">
      <c r="A481" s="37" t="s">
        <v>69</v>
      </c>
      <c r="B481" s="16" t="s">
        <v>69</v>
      </c>
      <c r="C481" s="16" t="s">
        <v>1814</v>
      </c>
      <c r="D481" s="16" t="s">
        <v>1815</v>
      </c>
      <c r="E481" s="85">
        <v>520000</v>
      </c>
      <c r="F481" s="85">
        <v>0</v>
      </c>
      <c r="G481" s="85">
        <v>520000</v>
      </c>
      <c r="H481" s="85">
        <v>0</v>
      </c>
      <c r="I481" s="85">
        <v>0</v>
      </c>
      <c r="J481" s="85">
        <v>0</v>
      </c>
      <c r="K481" s="85">
        <v>0</v>
      </c>
      <c r="L481" s="85">
        <v>0</v>
      </c>
    </row>
    <row r="482" spans="1:12" s="88" customFormat="1" ht="13.8" x14ac:dyDescent="0.2">
      <c r="A482" s="37" t="s">
        <v>69</v>
      </c>
      <c r="B482" s="16" t="s">
        <v>69</v>
      </c>
      <c r="C482" s="16" t="s">
        <v>1816</v>
      </c>
      <c r="D482" s="16" t="s">
        <v>1997</v>
      </c>
      <c r="E482" s="85">
        <v>0</v>
      </c>
      <c r="F482" s="85">
        <v>0</v>
      </c>
      <c r="G482" s="85">
        <v>0</v>
      </c>
      <c r="H482" s="85">
        <v>52571.37</v>
      </c>
      <c r="I482" s="85">
        <v>52571.37</v>
      </c>
      <c r="J482" s="85">
        <v>4314.3100000000004</v>
      </c>
      <c r="K482" s="85">
        <v>0</v>
      </c>
      <c r="L482" s="85">
        <v>4314.3100000000004</v>
      </c>
    </row>
    <row r="483" spans="1:12" s="88" customFormat="1" ht="13.8" x14ac:dyDescent="0.2">
      <c r="A483" s="37" t="s">
        <v>69</v>
      </c>
      <c r="B483" s="16" t="s">
        <v>69</v>
      </c>
      <c r="C483" s="16" t="s">
        <v>1817</v>
      </c>
      <c r="D483" s="16" t="s">
        <v>1818</v>
      </c>
      <c r="E483" s="85">
        <v>100000</v>
      </c>
      <c r="F483" s="85">
        <v>0</v>
      </c>
      <c r="G483" s="85">
        <v>100000</v>
      </c>
      <c r="H483" s="85">
        <v>0</v>
      </c>
      <c r="I483" s="85">
        <v>0</v>
      </c>
      <c r="J483" s="85">
        <v>0</v>
      </c>
      <c r="K483" s="85">
        <v>0</v>
      </c>
      <c r="L483" s="85">
        <v>0</v>
      </c>
    </row>
    <row r="484" spans="1:12" s="88" customFormat="1" ht="13.8" x14ac:dyDescent="0.2">
      <c r="A484" s="37" t="s">
        <v>69</v>
      </c>
      <c r="B484" s="16" t="s">
        <v>69</v>
      </c>
      <c r="C484" s="16" t="s">
        <v>1819</v>
      </c>
      <c r="D484" s="16" t="s">
        <v>1820</v>
      </c>
      <c r="E484" s="85">
        <v>406122</v>
      </c>
      <c r="F484" s="85">
        <v>0</v>
      </c>
      <c r="G484" s="85">
        <v>406122</v>
      </c>
      <c r="H484" s="85">
        <v>406121.84</v>
      </c>
      <c r="I484" s="85">
        <v>406121.84</v>
      </c>
      <c r="J484" s="85">
        <v>0</v>
      </c>
      <c r="K484" s="85">
        <v>0</v>
      </c>
      <c r="L484" s="85">
        <v>0</v>
      </c>
    </row>
    <row r="485" spans="1:12" s="88" customFormat="1" ht="13.8" x14ac:dyDescent="0.2">
      <c r="A485" s="37" t="s">
        <v>69</v>
      </c>
      <c r="B485" s="16" t="s">
        <v>69</v>
      </c>
      <c r="C485" s="16" t="s">
        <v>1821</v>
      </c>
      <c r="D485" s="16" t="s">
        <v>1822</v>
      </c>
      <c r="E485" s="85">
        <v>100000</v>
      </c>
      <c r="F485" s="85">
        <v>0</v>
      </c>
      <c r="G485" s="85">
        <v>100000</v>
      </c>
      <c r="H485" s="85">
        <v>0</v>
      </c>
      <c r="I485" s="85">
        <v>0</v>
      </c>
      <c r="J485" s="85">
        <v>0</v>
      </c>
      <c r="K485" s="85">
        <v>0</v>
      </c>
      <c r="L485" s="85">
        <v>0</v>
      </c>
    </row>
    <row r="486" spans="1:12" s="88" customFormat="1" ht="13.8" x14ac:dyDescent="0.2">
      <c r="A486" s="37" t="s">
        <v>69</v>
      </c>
      <c r="B486" s="16" t="s">
        <v>69</v>
      </c>
      <c r="C486" s="16" t="s">
        <v>1823</v>
      </c>
      <c r="D486" s="16" t="s">
        <v>1824</v>
      </c>
      <c r="E486" s="85">
        <v>100000</v>
      </c>
      <c r="F486" s="85">
        <v>0</v>
      </c>
      <c r="G486" s="85">
        <v>100000</v>
      </c>
      <c r="H486" s="85">
        <v>2461.81</v>
      </c>
      <c r="I486" s="85">
        <v>2461.81</v>
      </c>
      <c r="J486" s="85">
        <v>2461.81</v>
      </c>
      <c r="K486" s="85">
        <v>2.4618099999999998</v>
      </c>
      <c r="L486" s="85">
        <v>2461.81</v>
      </c>
    </row>
    <row r="487" spans="1:12" s="88" customFormat="1" ht="13.8" x14ac:dyDescent="0.2">
      <c r="A487" s="37" t="s">
        <v>69</v>
      </c>
      <c r="B487" s="16" t="s">
        <v>69</v>
      </c>
      <c r="C487" s="16" t="s">
        <v>1825</v>
      </c>
      <c r="D487" s="16" t="s">
        <v>1826</v>
      </c>
      <c r="E487" s="85">
        <v>120651.48</v>
      </c>
      <c r="F487" s="85">
        <v>0</v>
      </c>
      <c r="G487" s="85">
        <v>120651.48</v>
      </c>
      <c r="H487" s="85">
        <v>120651.41</v>
      </c>
      <c r="I487" s="85">
        <v>120651.41</v>
      </c>
      <c r="J487" s="85">
        <v>0</v>
      </c>
      <c r="K487" s="85">
        <v>0</v>
      </c>
      <c r="L487" s="85">
        <v>0</v>
      </c>
    </row>
    <row r="488" spans="1:12" s="88" customFormat="1" ht="13.8" x14ac:dyDescent="0.2">
      <c r="A488" s="37" t="s">
        <v>69</v>
      </c>
      <c r="B488" s="16" t="s">
        <v>69</v>
      </c>
      <c r="C488" s="16" t="s">
        <v>1827</v>
      </c>
      <c r="D488" s="16" t="s">
        <v>1828</v>
      </c>
      <c r="E488" s="85">
        <v>3320000</v>
      </c>
      <c r="F488" s="85">
        <v>0</v>
      </c>
      <c r="G488" s="85">
        <v>3320000</v>
      </c>
      <c r="H488" s="85">
        <v>3288800</v>
      </c>
      <c r="I488" s="85">
        <v>3288800</v>
      </c>
      <c r="J488" s="85">
        <v>0</v>
      </c>
      <c r="K488" s="85">
        <v>0</v>
      </c>
      <c r="L488" s="85">
        <v>0</v>
      </c>
    </row>
    <row r="489" spans="1:12" s="88" customFormat="1" ht="13.8" x14ac:dyDescent="0.2">
      <c r="A489" s="37" t="s">
        <v>69</v>
      </c>
      <c r="B489" s="16" t="s">
        <v>69</v>
      </c>
      <c r="C489" s="16" t="s">
        <v>1829</v>
      </c>
      <c r="D489" s="16" t="s">
        <v>1830</v>
      </c>
      <c r="E489" s="85">
        <v>250000</v>
      </c>
      <c r="F489" s="85">
        <v>0</v>
      </c>
      <c r="G489" s="85">
        <v>250000</v>
      </c>
      <c r="H489" s="85">
        <v>250000</v>
      </c>
      <c r="I489" s="85">
        <v>250000</v>
      </c>
      <c r="J489" s="85">
        <v>0</v>
      </c>
      <c r="K489" s="85">
        <v>0</v>
      </c>
      <c r="L489" s="85">
        <v>0</v>
      </c>
    </row>
    <row r="490" spans="1:12" s="88" customFormat="1" ht="13.8" x14ac:dyDescent="0.2">
      <c r="A490" s="37" t="s">
        <v>69</v>
      </c>
      <c r="B490" s="16" t="s">
        <v>69</v>
      </c>
      <c r="C490" s="16" t="s">
        <v>1831</v>
      </c>
      <c r="D490" s="16" t="s">
        <v>1832</v>
      </c>
      <c r="E490" s="85">
        <v>250000</v>
      </c>
      <c r="F490" s="85">
        <v>0</v>
      </c>
      <c r="G490" s="85">
        <v>250000</v>
      </c>
      <c r="H490" s="85">
        <v>532080.01</v>
      </c>
      <c r="I490" s="85">
        <v>532080.01</v>
      </c>
      <c r="J490" s="85">
        <v>0</v>
      </c>
      <c r="K490" s="85">
        <v>0</v>
      </c>
      <c r="L490" s="85">
        <v>0</v>
      </c>
    </row>
    <row r="491" spans="1:12" s="88" customFormat="1" ht="13.8" x14ac:dyDescent="0.2">
      <c r="A491" s="37" t="s">
        <v>69</v>
      </c>
      <c r="B491" s="16" t="s">
        <v>69</v>
      </c>
      <c r="C491" s="16" t="s">
        <v>1833</v>
      </c>
      <c r="D491" s="16" t="s">
        <v>1834</v>
      </c>
      <c r="E491" s="85">
        <v>0</v>
      </c>
      <c r="F491" s="85">
        <v>-274.85000000000002</v>
      </c>
      <c r="G491" s="85">
        <v>-274.85000000000002</v>
      </c>
      <c r="H491" s="85">
        <v>0</v>
      </c>
      <c r="I491" s="85">
        <v>0</v>
      </c>
      <c r="J491" s="85">
        <v>0</v>
      </c>
      <c r="K491" s="85">
        <v>0</v>
      </c>
      <c r="L491" s="85">
        <v>0</v>
      </c>
    </row>
    <row r="492" spans="1:12" s="88" customFormat="1" ht="13.8" x14ac:dyDescent="0.2">
      <c r="A492" s="37" t="s">
        <v>69</v>
      </c>
      <c r="B492" s="16" t="s">
        <v>69</v>
      </c>
      <c r="C492" s="16" t="s">
        <v>1835</v>
      </c>
      <c r="D492" s="16" t="s">
        <v>1836</v>
      </c>
      <c r="E492" s="85">
        <v>70000</v>
      </c>
      <c r="F492" s="85">
        <v>0</v>
      </c>
      <c r="G492" s="85">
        <v>70000</v>
      </c>
      <c r="H492" s="85">
        <v>0</v>
      </c>
      <c r="I492" s="85">
        <v>0</v>
      </c>
      <c r="J492" s="85">
        <v>0</v>
      </c>
      <c r="K492" s="85">
        <v>0</v>
      </c>
      <c r="L492" s="85">
        <v>0</v>
      </c>
    </row>
    <row r="493" spans="1:12" s="88" customFormat="1" ht="13.8" x14ac:dyDescent="0.2">
      <c r="A493" s="37" t="s">
        <v>69</v>
      </c>
      <c r="B493" s="16" t="s">
        <v>69</v>
      </c>
      <c r="C493" s="16" t="s">
        <v>1837</v>
      </c>
      <c r="D493" s="16" t="s">
        <v>1838</v>
      </c>
      <c r="E493" s="85">
        <v>77672.47</v>
      </c>
      <c r="F493" s="85">
        <v>0</v>
      </c>
      <c r="G493" s="85">
        <v>77672.47</v>
      </c>
      <c r="H493" s="85">
        <v>0</v>
      </c>
      <c r="I493" s="85">
        <v>0</v>
      </c>
      <c r="J493" s="85">
        <v>0</v>
      </c>
      <c r="K493" s="85">
        <v>0</v>
      </c>
      <c r="L493" s="85">
        <v>0</v>
      </c>
    </row>
    <row r="494" spans="1:12" s="88" customFormat="1" ht="13.8" x14ac:dyDescent="0.2">
      <c r="A494" s="37" t="s">
        <v>69</v>
      </c>
      <c r="B494" s="16" t="s">
        <v>69</v>
      </c>
      <c r="C494" s="16" t="s">
        <v>1839</v>
      </c>
      <c r="D494" s="16" t="s">
        <v>1840</v>
      </c>
      <c r="E494" s="85">
        <v>37700</v>
      </c>
      <c r="F494" s="85">
        <v>0</v>
      </c>
      <c r="G494" s="85">
        <v>37700</v>
      </c>
      <c r="H494" s="85">
        <v>0</v>
      </c>
      <c r="I494" s="85">
        <v>0</v>
      </c>
      <c r="J494" s="85">
        <v>0</v>
      </c>
      <c r="K494" s="85">
        <v>0</v>
      </c>
      <c r="L494" s="85">
        <v>0</v>
      </c>
    </row>
    <row r="495" spans="1:12" s="88" customFormat="1" ht="13.8" x14ac:dyDescent="0.2">
      <c r="A495" s="37" t="s">
        <v>69</v>
      </c>
      <c r="B495" s="16" t="s">
        <v>69</v>
      </c>
      <c r="C495" s="16" t="s">
        <v>1841</v>
      </c>
      <c r="D495" s="16" t="s">
        <v>1842</v>
      </c>
      <c r="E495" s="85">
        <v>193000</v>
      </c>
      <c r="F495" s="85">
        <v>0</v>
      </c>
      <c r="G495" s="85">
        <v>193000</v>
      </c>
      <c r="H495" s="85">
        <v>0</v>
      </c>
      <c r="I495" s="85">
        <v>0</v>
      </c>
      <c r="J495" s="85">
        <v>0</v>
      </c>
      <c r="K495" s="85">
        <v>0</v>
      </c>
      <c r="L495" s="85">
        <v>0</v>
      </c>
    </row>
    <row r="496" spans="1:12" s="88" customFormat="1" ht="13.8" x14ac:dyDescent="0.2">
      <c r="A496" s="37" t="s">
        <v>69</v>
      </c>
      <c r="B496" s="16" t="s">
        <v>69</v>
      </c>
      <c r="C496" s="16" t="s">
        <v>1843</v>
      </c>
      <c r="D496" s="16" t="s">
        <v>1844</v>
      </c>
      <c r="E496" s="85">
        <v>10000</v>
      </c>
      <c r="F496" s="85">
        <v>0</v>
      </c>
      <c r="G496" s="85">
        <v>10000</v>
      </c>
      <c r="H496" s="85">
        <v>0</v>
      </c>
      <c r="I496" s="85">
        <v>0</v>
      </c>
      <c r="J496" s="85">
        <v>0</v>
      </c>
      <c r="K496" s="85">
        <v>0</v>
      </c>
      <c r="L496" s="85">
        <v>0</v>
      </c>
    </row>
    <row r="497" spans="1:12" s="88" customFormat="1" ht="13.8" x14ac:dyDescent="0.2">
      <c r="A497" s="37" t="s">
        <v>69</v>
      </c>
      <c r="B497" s="16" t="s">
        <v>69</v>
      </c>
      <c r="C497" s="27" t="s">
        <v>126</v>
      </c>
      <c r="D497" s="27" t="s">
        <v>69</v>
      </c>
      <c r="E497" s="90">
        <v>10300197.380000001</v>
      </c>
      <c r="F497" s="90">
        <v>-274.85000000000002</v>
      </c>
      <c r="G497" s="90">
        <v>10299922.529999999</v>
      </c>
      <c r="H497" s="90">
        <v>8614085.6199999992</v>
      </c>
      <c r="I497" s="90">
        <v>8608414.2400000002</v>
      </c>
      <c r="J497" s="90">
        <v>26747.599999999999</v>
      </c>
      <c r="K497" s="90">
        <v>0.25968739009535002</v>
      </c>
      <c r="L497" s="90">
        <v>26747.599999999999</v>
      </c>
    </row>
    <row r="498" spans="1:12" s="88" customFormat="1" ht="13.8" x14ac:dyDescent="0.2">
      <c r="A498" s="37" t="s">
        <v>460</v>
      </c>
      <c r="B498" s="16" t="s">
        <v>461</v>
      </c>
      <c r="C498" s="16" t="s">
        <v>1845</v>
      </c>
      <c r="D498" s="16" t="s">
        <v>1998</v>
      </c>
      <c r="E498" s="85">
        <v>245563.08</v>
      </c>
      <c r="F498" s="85">
        <v>0</v>
      </c>
      <c r="G498" s="85">
        <v>245563.08</v>
      </c>
      <c r="H498" s="85">
        <v>0</v>
      </c>
      <c r="I498" s="85">
        <v>0</v>
      </c>
      <c r="J498" s="85">
        <v>0</v>
      </c>
      <c r="K498" s="85">
        <v>0</v>
      </c>
      <c r="L498" s="85">
        <v>0</v>
      </c>
    </row>
    <row r="499" spans="1:12" s="88" customFormat="1" ht="13.8" x14ac:dyDescent="0.2">
      <c r="A499" s="37" t="s">
        <v>69</v>
      </c>
      <c r="B499" s="16" t="s">
        <v>69</v>
      </c>
      <c r="C499" s="16" t="s">
        <v>1846</v>
      </c>
      <c r="D499" s="16" t="s">
        <v>1847</v>
      </c>
      <c r="E499" s="85">
        <v>1967351.5</v>
      </c>
      <c r="F499" s="85">
        <v>0</v>
      </c>
      <c r="G499" s="85">
        <v>1967351.5</v>
      </c>
      <c r="H499" s="85">
        <v>29170.47</v>
      </c>
      <c r="I499" s="85">
        <v>29170.47</v>
      </c>
      <c r="J499" s="85">
        <v>29170.47</v>
      </c>
      <c r="K499" s="85">
        <v>1.4827279212687701</v>
      </c>
      <c r="L499" s="85">
        <v>925.99</v>
      </c>
    </row>
    <row r="500" spans="1:12" s="88" customFormat="1" ht="13.8" x14ac:dyDescent="0.2">
      <c r="A500" s="37" t="s">
        <v>69</v>
      </c>
      <c r="B500" s="16" t="s">
        <v>69</v>
      </c>
      <c r="C500" s="27" t="s">
        <v>126</v>
      </c>
      <c r="D500" s="27" t="s">
        <v>69</v>
      </c>
      <c r="E500" s="90">
        <v>2212914.58</v>
      </c>
      <c r="F500" s="90">
        <v>0</v>
      </c>
      <c r="G500" s="90">
        <v>2212914.58</v>
      </c>
      <c r="H500" s="90">
        <v>29170.47</v>
      </c>
      <c r="I500" s="90">
        <v>29170.47</v>
      </c>
      <c r="J500" s="90">
        <v>29170.47</v>
      </c>
      <c r="K500" s="90">
        <v>1.31819231811469</v>
      </c>
      <c r="L500" s="90">
        <v>925.99</v>
      </c>
    </row>
    <row r="501" spans="1:12" s="88" customFormat="1" ht="13.8" x14ac:dyDescent="0.2">
      <c r="A501" s="37" t="s">
        <v>462</v>
      </c>
      <c r="B501" s="16" t="s">
        <v>463</v>
      </c>
      <c r="C501" s="16" t="s">
        <v>1848</v>
      </c>
      <c r="D501" s="16" t="s">
        <v>1849</v>
      </c>
      <c r="E501" s="85">
        <v>290761</v>
      </c>
      <c r="F501" s="85">
        <v>0</v>
      </c>
      <c r="G501" s="85">
        <v>290761</v>
      </c>
      <c r="H501" s="85">
        <v>1229.3599999999999</v>
      </c>
      <c r="I501" s="85">
        <v>1229.3599999999999</v>
      </c>
      <c r="J501" s="85">
        <v>1229.3599999999999</v>
      </c>
      <c r="K501" s="85">
        <v>0.42280773556287998</v>
      </c>
      <c r="L501" s="85">
        <v>1229.3599999999999</v>
      </c>
    </row>
    <row r="502" spans="1:12" s="88" customFormat="1" ht="13.8" x14ac:dyDescent="0.2">
      <c r="A502" s="37" t="s">
        <v>69</v>
      </c>
      <c r="B502" s="16" t="s">
        <v>69</v>
      </c>
      <c r="C502" s="16" t="s">
        <v>1850</v>
      </c>
      <c r="D502" s="16" t="s">
        <v>1851</v>
      </c>
      <c r="E502" s="85">
        <v>110000</v>
      </c>
      <c r="F502" s="85">
        <v>0</v>
      </c>
      <c r="G502" s="85">
        <v>110000</v>
      </c>
      <c r="H502" s="85">
        <v>22120.79</v>
      </c>
      <c r="I502" s="85">
        <v>22120.79</v>
      </c>
      <c r="J502" s="85">
        <v>22120.79</v>
      </c>
      <c r="K502" s="85">
        <v>20.109809090909099</v>
      </c>
      <c r="L502" s="85">
        <v>22120.79</v>
      </c>
    </row>
    <row r="503" spans="1:12" s="88" customFormat="1" ht="13.8" x14ac:dyDescent="0.2">
      <c r="A503" s="37" t="s">
        <v>69</v>
      </c>
      <c r="B503" s="16" t="s">
        <v>69</v>
      </c>
      <c r="C503" s="16" t="s">
        <v>1852</v>
      </c>
      <c r="D503" s="16" t="s">
        <v>1853</v>
      </c>
      <c r="E503" s="85">
        <v>0</v>
      </c>
      <c r="F503" s="85">
        <v>0</v>
      </c>
      <c r="G503" s="85">
        <v>0</v>
      </c>
      <c r="H503" s="85">
        <v>85969.85</v>
      </c>
      <c r="I503" s="85">
        <v>85969.85</v>
      </c>
      <c r="J503" s="85">
        <v>25120.02</v>
      </c>
      <c r="K503" s="85">
        <v>0</v>
      </c>
      <c r="L503" s="85">
        <v>25120.02</v>
      </c>
    </row>
    <row r="504" spans="1:12" s="88" customFormat="1" ht="13.8" x14ac:dyDescent="0.2">
      <c r="A504" s="37" t="s">
        <v>69</v>
      </c>
      <c r="B504" s="16" t="s">
        <v>69</v>
      </c>
      <c r="C504" s="16" t="s">
        <v>1854</v>
      </c>
      <c r="D504" s="16" t="s">
        <v>1855</v>
      </c>
      <c r="E504" s="85">
        <v>306904.3</v>
      </c>
      <c r="F504" s="85">
        <v>0</v>
      </c>
      <c r="G504" s="85">
        <v>306904.3</v>
      </c>
      <c r="H504" s="85">
        <v>78570.789999999994</v>
      </c>
      <c r="I504" s="85">
        <v>78570.789999999994</v>
      </c>
      <c r="J504" s="85">
        <v>78570.789999999994</v>
      </c>
      <c r="K504" s="85">
        <v>25.601071734739499</v>
      </c>
      <c r="L504" s="85">
        <v>78570.789999999994</v>
      </c>
    </row>
    <row r="505" spans="1:12" s="88" customFormat="1" ht="13.8" x14ac:dyDescent="0.2">
      <c r="A505" s="37" t="s">
        <v>69</v>
      </c>
      <c r="B505" s="16" t="s">
        <v>69</v>
      </c>
      <c r="C505" s="16" t="s">
        <v>1856</v>
      </c>
      <c r="D505" s="16" t="s">
        <v>1857</v>
      </c>
      <c r="E505" s="85">
        <v>6923813.04</v>
      </c>
      <c r="F505" s="85">
        <v>0</v>
      </c>
      <c r="G505" s="85">
        <v>6923813.04</v>
      </c>
      <c r="H505" s="85">
        <v>743471.8</v>
      </c>
      <c r="I505" s="85">
        <v>743471.8</v>
      </c>
      <c r="J505" s="85">
        <v>369594.56</v>
      </c>
      <c r="K505" s="85">
        <v>5.3380205078443304</v>
      </c>
      <c r="L505" s="85">
        <v>369594.56</v>
      </c>
    </row>
    <row r="506" spans="1:12" s="88" customFormat="1" ht="13.8" x14ac:dyDescent="0.2">
      <c r="A506" s="37" t="s">
        <v>69</v>
      </c>
      <c r="B506" s="16" t="s">
        <v>69</v>
      </c>
      <c r="C506" s="27" t="s">
        <v>126</v>
      </c>
      <c r="D506" s="27" t="s">
        <v>69</v>
      </c>
      <c r="E506" s="90">
        <v>7631478.3399999999</v>
      </c>
      <c r="F506" s="90">
        <v>0</v>
      </c>
      <c r="G506" s="90">
        <v>7631478.3399999999</v>
      </c>
      <c r="H506" s="90">
        <v>931362.59</v>
      </c>
      <c r="I506" s="90">
        <v>931362.59</v>
      </c>
      <c r="J506" s="90">
        <v>496635.52</v>
      </c>
      <c r="K506" s="90">
        <v>6.5077236398210099</v>
      </c>
      <c r="L506" s="90">
        <v>496635.52</v>
      </c>
    </row>
    <row r="507" spans="1:12" s="88" customFormat="1" ht="13.8" x14ac:dyDescent="0.2">
      <c r="A507" s="37" t="s">
        <v>464</v>
      </c>
      <c r="B507" s="16" t="s">
        <v>465</v>
      </c>
      <c r="C507" s="16" t="s">
        <v>1858</v>
      </c>
      <c r="D507" s="16" t="s">
        <v>1859</v>
      </c>
      <c r="E507" s="85">
        <v>14400</v>
      </c>
      <c r="F507" s="85">
        <v>0</v>
      </c>
      <c r="G507" s="85">
        <v>14400</v>
      </c>
      <c r="H507" s="85">
        <v>0</v>
      </c>
      <c r="I507" s="85">
        <v>0</v>
      </c>
      <c r="J507" s="85">
        <v>0</v>
      </c>
      <c r="K507" s="85">
        <v>0</v>
      </c>
      <c r="L507" s="85">
        <v>0</v>
      </c>
    </row>
    <row r="508" spans="1:12" s="88" customFormat="1" ht="13.8" x14ac:dyDescent="0.2">
      <c r="A508" s="37" t="s">
        <v>69</v>
      </c>
      <c r="B508" s="16" t="s">
        <v>69</v>
      </c>
      <c r="C508" s="27" t="s">
        <v>126</v>
      </c>
      <c r="D508" s="27" t="s">
        <v>69</v>
      </c>
      <c r="E508" s="90">
        <v>14400</v>
      </c>
      <c r="F508" s="90">
        <v>0</v>
      </c>
      <c r="G508" s="90">
        <v>14400</v>
      </c>
      <c r="H508" s="90">
        <v>0</v>
      </c>
      <c r="I508" s="90">
        <v>0</v>
      </c>
      <c r="J508" s="90">
        <v>0</v>
      </c>
      <c r="K508" s="90">
        <v>0</v>
      </c>
      <c r="L508" s="90">
        <v>0</v>
      </c>
    </row>
    <row r="509" spans="1:12" s="88" customFormat="1" ht="13.8" x14ac:dyDescent="0.2">
      <c r="A509" s="37" t="s">
        <v>466</v>
      </c>
      <c r="B509" s="16" t="s">
        <v>467</v>
      </c>
      <c r="C509" s="16" t="s">
        <v>1860</v>
      </c>
      <c r="D509" s="16" t="s">
        <v>1999</v>
      </c>
      <c r="E509" s="85">
        <v>120000</v>
      </c>
      <c r="F509" s="85">
        <v>20328</v>
      </c>
      <c r="G509" s="85">
        <v>140328</v>
      </c>
      <c r="H509" s="85">
        <v>63210.400000000001</v>
      </c>
      <c r="I509" s="85">
        <v>14991.9</v>
      </c>
      <c r="J509" s="85">
        <v>14991.9</v>
      </c>
      <c r="K509" s="85">
        <v>10.683470155635399</v>
      </c>
      <c r="L509" s="85">
        <v>0</v>
      </c>
    </row>
    <row r="510" spans="1:12" s="88" customFormat="1" ht="13.8" x14ac:dyDescent="0.2">
      <c r="A510" s="37" t="s">
        <v>69</v>
      </c>
      <c r="B510" s="16" t="s">
        <v>69</v>
      </c>
      <c r="C510" s="27" t="s">
        <v>126</v>
      </c>
      <c r="D510" s="27" t="s">
        <v>69</v>
      </c>
      <c r="E510" s="90">
        <v>120000</v>
      </c>
      <c r="F510" s="90">
        <v>20328</v>
      </c>
      <c r="G510" s="90">
        <v>140328</v>
      </c>
      <c r="H510" s="90">
        <v>63210.400000000001</v>
      </c>
      <c r="I510" s="90">
        <v>14991.9</v>
      </c>
      <c r="J510" s="90">
        <v>14991.9</v>
      </c>
      <c r="K510" s="90">
        <v>10.683470155635399</v>
      </c>
      <c r="L510" s="90">
        <v>0</v>
      </c>
    </row>
    <row r="511" spans="1:12" s="88" customFormat="1" ht="13.8" x14ac:dyDescent="0.2">
      <c r="A511" s="37" t="s">
        <v>468</v>
      </c>
      <c r="B511" s="16" t="s">
        <v>469</v>
      </c>
      <c r="C511" s="16" t="s">
        <v>1861</v>
      </c>
      <c r="D511" s="16" t="s">
        <v>1862</v>
      </c>
      <c r="E511" s="85">
        <v>2000</v>
      </c>
      <c r="F511" s="85">
        <v>0</v>
      </c>
      <c r="G511" s="85">
        <v>2000</v>
      </c>
      <c r="H511" s="85">
        <v>0</v>
      </c>
      <c r="I511" s="85">
        <v>0</v>
      </c>
      <c r="J511" s="85">
        <v>0</v>
      </c>
      <c r="K511" s="85">
        <v>0</v>
      </c>
      <c r="L511" s="85">
        <v>0</v>
      </c>
    </row>
    <row r="512" spans="1:12" s="88" customFormat="1" ht="13.8" x14ac:dyDescent="0.2">
      <c r="A512" s="37" t="s">
        <v>69</v>
      </c>
      <c r="B512" s="16" t="s">
        <v>69</v>
      </c>
      <c r="C512" s="27" t="s">
        <v>126</v>
      </c>
      <c r="D512" s="27" t="s">
        <v>69</v>
      </c>
      <c r="E512" s="90">
        <v>2000</v>
      </c>
      <c r="F512" s="90">
        <v>0</v>
      </c>
      <c r="G512" s="90">
        <v>2000</v>
      </c>
      <c r="H512" s="90">
        <v>0</v>
      </c>
      <c r="I512" s="90">
        <v>0</v>
      </c>
      <c r="J512" s="90">
        <v>0</v>
      </c>
      <c r="K512" s="90">
        <v>0</v>
      </c>
      <c r="L512" s="90">
        <v>0</v>
      </c>
    </row>
    <row r="513" spans="1:12" s="88" customFormat="1" ht="13.8" x14ac:dyDescent="0.2">
      <c r="A513" s="37" t="s">
        <v>470</v>
      </c>
      <c r="B513" s="16" t="s">
        <v>471</v>
      </c>
      <c r="C513" s="16" t="s">
        <v>1863</v>
      </c>
      <c r="D513" s="16" t="s">
        <v>1864</v>
      </c>
      <c r="E513" s="85">
        <v>217025</v>
      </c>
      <c r="F513" s="85">
        <v>-4180.62</v>
      </c>
      <c r="G513" s="85">
        <v>212844.38</v>
      </c>
      <c r="H513" s="85">
        <v>7200</v>
      </c>
      <c r="I513" s="85">
        <v>7200</v>
      </c>
      <c r="J513" s="85">
        <v>0</v>
      </c>
      <c r="K513" s="85">
        <v>0</v>
      </c>
      <c r="L513" s="85">
        <v>0</v>
      </c>
    </row>
    <row r="514" spans="1:12" s="88" customFormat="1" ht="13.8" x14ac:dyDescent="0.2">
      <c r="A514" s="37" t="s">
        <v>69</v>
      </c>
      <c r="B514" s="16" t="s">
        <v>69</v>
      </c>
      <c r="C514" s="16" t="s">
        <v>1865</v>
      </c>
      <c r="D514" s="16" t="s">
        <v>1866</v>
      </c>
      <c r="E514" s="85">
        <v>0</v>
      </c>
      <c r="F514" s="85">
        <v>3000000</v>
      </c>
      <c r="G514" s="85">
        <v>3000000</v>
      </c>
      <c r="H514" s="85">
        <v>2638089.9500000002</v>
      </c>
      <c r="I514" s="85">
        <v>2499300.29</v>
      </c>
      <c r="J514" s="85">
        <v>818.72</v>
      </c>
      <c r="K514" s="85">
        <v>2.7290666666669999E-2</v>
      </c>
      <c r="L514" s="85">
        <v>0</v>
      </c>
    </row>
    <row r="515" spans="1:12" s="88" customFormat="1" ht="13.8" x14ac:dyDescent="0.2">
      <c r="A515" s="37" t="s">
        <v>69</v>
      </c>
      <c r="B515" s="16" t="s">
        <v>69</v>
      </c>
      <c r="C515" s="16" t="s">
        <v>1867</v>
      </c>
      <c r="D515" s="16" t="s">
        <v>1868</v>
      </c>
      <c r="E515" s="85">
        <v>10000</v>
      </c>
      <c r="F515" s="85">
        <v>0</v>
      </c>
      <c r="G515" s="85">
        <v>10000</v>
      </c>
      <c r="H515" s="85">
        <v>0</v>
      </c>
      <c r="I515" s="85">
        <v>0</v>
      </c>
      <c r="J515" s="85">
        <v>0</v>
      </c>
      <c r="K515" s="85">
        <v>0</v>
      </c>
      <c r="L515" s="85">
        <v>0</v>
      </c>
    </row>
    <row r="516" spans="1:12" s="88" customFormat="1" ht="13.8" x14ac:dyDescent="0.2">
      <c r="A516" s="37" t="s">
        <v>69</v>
      </c>
      <c r="B516" s="16" t="s">
        <v>69</v>
      </c>
      <c r="C516" s="16" t="s">
        <v>1869</v>
      </c>
      <c r="D516" s="16" t="s">
        <v>1870</v>
      </c>
      <c r="E516" s="85">
        <v>37626</v>
      </c>
      <c r="F516" s="85">
        <v>0</v>
      </c>
      <c r="G516" s="85">
        <v>37626</v>
      </c>
      <c r="H516" s="85">
        <v>0</v>
      </c>
      <c r="I516" s="85">
        <v>0</v>
      </c>
      <c r="J516" s="85">
        <v>0</v>
      </c>
      <c r="K516" s="85">
        <v>0</v>
      </c>
      <c r="L516" s="85">
        <v>0</v>
      </c>
    </row>
    <row r="517" spans="1:12" s="88" customFormat="1" ht="13.8" x14ac:dyDescent="0.2">
      <c r="A517" s="37" t="s">
        <v>69</v>
      </c>
      <c r="B517" s="16" t="s">
        <v>69</v>
      </c>
      <c r="C517" s="27" t="s">
        <v>126</v>
      </c>
      <c r="D517" s="27" t="s">
        <v>69</v>
      </c>
      <c r="E517" s="90">
        <v>264651</v>
      </c>
      <c r="F517" s="90">
        <v>2995819.38</v>
      </c>
      <c r="G517" s="90">
        <v>3260470.38</v>
      </c>
      <c r="H517" s="90">
        <v>2645289.9500000002</v>
      </c>
      <c r="I517" s="90">
        <v>2506500.29</v>
      </c>
      <c r="J517" s="90">
        <v>818.72</v>
      </c>
      <c r="K517" s="90">
        <v>2.5110487278830002E-2</v>
      </c>
      <c r="L517" s="90">
        <v>0</v>
      </c>
    </row>
    <row r="518" spans="1:12" s="88" customFormat="1" ht="13.8" x14ac:dyDescent="0.2">
      <c r="A518" s="126" t="s">
        <v>263</v>
      </c>
      <c r="B518" s="127" t="s">
        <v>69</v>
      </c>
      <c r="C518" s="99" t="s">
        <v>69</v>
      </c>
      <c r="D518" s="70" t="s">
        <v>69</v>
      </c>
      <c r="E518" s="86">
        <v>428814804.07999998</v>
      </c>
      <c r="F518" s="86">
        <v>29258901.620000001</v>
      </c>
      <c r="G518" s="86">
        <v>458073705.69999999</v>
      </c>
      <c r="H518" s="86">
        <v>246907142.11000001</v>
      </c>
      <c r="I518" s="86">
        <v>207138163.97999999</v>
      </c>
      <c r="J518" s="86">
        <v>10864022.77</v>
      </c>
      <c r="K518" s="100">
        <v>2.37167570083471</v>
      </c>
      <c r="L518" s="86">
        <v>2434667.88</v>
      </c>
    </row>
    <row r="519" spans="1:12" s="88" customFormat="1" ht="13.8" x14ac:dyDescent="0.3">
      <c r="A519" s="39" t="s">
        <v>61</v>
      </c>
      <c r="B519" s="39"/>
      <c r="C519" s="39"/>
      <c r="D519" s="39"/>
      <c r="E519" s="39"/>
      <c r="F519" s="39"/>
      <c r="G519" s="39"/>
      <c r="H519" s="39"/>
      <c r="I519" s="39"/>
      <c r="J519" s="39"/>
      <c r="K519" s="101"/>
      <c r="L519" s="39"/>
    </row>
  </sheetData>
  <mergeCells count="4">
    <mergeCell ref="A5:B6"/>
    <mergeCell ref="C5:D6"/>
    <mergeCell ref="A1:L1"/>
    <mergeCell ref="A518:B518"/>
  </mergeCells>
  <printOptions horizontalCentered="1"/>
  <pageMargins left="0.70866141732283472" right="0.70866141732283472" top="1.5748031496062993" bottom="0.51181102362204722" header="0.59055118110236227" footer="0.31496062992125984"/>
  <pageSetup paperSize="9" scale="47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519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activeCell="A4" sqref="A4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J1" s="89"/>
    </row>
    <row r="2" spans="1:10" s="76" customFormat="1" ht="18" customHeight="1" x14ac:dyDescent="0.35">
      <c r="A2" s="111" t="s">
        <v>54</v>
      </c>
      <c r="B2" s="111"/>
      <c r="C2" s="111"/>
      <c r="D2" s="111"/>
      <c r="E2" s="111"/>
      <c r="F2" s="111"/>
      <c r="G2" s="111"/>
      <c r="H2" s="111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2000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4" t="s">
        <v>53</v>
      </c>
      <c r="B5" s="120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21"/>
      <c r="B6" s="122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2145996580</v>
      </c>
      <c r="D7" s="17">
        <v>0</v>
      </c>
      <c r="E7" s="17">
        <v>2145996580</v>
      </c>
      <c r="F7" s="17">
        <v>315166517.52999997</v>
      </c>
      <c r="G7" s="19">
        <f>IF(E7=0,0,F7*100/E7)</f>
        <v>14.686254417516357</v>
      </c>
      <c r="H7" s="17">
        <v>311204857.74000001</v>
      </c>
    </row>
    <row r="8" spans="1:10" ht="13.8" x14ac:dyDescent="0.2">
      <c r="A8" s="23" t="s">
        <v>5</v>
      </c>
      <c r="B8" s="23" t="s">
        <v>26</v>
      </c>
      <c r="C8" s="17">
        <v>2221252830</v>
      </c>
      <c r="D8" s="17">
        <v>0</v>
      </c>
      <c r="E8" s="17">
        <v>2221252830</v>
      </c>
      <c r="F8" s="17">
        <v>352672026.54000002</v>
      </c>
      <c r="G8" s="19">
        <f t="shared" ref="G8:G18" si="0">IF(E8=0,0,F8*100/E8)</f>
        <v>15.87716723539301</v>
      </c>
      <c r="H8" s="17">
        <v>339268261.92000002</v>
      </c>
    </row>
    <row r="9" spans="1:10" ht="13.8" x14ac:dyDescent="0.2">
      <c r="A9" s="23" t="s">
        <v>15</v>
      </c>
      <c r="B9" s="23" t="s">
        <v>27</v>
      </c>
      <c r="C9" s="17">
        <v>104312485.81999999</v>
      </c>
      <c r="D9" s="17">
        <v>75600</v>
      </c>
      <c r="E9" s="17">
        <v>104388085.81999999</v>
      </c>
      <c r="F9" s="17">
        <v>17492883.699999999</v>
      </c>
      <c r="G9" s="19">
        <f t="shared" si="0"/>
        <v>16.757548107706072</v>
      </c>
      <c r="H9" s="17">
        <v>8571760.8599999994</v>
      </c>
    </row>
    <row r="10" spans="1:10" ht="13.8" x14ac:dyDescent="0.2">
      <c r="A10" s="23" t="s">
        <v>7</v>
      </c>
      <c r="B10" s="23" t="s">
        <v>8</v>
      </c>
      <c r="C10" s="17">
        <v>1405538898.73</v>
      </c>
      <c r="D10" s="17">
        <v>9625104.9700000007</v>
      </c>
      <c r="E10" s="17">
        <v>1415164003.7</v>
      </c>
      <c r="F10" s="17">
        <v>113039049.3</v>
      </c>
      <c r="G10" s="19">
        <f t="shared" si="0"/>
        <v>7.9876995884897521</v>
      </c>
      <c r="H10" s="17">
        <v>101109876.33</v>
      </c>
    </row>
    <row r="11" spans="1:10" ht="13.8" x14ac:dyDescent="0.2">
      <c r="A11" s="23" t="s">
        <v>17</v>
      </c>
      <c r="B11" s="23" t="s">
        <v>28</v>
      </c>
      <c r="C11" s="17">
        <v>13228076.060000001</v>
      </c>
      <c r="D11" s="17">
        <v>0</v>
      </c>
      <c r="E11" s="17">
        <v>13228076.060000001</v>
      </c>
      <c r="F11" s="17">
        <v>2058278.77</v>
      </c>
      <c r="G11" s="19">
        <f t="shared" si="0"/>
        <v>15.559925424257047</v>
      </c>
      <c r="H11" s="17">
        <v>1864033.85</v>
      </c>
    </row>
    <row r="12" spans="1:10" ht="13.8" x14ac:dyDescent="0.2">
      <c r="A12" s="23" t="s">
        <v>9</v>
      </c>
      <c r="B12" s="23" t="s">
        <v>29</v>
      </c>
      <c r="C12" s="17">
        <v>5000000</v>
      </c>
      <c r="D12" s="17">
        <v>0</v>
      </c>
      <c r="E12" s="17">
        <v>5000000</v>
      </c>
      <c r="F12" s="17">
        <v>9141</v>
      </c>
      <c r="G12" s="19">
        <f t="shared" si="0"/>
        <v>0.18282000000000001</v>
      </c>
      <c r="H12" s="17">
        <v>9141</v>
      </c>
    </row>
    <row r="13" spans="1:10" ht="13.8" x14ac:dyDescent="0.2">
      <c r="A13" s="23" t="s">
        <v>11</v>
      </c>
      <c r="B13" s="23" t="s">
        <v>12</v>
      </c>
      <c r="C13" s="17">
        <v>640188751.07000005</v>
      </c>
      <c r="D13" s="17">
        <v>7637749.0199999996</v>
      </c>
      <c r="E13" s="17">
        <v>647826500.09000003</v>
      </c>
      <c r="F13" s="17">
        <v>49598896.039999999</v>
      </c>
      <c r="G13" s="19">
        <f t="shared" si="0"/>
        <v>7.6562005464594947</v>
      </c>
      <c r="H13" s="17">
        <v>18894197.260000002</v>
      </c>
    </row>
    <row r="14" spans="1:10" ht="13.8" x14ac:dyDescent="0.2">
      <c r="A14" s="118" t="s">
        <v>35</v>
      </c>
      <c r="B14" s="119"/>
      <c r="C14" s="20">
        <f>SUM(C7:C13)</f>
        <v>6535517621.6799994</v>
      </c>
      <c r="D14" s="20">
        <f t="shared" ref="D14:H14" si="1">SUM(D7:D13)</f>
        <v>17338453.990000002</v>
      </c>
      <c r="E14" s="20">
        <f t="shared" si="1"/>
        <v>6552856075.6700001</v>
      </c>
      <c r="F14" s="20">
        <f t="shared" si="1"/>
        <v>850036792.87999988</v>
      </c>
      <c r="G14" s="31">
        <f t="shared" si="0"/>
        <v>12.972004620032608</v>
      </c>
      <c r="H14" s="20">
        <f t="shared" si="1"/>
        <v>780922128.96000016</v>
      </c>
    </row>
    <row r="15" spans="1:10" ht="13.8" x14ac:dyDescent="0.2">
      <c r="A15" s="23" t="s">
        <v>19</v>
      </c>
      <c r="B15" s="23" t="s">
        <v>20</v>
      </c>
      <c r="C15" s="17">
        <v>14193926.189999999</v>
      </c>
      <c r="D15" s="17">
        <v>73599916.299999997</v>
      </c>
      <c r="E15" s="17">
        <v>87793842.489999995</v>
      </c>
      <c r="F15" s="17">
        <v>51</v>
      </c>
      <c r="G15" s="19">
        <f t="shared" si="0"/>
        <v>5.8090634324165806E-5</v>
      </c>
      <c r="H15" s="17">
        <v>51</v>
      </c>
    </row>
    <row r="16" spans="1:10" ht="13.8" x14ac:dyDescent="0.2">
      <c r="A16" s="23" t="s">
        <v>21</v>
      </c>
      <c r="B16" s="23" t="s">
        <v>22</v>
      </c>
      <c r="C16" s="17">
        <v>1699878118.02</v>
      </c>
      <c r="D16" s="17">
        <v>0</v>
      </c>
      <c r="E16" s="17">
        <v>1699878118.02</v>
      </c>
      <c r="F16" s="17">
        <v>125303706.59999999</v>
      </c>
      <c r="G16" s="19">
        <f t="shared" ref="G16" si="2">IF(E16=0,0,F16*100/E16)</f>
        <v>7.3713347605152082</v>
      </c>
      <c r="H16" s="17">
        <v>125303706.59999999</v>
      </c>
    </row>
    <row r="17" spans="1:8" ht="13.8" x14ac:dyDescent="0.2">
      <c r="A17" s="118" t="s">
        <v>36</v>
      </c>
      <c r="B17" s="119"/>
      <c r="C17" s="20">
        <f>SUM(C15:C16)</f>
        <v>1714072044.21</v>
      </c>
      <c r="D17" s="20">
        <f t="shared" ref="D17:H17" si="3">SUM(D15:D16)</f>
        <v>73599916.299999997</v>
      </c>
      <c r="E17" s="20">
        <f t="shared" si="3"/>
        <v>1787671960.51</v>
      </c>
      <c r="F17" s="20">
        <f t="shared" si="3"/>
        <v>125303757.59999999</v>
      </c>
      <c r="G17" s="31">
        <f t="shared" si="0"/>
        <v>7.0093261161993299</v>
      </c>
      <c r="H17" s="20">
        <f t="shared" si="3"/>
        <v>125303757.59999999</v>
      </c>
    </row>
    <row r="18" spans="1:8" ht="13.8" x14ac:dyDescent="0.2">
      <c r="A18" s="123" t="s">
        <v>33</v>
      </c>
      <c r="B18" s="124"/>
      <c r="C18" s="21">
        <f>+C14+C17</f>
        <v>8249589665.8899994</v>
      </c>
      <c r="D18" s="21">
        <f t="shared" ref="D18:H18" si="4">+D14+D17</f>
        <v>90938370.289999992</v>
      </c>
      <c r="E18" s="21">
        <f t="shared" si="4"/>
        <v>8340528036.1800003</v>
      </c>
      <c r="F18" s="21">
        <f t="shared" si="4"/>
        <v>975340550.4799999</v>
      </c>
      <c r="G18" s="32">
        <f t="shared" si="0"/>
        <v>11.693990431410507</v>
      </c>
      <c r="H18" s="21">
        <f t="shared" si="4"/>
        <v>906225886.56000018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8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s="76" customFormat="1" ht="18.75" customHeight="1" x14ac:dyDescent="0.35">
      <c r="A2" s="111" t="s">
        <v>55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2000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4" t="s">
        <v>53</v>
      </c>
      <c r="B5" s="115"/>
      <c r="C5" s="125" t="s">
        <v>46</v>
      </c>
      <c r="D5" s="115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4" t="s">
        <v>67</v>
      </c>
      <c r="D7" s="16" t="s">
        <v>68</v>
      </c>
      <c r="E7" s="38">
        <v>4522292.63</v>
      </c>
      <c r="F7" s="38">
        <v>146087.13</v>
      </c>
      <c r="G7" s="38">
        <v>4668379.76</v>
      </c>
      <c r="H7" s="38">
        <v>3752094.14</v>
      </c>
      <c r="I7" s="38">
        <v>3752094.14</v>
      </c>
      <c r="J7" s="38">
        <v>1053737.3600000001</v>
      </c>
      <c r="K7" s="35">
        <v>22.571800371270601</v>
      </c>
      <c r="L7" s="38">
        <v>154285.07999999999</v>
      </c>
    </row>
    <row r="8" spans="1:12" ht="13.8" x14ac:dyDescent="0.2">
      <c r="A8" s="37" t="s">
        <v>69</v>
      </c>
      <c r="B8" s="16" t="s">
        <v>69</v>
      </c>
      <c r="C8" s="104" t="s">
        <v>70</v>
      </c>
      <c r="D8" s="16" t="s">
        <v>71</v>
      </c>
      <c r="E8" s="38">
        <v>5242924.41</v>
      </c>
      <c r="F8" s="38">
        <v>17015.599999999999</v>
      </c>
      <c r="G8" s="38">
        <v>5259940.01</v>
      </c>
      <c r="H8" s="38">
        <v>848060.5</v>
      </c>
      <c r="I8" s="38">
        <v>848060.5</v>
      </c>
      <c r="J8" s="38">
        <v>848060.5</v>
      </c>
      <c r="K8" s="35">
        <v>16.123007075892499</v>
      </c>
      <c r="L8" s="38">
        <v>848060.5</v>
      </c>
    </row>
    <row r="9" spans="1:12" ht="13.8" x14ac:dyDescent="0.2">
      <c r="A9" s="37" t="s">
        <v>69</v>
      </c>
      <c r="B9" s="16" t="s">
        <v>69</v>
      </c>
      <c r="C9" s="104" t="s">
        <v>72</v>
      </c>
      <c r="D9" s="16" t="s">
        <v>73</v>
      </c>
      <c r="E9" s="38">
        <v>5321281.97</v>
      </c>
      <c r="F9" s="38">
        <v>48774.59</v>
      </c>
      <c r="G9" s="38">
        <v>5370056.5599999996</v>
      </c>
      <c r="H9" s="38">
        <v>1672064.01</v>
      </c>
      <c r="I9" s="38">
        <v>1672064.01</v>
      </c>
      <c r="J9" s="38">
        <v>875697.11</v>
      </c>
      <c r="K9" s="35">
        <v>16.307036997018201</v>
      </c>
      <c r="L9" s="38">
        <v>610241.47</v>
      </c>
    </row>
    <row r="10" spans="1:12" ht="13.8" x14ac:dyDescent="0.2">
      <c r="A10" s="37" t="s">
        <v>69</v>
      </c>
      <c r="B10" s="16" t="s">
        <v>69</v>
      </c>
      <c r="C10" s="104" t="s">
        <v>74</v>
      </c>
      <c r="D10" s="16" t="s">
        <v>75</v>
      </c>
      <c r="E10" s="38">
        <v>157831608.80000001</v>
      </c>
      <c r="F10" s="38">
        <v>2172350.89</v>
      </c>
      <c r="G10" s="38">
        <v>160003959.69</v>
      </c>
      <c r="H10" s="38">
        <v>22847359.850000001</v>
      </c>
      <c r="I10" s="38">
        <v>22847359.850000001</v>
      </c>
      <c r="J10" s="38">
        <v>19154980.670000002</v>
      </c>
      <c r="K10" s="35">
        <v>11.9715666456704</v>
      </c>
      <c r="L10" s="38">
        <v>17924187.600000001</v>
      </c>
    </row>
    <row r="11" spans="1:12" ht="13.8" x14ac:dyDescent="0.2">
      <c r="A11" s="37" t="s">
        <v>69</v>
      </c>
      <c r="B11" s="16" t="s">
        <v>69</v>
      </c>
      <c r="C11" s="104" t="s">
        <v>76</v>
      </c>
      <c r="D11" s="16" t="s">
        <v>77</v>
      </c>
      <c r="E11" s="38">
        <v>154269692.52000001</v>
      </c>
      <c r="F11" s="38">
        <v>742322.68</v>
      </c>
      <c r="G11" s="38">
        <v>155012015.19999999</v>
      </c>
      <c r="H11" s="38">
        <v>27492551.030000001</v>
      </c>
      <c r="I11" s="38">
        <v>27492551.030000001</v>
      </c>
      <c r="J11" s="38">
        <v>25456905.649999999</v>
      </c>
      <c r="K11" s="35">
        <v>16.422537064081698</v>
      </c>
      <c r="L11" s="38">
        <v>24778357.190000001</v>
      </c>
    </row>
    <row r="12" spans="1:12" ht="13.8" x14ac:dyDescent="0.2">
      <c r="A12" s="37" t="s">
        <v>69</v>
      </c>
      <c r="B12" s="16" t="s">
        <v>69</v>
      </c>
      <c r="C12" s="104" t="s">
        <v>78</v>
      </c>
      <c r="D12" s="16" t="s">
        <v>79</v>
      </c>
      <c r="E12" s="38">
        <v>125391.05</v>
      </c>
      <c r="F12" s="38">
        <v>5354.14</v>
      </c>
      <c r="G12" s="38">
        <v>130745.19</v>
      </c>
      <c r="H12" s="38">
        <v>125383.01</v>
      </c>
      <c r="I12" s="38">
        <v>125383.01</v>
      </c>
      <c r="J12" s="38">
        <v>31345.759999999998</v>
      </c>
      <c r="K12" s="35">
        <v>23.974694594883399</v>
      </c>
      <c r="L12" s="38">
        <v>0</v>
      </c>
    </row>
    <row r="13" spans="1:12" ht="13.8" x14ac:dyDescent="0.2">
      <c r="A13" s="37" t="s">
        <v>69</v>
      </c>
      <c r="B13" s="16" t="s">
        <v>69</v>
      </c>
      <c r="C13" s="104" t="s">
        <v>80</v>
      </c>
      <c r="D13" s="16" t="s">
        <v>81</v>
      </c>
      <c r="E13" s="38">
        <v>307351240.89999998</v>
      </c>
      <c r="F13" s="38">
        <v>17305406.289999999</v>
      </c>
      <c r="G13" s="38">
        <v>324656647.19</v>
      </c>
      <c r="H13" s="38">
        <v>44836670.600000001</v>
      </c>
      <c r="I13" s="38">
        <v>44836670.600000001</v>
      </c>
      <c r="J13" s="38">
        <v>44836670.600000001</v>
      </c>
      <c r="K13" s="35">
        <v>13.8104890160342</v>
      </c>
      <c r="L13" s="38">
        <v>44836670.600000001</v>
      </c>
    </row>
    <row r="14" spans="1:12" ht="13.8" x14ac:dyDescent="0.2">
      <c r="A14" s="37" t="s">
        <v>69</v>
      </c>
      <c r="B14" s="16" t="s">
        <v>69</v>
      </c>
      <c r="C14" s="104" t="s">
        <v>82</v>
      </c>
      <c r="D14" s="16" t="s">
        <v>83</v>
      </c>
      <c r="E14" s="38">
        <v>307931708.95999998</v>
      </c>
      <c r="F14" s="38">
        <v>7698292.7199999997</v>
      </c>
      <c r="G14" s="38">
        <v>315630001.68000001</v>
      </c>
      <c r="H14" s="38">
        <v>48294488.5</v>
      </c>
      <c r="I14" s="38">
        <v>48294488.5</v>
      </c>
      <c r="J14" s="38">
        <v>48294488.5</v>
      </c>
      <c r="K14" s="35">
        <v>15.300981605976499</v>
      </c>
      <c r="L14" s="38">
        <v>48294488.5</v>
      </c>
    </row>
    <row r="15" spans="1:12" ht="13.8" x14ac:dyDescent="0.2">
      <c r="A15" s="37" t="s">
        <v>69</v>
      </c>
      <c r="B15" s="16" t="s">
        <v>69</v>
      </c>
      <c r="C15" s="104" t="s">
        <v>84</v>
      </c>
      <c r="D15" s="16" t="s">
        <v>85</v>
      </c>
      <c r="E15" s="38">
        <v>28014077.32</v>
      </c>
      <c r="F15" s="38">
        <v>1017799</v>
      </c>
      <c r="G15" s="38">
        <v>29031876.32</v>
      </c>
      <c r="H15" s="38">
        <v>3542534.54</v>
      </c>
      <c r="I15" s="38">
        <v>3542534.54</v>
      </c>
      <c r="J15" s="38">
        <v>3542534.54</v>
      </c>
      <c r="K15" s="35">
        <v>12.202223862326001</v>
      </c>
      <c r="L15" s="38">
        <v>3542534.54</v>
      </c>
    </row>
    <row r="16" spans="1:12" ht="13.8" x14ac:dyDescent="0.2">
      <c r="A16" s="37" t="s">
        <v>69</v>
      </c>
      <c r="B16" s="16" t="s">
        <v>69</v>
      </c>
      <c r="C16" s="104" t="s">
        <v>86</v>
      </c>
      <c r="D16" s="16" t="s">
        <v>87</v>
      </c>
      <c r="E16" s="38">
        <v>17196170.32</v>
      </c>
      <c r="F16" s="38">
        <v>686247.27</v>
      </c>
      <c r="G16" s="38">
        <v>17882417.59</v>
      </c>
      <c r="H16" s="38">
        <v>2794938.51</v>
      </c>
      <c r="I16" s="38">
        <v>2794938.51</v>
      </c>
      <c r="J16" s="38">
        <v>2794938.51</v>
      </c>
      <c r="K16" s="35">
        <v>15.629533847609901</v>
      </c>
      <c r="L16" s="38">
        <v>2794938.51</v>
      </c>
    </row>
    <row r="17" spans="1:12" ht="13.8" x14ac:dyDescent="0.2">
      <c r="A17" s="37" t="s">
        <v>69</v>
      </c>
      <c r="B17" s="16" t="s">
        <v>69</v>
      </c>
      <c r="C17" s="104" t="s">
        <v>88</v>
      </c>
      <c r="D17" s="16" t="s">
        <v>89</v>
      </c>
      <c r="E17" s="38">
        <v>102823544.52</v>
      </c>
      <c r="F17" s="38">
        <v>1599262.87</v>
      </c>
      <c r="G17" s="38">
        <v>104422807.39</v>
      </c>
      <c r="H17" s="38">
        <v>15650996.52</v>
      </c>
      <c r="I17" s="38">
        <v>15650996.52</v>
      </c>
      <c r="J17" s="38">
        <v>15421975.800000001</v>
      </c>
      <c r="K17" s="35">
        <v>14.768781059871101</v>
      </c>
      <c r="L17" s="38">
        <v>14869550.16</v>
      </c>
    </row>
    <row r="18" spans="1:12" ht="13.8" x14ac:dyDescent="0.2">
      <c r="A18" s="37" t="s">
        <v>69</v>
      </c>
      <c r="B18" s="16" t="s">
        <v>69</v>
      </c>
      <c r="C18" s="104" t="s">
        <v>90</v>
      </c>
      <c r="D18" s="16" t="s">
        <v>91</v>
      </c>
      <c r="E18" s="38">
        <v>5945702.9100000001</v>
      </c>
      <c r="F18" s="38">
        <v>119469.87</v>
      </c>
      <c r="G18" s="38">
        <v>6065172.7800000003</v>
      </c>
      <c r="H18" s="38">
        <v>613604.14</v>
      </c>
      <c r="I18" s="38">
        <v>613604.14</v>
      </c>
      <c r="J18" s="38">
        <v>580785.39</v>
      </c>
      <c r="K18" s="35">
        <v>9.5757435289419703</v>
      </c>
      <c r="L18" s="38">
        <v>431850.49</v>
      </c>
    </row>
    <row r="19" spans="1:12" ht="13.8" x14ac:dyDescent="0.2">
      <c r="A19" s="37" t="s">
        <v>69</v>
      </c>
      <c r="B19" s="16" t="s">
        <v>69</v>
      </c>
      <c r="C19" s="104" t="s">
        <v>92</v>
      </c>
      <c r="D19" s="16" t="s">
        <v>93</v>
      </c>
      <c r="E19" s="38">
        <v>2826526</v>
      </c>
      <c r="F19" s="38">
        <v>85799.87</v>
      </c>
      <c r="G19" s="38">
        <v>2912325.87</v>
      </c>
      <c r="H19" s="38">
        <v>373338.57</v>
      </c>
      <c r="I19" s="38">
        <v>373338.57</v>
      </c>
      <c r="J19" s="38">
        <v>373338.57</v>
      </c>
      <c r="K19" s="35">
        <v>12.819258100399299</v>
      </c>
      <c r="L19" s="38">
        <v>373338.57</v>
      </c>
    </row>
    <row r="20" spans="1:12" ht="13.8" x14ac:dyDescent="0.2">
      <c r="A20" s="37" t="s">
        <v>69</v>
      </c>
      <c r="B20" s="16" t="s">
        <v>69</v>
      </c>
      <c r="C20" s="104" t="s">
        <v>94</v>
      </c>
      <c r="D20" s="16" t="s">
        <v>95</v>
      </c>
      <c r="E20" s="38">
        <v>228010.7</v>
      </c>
      <c r="F20" s="38">
        <v>6624.22</v>
      </c>
      <c r="G20" s="38">
        <v>234634.92</v>
      </c>
      <c r="H20" s="38">
        <v>164953.48000000001</v>
      </c>
      <c r="I20" s="38">
        <v>164953.48000000001</v>
      </c>
      <c r="J20" s="38">
        <v>41643.699999999997</v>
      </c>
      <c r="K20" s="35">
        <v>17.748295948446199</v>
      </c>
      <c r="L20" s="38">
        <v>540.44000000000005</v>
      </c>
    </row>
    <row r="21" spans="1:12" ht="13.8" x14ac:dyDescent="0.2">
      <c r="A21" s="37" t="s">
        <v>69</v>
      </c>
      <c r="B21" s="16" t="s">
        <v>69</v>
      </c>
      <c r="C21" s="104" t="s">
        <v>96</v>
      </c>
      <c r="D21" s="16" t="s">
        <v>97</v>
      </c>
      <c r="E21" s="38">
        <v>887781.81</v>
      </c>
      <c r="F21" s="38">
        <v>32675.96</v>
      </c>
      <c r="G21" s="38">
        <v>920457.77</v>
      </c>
      <c r="H21" s="38">
        <v>53418.53</v>
      </c>
      <c r="I21" s="38">
        <v>53418.53</v>
      </c>
      <c r="J21" s="38">
        <v>17028.53</v>
      </c>
      <c r="K21" s="35">
        <v>1.85000665484088</v>
      </c>
      <c r="L21" s="38">
        <v>4898.53</v>
      </c>
    </row>
    <row r="22" spans="1:12" ht="13.8" x14ac:dyDescent="0.2">
      <c r="A22" s="37" t="s">
        <v>69</v>
      </c>
      <c r="B22" s="16" t="s">
        <v>69</v>
      </c>
      <c r="C22" s="104" t="s">
        <v>98</v>
      </c>
      <c r="D22" s="16" t="s">
        <v>99</v>
      </c>
      <c r="E22" s="38">
        <v>228348285.97</v>
      </c>
      <c r="F22" s="38">
        <v>5458198.2599999998</v>
      </c>
      <c r="G22" s="38">
        <v>233806484.22999999</v>
      </c>
      <c r="H22" s="38">
        <v>5653860.6799999997</v>
      </c>
      <c r="I22" s="38">
        <v>5653860.6799999997</v>
      </c>
      <c r="J22" s="38">
        <v>3548656.86</v>
      </c>
      <c r="K22" s="35">
        <v>1.51777521127648</v>
      </c>
      <c r="L22" s="38">
        <v>939545.01</v>
      </c>
    </row>
    <row r="23" spans="1:12" ht="13.8" x14ac:dyDescent="0.2">
      <c r="A23" s="37" t="s">
        <v>69</v>
      </c>
      <c r="B23" s="16" t="s">
        <v>69</v>
      </c>
      <c r="C23" s="104" t="s">
        <v>100</v>
      </c>
      <c r="D23" s="16" t="s">
        <v>101</v>
      </c>
      <c r="E23" s="38">
        <v>758527.28</v>
      </c>
      <c r="F23" s="38">
        <v>14390.29</v>
      </c>
      <c r="G23" s="38">
        <v>772917.57</v>
      </c>
      <c r="H23" s="38">
        <v>68403.02</v>
      </c>
      <c r="I23" s="38">
        <v>68403.02</v>
      </c>
      <c r="J23" s="38">
        <v>24138.799999999999</v>
      </c>
      <c r="K23" s="35">
        <v>3.1230755952410298</v>
      </c>
      <c r="L23" s="38">
        <v>9008.9500000000007</v>
      </c>
    </row>
    <row r="24" spans="1:12" ht="13.8" x14ac:dyDescent="0.2">
      <c r="A24" s="37" t="s">
        <v>69</v>
      </c>
      <c r="B24" s="16" t="s">
        <v>69</v>
      </c>
      <c r="C24" s="104" t="s">
        <v>102</v>
      </c>
      <c r="D24" s="16" t="s">
        <v>103</v>
      </c>
      <c r="E24" s="38">
        <v>240900.67</v>
      </c>
      <c r="F24" s="38">
        <v>2062.19</v>
      </c>
      <c r="G24" s="38">
        <v>242962.86</v>
      </c>
      <c r="H24" s="38">
        <v>20064.939999999999</v>
      </c>
      <c r="I24" s="38">
        <v>20064.939999999999</v>
      </c>
      <c r="J24" s="38">
        <v>6437.68</v>
      </c>
      <c r="K24" s="35">
        <v>2.6496560009212899</v>
      </c>
      <c r="L24" s="38">
        <v>5972.68</v>
      </c>
    </row>
    <row r="25" spans="1:12" ht="13.8" x14ac:dyDescent="0.2">
      <c r="A25" s="37" t="s">
        <v>69</v>
      </c>
      <c r="B25" s="16" t="s">
        <v>69</v>
      </c>
      <c r="C25" s="104" t="s">
        <v>104</v>
      </c>
      <c r="D25" s="16" t="s">
        <v>105</v>
      </c>
      <c r="E25" s="38">
        <v>4313268.72</v>
      </c>
      <c r="F25" s="38">
        <v>-15238.47</v>
      </c>
      <c r="G25" s="38">
        <v>4298030.25</v>
      </c>
      <c r="H25" s="38">
        <v>194877.79</v>
      </c>
      <c r="I25" s="38">
        <v>194877.79</v>
      </c>
      <c r="J25" s="38">
        <v>49644.43</v>
      </c>
      <c r="K25" s="35">
        <v>1.1550507351594399</v>
      </c>
      <c r="L25" s="38">
        <v>1233.31</v>
      </c>
    </row>
    <row r="26" spans="1:12" ht="13.8" x14ac:dyDescent="0.2">
      <c r="A26" s="37" t="s">
        <v>69</v>
      </c>
      <c r="B26" s="16" t="s">
        <v>69</v>
      </c>
      <c r="C26" s="104" t="s">
        <v>106</v>
      </c>
      <c r="D26" s="16" t="s">
        <v>107</v>
      </c>
      <c r="E26" s="38">
        <v>280625.15999999997</v>
      </c>
      <c r="F26" s="38">
        <v>0</v>
      </c>
      <c r="G26" s="38">
        <v>280625.15999999997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69</v>
      </c>
      <c r="B27" s="16" t="s">
        <v>69</v>
      </c>
      <c r="C27" s="104" t="s">
        <v>108</v>
      </c>
      <c r="D27" s="16" t="s">
        <v>109</v>
      </c>
      <c r="E27" s="38">
        <v>120000000</v>
      </c>
      <c r="F27" s="38">
        <v>-85893096.700000003</v>
      </c>
      <c r="G27" s="38">
        <v>34106903.299999997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69</v>
      </c>
      <c r="B28" s="16" t="s">
        <v>69</v>
      </c>
      <c r="C28" s="104" t="s">
        <v>110</v>
      </c>
      <c r="D28" s="16" t="s">
        <v>111</v>
      </c>
      <c r="E28" s="38">
        <v>6000000</v>
      </c>
      <c r="F28" s="38">
        <v>0</v>
      </c>
      <c r="G28" s="38">
        <v>6000000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69</v>
      </c>
      <c r="B29" s="16" t="s">
        <v>69</v>
      </c>
      <c r="C29" s="104" t="s">
        <v>112</v>
      </c>
      <c r="D29" s="16" t="s">
        <v>113</v>
      </c>
      <c r="E29" s="38">
        <v>633085761.40999997</v>
      </c>
      <c r="F29" s="38">
        <v>0</v>
      </c>
      <c r="G29" s="38">
        <v>633085761.40999997</v>
      </c>
      <c r="H29" s="38">
        <v>86970968.25</v>
      </c>
      <c r="I29" s="38">
        <v>86970968.25</v>
      </c>
      <c r="J29" s="38">
        <v>86970968.25</v>
      </c>
      <c r="K29" s="35">
        <v>13.7376282253291</v>
      </c>
      <c r="L29" s="38">
        <v>86970968.25</v>
      </c>
    </row>
    <row r="30" spans="1:12" ht="13.8" x14ac:dyDescent="0.2">
      <c r="A30" s="37" t="s">
        <v>69</v>
      </c>
      <c r="B30" s="16" t="s">
        <v>69</v>
      </c>
      <c r="C30" s="104" t="s">
        <v>114</v>
      </c>
      <c r="D30" s="16" t="s">
        <v>115</v>
      </c>
      <c r="E30" s="38">
        <v>110178371.29000001</v>
      </c>
      <c r="F30" s="38">
        <v>0</v>
      </c>
      <c r="G30" s="38">
        <v>110178371.29000001</v>
      </c>
      <c r="H30" s="38">
        <v>28437778.59</v>
      </c>
      <c r="I30" s="38">
        <v>28437778.59</v>
      </c>
      <c r="J30" s="38">
        <v>28437778.59</v>
      </c>
      <c r="K30" s="35">
        <v>25.810672509533699</v>
      </c>
      <c r="L30" s="38">
        <v>28437778.59</v>
      </c>
    </row>
    <row r="31" spans="1:12" ht="13.8" x14ac:dyDescent="0.2">
      <c r="A31" s="37" t="s">
        <v>69</v>
      </c>
      <c r="B31" s="16" t="s">
        <v>69</v>
      </c>
      <c r="C31" s="104" t="s">
        <v>116</v>
      </c>
      <c r="D31" s="16" t="s">
        <v>117</v>
      </c>
      <c r="E31" s="38">
        <v>5045136.32</v>
      </c>
      <c r="F31" s="38">
        <v>0</v>
      </c>
      <c r="G31" s="38">
        <v>5045136.32</v>
      </c>
      <c r="H31" s="38">
        <v>927865.18</v>
      </c>
      <c r="I31" s="38">
        <v>927865.18</v>
      </c>
      <c r="J31" s="38">
        <v>927865.18</v>
      </c>
      <c r="K31" s="35">
        <v>18.391280654236098</v>
      </c>
      <c r="L31" s="38">
        <v>927865.18</v>
      </c>
    </row>
    <row r="32" spans="1:12" ht="13.8" x14ac:dyDescent="0.2">
      <c r="A32" s="37" t="s">
        <v>69</v>
      </c>
      <c r="B32" s="16" t="s">
        <v>69</v>
      </c>
      <c r="C32" s="104" t="s">
        <v>118</v>
      </c>
      <c r="D32" s="16" t="s">
        <v>119</v>
      </c>
      <c r="E32" s="38">
        <v>1182425.82</v>
      </c>
      <c r="F32" s="38">
        <v>0</v>
      </c>
      <c r="G32" s="38">
        <v>1182425.82</v>
      </c>
      <c r="H32" s="38">
        <v>248538.5</v>
      </c>
      <c r="I32" s="38">
        <v>248538.5</v>
      </c>
      <c r="J32" s="38">
        <v>248538.5</v>
      </c>
      <c r="K32" s="35">
        <v>21.019373545141299</v>
      </c>
      <c r="L32" s="38">
        <v>248538.5</v>
      </c>
    </row>
    <row r="33" spans="1:12" ht="13.8" x14ac:dyDescent="0.2">
      <c r="A33" s="37" t="s">
        <v>69</v>
      </c>
      <c r="B33" s="16" t="s">
        <v>69</v>
      </c>
      <c r="C33" s="104" t="s">
        <v>120</v>
      </c>
      <c r="D33" s="16" t="s">
        <v>121</v>
      </c>
      <c r="E33" s="38">
        <v>181386609.13</v>
      </c>
      <c r="F33" s="38">
        <v>0</v>
      </c>
      <c r="G33" s="38">
        <v>181386609.13</v>
      </c>
      <c r="H33" s="38">
        <v>28623528.43</v>
      </c>
      <c r="I33" s="38">
        <v>28623528.43</v>
      </c>
      <c r="J33" s="38">
        <v>28623528.43</v>
      </c>
      <c r="K33" s="35">
        <v>15.780397774284101</v>
      </c>
      <c r="L33" s="38">
        <v>28623528.43</v>
      </c>
    </row>
    <row r="34" spans="1:12" ht="13.8" x14ac:dyDescent="0.2">
      <c r="A34" s="37" t="s">
        <v>69</v>
      </c>
      <c r="B34" s="16" t="s">
        <v>69</v>
      </c>
      <c r="C34" s="104" t="s">
        <v>122</v>
      </c>
      <c r="D34" s="16" t="s">
        <v>123</v>
      </c>
      <c r="E34" s="38">
        <v>260130877.33000001</v>
      </c>
      <c r="F34" s="38">
        <v>0</v>
      </c>
      <c r="G34" s="38">
        <v>260130877.33000001</v>
      </c>
      <c r="H34" s="38">
        <v>26110437.09</v>
      </c>
      <c r="I34" s="38">
        <v>26110437.09</v>
      </c>
      <c r="J34" s="38">
        <v>26110437.09</v>
      </c>
      <c r="K34" s="35">
        <v>10.0374232224945</v>
      </c>
      <c r="L34" s="38">
        <v>11097840.01</v>
      </c>
    </row>
    <row r="35" spans="1:12" ht="13.8" x14ac:dyDescent="0.2">
      <c r="A35" s="37" t="s">
        <v>69</v>
      </c>
      <c r="B35" s="16" t="s">
        <v>69</v>
      </c>
      <c r="C35" s="104" t="s">
        <v>124</v>
      </c>
      <c r="D35" s="16" t="s">
        <v>125</v>
      </c>
      <c r="E35" s="38">
        <v>35486992.799999997</v>
      </c>
      <c r="F35" s="38">
        <v>0</v>
      </c>
      <c r="G35" s="38">
        <v>35486992.799999997</v>
      </c>
      <c r="H35" s="38">
        <v>6941572.7800000003</v>
      </c>
      <c r="I35" s="38">
        <v>6941572.7800000003</v>
      </c>
      <c r="J35" s="38">
        <v>6941572.7800000003</v>
      </c>
      <c r="K35" s="35">
        <v>19.560893252132701</v>
      </c>
      <c r="L35" s="38">
        <v>6941572.7800000003</v>
      </c>
    </row>
    <row r="36" spans="1:12" ht="13.8" x14ac:dyDescent="0.2">
      <c r="A36" s="37" t="s">
        <v>69</v>
      </c>
      <c r="B36" s="16" t="s">
        <v>69</v>
      </c>
      <c r="C36" s="105" t="s">
        <v>126</v>
      </c>
      <c r="D36" s="27" t="s">
        <v>69</v>
      </c>
      <c r="E36" s="28">
        <v>2686955736.7199998</v>
      </c>
      <c r="F36" s="28">
        <v>-48750201.329999998</v>
      </c>
      <c r="G36" s="28">
        <v>2638205535.3899999</v>
      </c>
      <c r="H36" s="28">
        <v>357260351.18000001</v>
      </c>
      <c r="I36" s="28">
        <v>357260351.18000001</v>
      </c>
      <c r="J36" s="28">
        <v>345213697.77999997</v>
      </c>
      <c r="K36" s="29">
        <v>13.085170702174601</v>
      </c>
      <c r="L36" s="28">
        <v>323667793.87</v>
      </c>
    </row>
    <row r="37" spans="1:12" ht="13.8" x14ac:dyDescent="0.2">
      <c r="A37" s="37" t="s">
        <v>5</v>
      </c>
      <c r="B37" s="16" t="s">
        <v>6</v>
      </c>
      <c r="C37" s="104" t="s">
        <v>127</v>
      </c>
      <c r="D37" s="16" t="s">
        <v>128</v>
      </c>
      <c r="E37" s="38">
        <v>32058</v>
      </c>
      <c r="F37" s="38">
        <v>0</v>
      </c>
      <c r="G37" s="38">
        <v>32058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69</v>
      </c>
      <c r="B38" s="16" t="s">
        <v>69</v>
      </c>
      <c r="C38" s="104" t="s">
        <v>129</v>
      </c>
      <c r="D38" s="16" t="s">
        <v>130</v>
      </c>
      <c r="E38" s="38">
        <v>11771753.060000001</v>
      </c>
      <c r="F38" s="38">
        <v>0</v>
      </c>
      <c r="G38" s="38">
        <v>11771753.060000001</v>
      </c>
      <c r="H38" s="38">
        <v>10830480.33</v>
      </c>
      <c r="I38" s="38">
        <v>10809395.49</v>
      </c>
      <c r="J38" s="38">
        <v>470467.54</v>
      </c>
      <c r="K38" s="35">
        <v>3.99658009815575</v>
      </c>
      <c r="L38" s="38">
        <v>297869.82</v>
      </c>
    </row>
    <row r="39" spans="1:12" ht="13.8" x14ac:dyDescent="0.2">
      <c r="A39" s="37" t="s">
        <v>69</v>
      </c>
      <c r="B39" s="16" t="s">
        <v>69</v>
      </c>
      <c r="C39" s="104" t="s">
        <v>131</v>
      </c>
      <c r="D39" s="16" t="s">
        <v>132</v>
      </c>
      <c r="E39" s="38">
        <v>8361210.9800000004</v>
      </c>
      <c r="F39" s="38">
        <v>0</v>
      </c>
      <c r="G39" s="38">
        <v>8361210.9800000004</v>
      </c>
      <c r="H39" s="38">
        <v>5773101.0800000001</v>
      </c>
      <c r="I39" s="38">
        <v>5442588.8799999999</v>
      </c>
      <c r="J39" s="38">
        <v>1609384.93</v>
      </c>
      <c r="K39" s="35">
        <v>19.248227725022701</v>
      </c>
      <c r="L39" s="38">
        <v>1592408.82</v>
      </c>
    </row>
    <row r="40" spans="1:12" ht="13.8" x14ac:dyDescent="0.2">
      <c r="A40" s="37" t="s">
        <v>69</v>
      </c>
      <c r="B40" s="16" t="s">
        <v>69</v>
      </c>
      <c r="C40" s="104" t="s">
        <v>133</v>
      </c>
      <c r="D40" s="16" t="s">
        <v>134</v>
      </c>
      <c r="E40" s="38">
        <v>4487279.7</v>
      </c>
      <c r="F40" s="38">
        <v>0</v>
      </c>
      <c r="G40" s="38">
        <v>4487279.7</v>
      </c>
      <c r="H40" s="38">
        <v>3044572.44</v>
      </c>
      <c r="I40" s="38">
        <v>2979836.04</v>
      </c>
      <c r="J40" s="38">
        <v>236344.82</v>
      </c>
      <c r="K40" s="35">
        <v>5.2669955028655799</v>
      </c>
      <c r="L40" s="38">
        <v>6664.82</v>
      </c>
    </row>
    <row r="41" spans="1:12" ht="13.8" x14ac:dyDescent="0.2">
      <c r="A41" s="37" t="s">
        <v>69</v>
      </c>
      <c r="B41" s="16" t="s">
        <v>69</v>
      </c>
      <c r="C41" s="104" t="s">
        <v>135</v>
      </c>
      <c r="D41" s="16" t="s">
        <v>136</v>
      </c>
      <c r="E41" s="38">
        <v>1708287.36</v>
      </c>
      <c r="F41" s="38">
        <v>-830.47</v>
      </c>
      <c r="G41" s="38">
        <v>1707456.89</v>
      </c>
      <c r="H41" s="38">
        <v>644686.79</v>
      </c>
      <c r="I41" s="38">
        <v>634031.74</v>
      </c>
      <c r="J41" s="38">
        <v>87779.22</v>
      </c>
      <c r="K41" s="35">
        <v>5.1409333093030503</v>
      </c>
      <c r="L41" s="38">
        <v>58697.83</v>
      </c>
    </row>
    <row r="42" spans="1:12" ht="13.8" x14ac:dyDescent="0.2">
      <c r="A42" s="37" t="s">
        <v>69</v>
      </c>
      <c r="B42" s="16" t="s">
        <v>69</v>
      </c>
      <c r="C42" s="104" t="s">
        <v>137</v>
      </c>
      <c r="D42" s="16" t="s">
        <v>138</v>
      </c>
      <c r="E42" s="38">
        <v>777563.15</v>
      </c>
      <c r="F42" s="38">
        <v>-98047.97</v>
      </c>
      <c r="G42" s="38">
        <v>679515.18</v>
      </c>
      <c r="H42" s="38">
        <v>211373.43</v>
      </c>
      <c r="I42" s="38">
        <v>211373.43</v>
      </c>
      <c r="J42" s="38">
        <v>49762.95</v>
      </c>
      <c r="K42" s="35">
        <v>7.3233021814170502</v>
      </c>
      <c r="L42" s="38">
        <v>1296.58</v>
      </c>
    </row>
    <row r="43" spans="1:12" ht="13.8" x14ac:dyDescent="0.2">
      <c r="A43" s="37" t="s">
        <v>69</v>
      </c>
      <c r="B43" s="16" t="s">
        <v>69</v>
      </c>
      <c r="C43" s="104" t="s">
        <v>139</v>
      </c>
      <c r="D43" s="16" t="s">
        <v>140</v>
      </c>
      <c r="E43" s="38">
        <v>70882</v>
      </c>
      <c r="F43" s="38">
        <v>0</v>
      </c>
      <c r="G43" s="38">
        <v>70882</v>
      </c>
      <c r="H43" s="38">
        <v>32559.17</v>
      </c>
      <c r="I43" s="38">
        <v>32559.17</v>
      </c>
      <c r="J43" s="38">
        <v>4143.3900000000003</v>
      </c>
      <c r="K43" s="35">
        <v>5.8454755791315103</v>
      </c>
      <c r="L43" s="38">
        <v>180.68</v>
      </c>
    </row>
    <row r="44" spans="1:12" ht="13.8" x14ac:dyDescent="0.2">
      <c r="A44" s="37" t="s">
        <v>69</v>
      </c>
      <c r="B44" s="16" t="s">
        <v>69</v>
      </c>
      <c r="C44" s="104" t="s">
        <v>141</v>
      </c>
      <c r="D44" s="16" t="s">
        <v>142</v>
      </c>
      <c r="E44" s="38">
        <v>197636</v>
      </c>
      <c r="F44" s="38">
        <v>0</v>
      </c>
      <c r="G44" s="38">
        <v>197636</v>
      </c>
      <c r="H44" s="38">
        <v>95388.87</v>
      </c>
      <c r="I44" s="38">
        <v>95388.87</v>
      </c>
      <c r="J44" s="38">
        <v>7031.66</v>
      </c>
      <c r="K44" s="35">
        <v>3.5578841911392698</v>
      </c>
      <c r="L44" s="38">
        <v>7031.66</v>
      </c>
    </row>
    <row r="45" spans="1:12" ht="13.8" x14ac:dyDescent="0.2">
      <c r="A45" s="37" t="s">
        <v>69</v>
      </c>
      <c r="B45" s="16" t="s">
        <v>69</v>
      </c>
      <c r="C45" s="104" t="s">
        <v>143</v>
      </c>
      <c r="D45" s="16" t="s">
        <v>144</v>
      </c>
      <c r="E45" s="38">
        <v>10497727.35</v>
      </c>
      <c r="F45" s="38">
        <v>186856.78</v>
      </c>
      <c r="G45" s="38">
        <v>10684584.130000001</v>
      </c>
      <c r="H45" s="38">
        <v>2371981.29</v>
      </c>
      <c r="I45" s="38">
        <v>2192509.04</v>
      </c>
      <c r="J45" s="38">
        <v>688180.56</v>
      </c>
      <c r="K45" s="35">
        <v>6.44087361404865</v>
      </c>
      <c r="L45" s="38">
        <v>525483.89</v>
      </c>
    </row>
    <row r="46" spans="1:12" ht="13.8" x14ac:dyDescent="0.2">
      <c r="A46" s="37" t="s">
        <v>69</v>
      </c>
      <c r="B46" s="16" t="s">
        <v>69</v>
      </c>
      <c r="C46" s="104" t="s">
        <v>145</v>
      </c>
      <c r="D46" s="16" t="s">
        <v>146</v>
      </c>
      <c r="E46" s="38">
        <v>7838239.1200000001</v>
      </c>
      <c r="F46" s="38">
        <v>-5019.42</v>
      </c>
      <c r="G46" s="38">
        <v>7833219.7000000002</v>
      </c>
      <c r="H46" s="38">
        <v>3680110.21</v>
      </c>
      <c r="I46" s="38">
        <v>2657334.61</v>
      </c>
      <c r="J46" s="38">
        <v>635919.39</v>
      </c>
      <c r="K46" s="35">
        <v>8.1182376386047199</v>
      </c>
      <c r="L46" s="38">
        <v>538909.47</v>
      </c>
    </row>
    <row r="47" spans="1:12" ht="13.8" x14ac:dyDescent="0.2">
      <c r="A47" s="37" t="s">
        <v>69</v>
      </c>
      <c r="B47" s="16" t="s">
        <v>69</v>
      </c>
      <c r="C47" s="104" t="s">
        <v>147</v>
      </c>
      <c r="D47" s="16" t="s">
        <v>148</v>
      </c>
      <c r="E47" s="38">
        <v>1664664.2</v>
      </c>
      <c r="F47" s="38">
        <v>-2458</v>
      </c>
      <c r="G47" s="38">
        <v>1662206.2</v>
      </c>
      <c r="H47" s="38">
        <v>275049.01</v>
      </c>
      <c r="I47" s="38">
        <v>275049.01</v>
      </c>
      <c r="J47" s="38">
        <v>152737.54</v>
      </c>
      <c r="K47" s="35">
        <v>9.1888443202774699</v>
      </c>
      <c r="L47" s="38">
        <v>112865.3</v>
      </c>
    </row>
    <row r="48" spans="1:12" ht="13.8" x14ac:dyDescent="0.2">
      <c r="A48" s="37" t="s">
        <v>69</v>
      </c>
      <c r="B48" s="16" t="s">
        <v>69</v>
      </c>
      <c r="C48" s="104" t="s">
        <v>149</v>
      </c>
      <c r="D48" s="16" t="s">
        <v>150</v>
      </c>
      <c r="E48" s="38">
        <v>843599.43</v>
      </c>
      <c r="F48" s="38">
        <v>0</v>
      </c>
      <c r="G48" s="38">
        <v>843599.43</v>
      </c>
      <c r="H48" s="38">
        <v>128927.51</v>
      </c>
      <c r="I48" s="38">
        <v>128927.51</v>
      </c>
      <c r="J48" s="38">
        <v>69212.740000000005</v>
      </c>
      <c r="K48" s="35">
        <v>8.2044555198431102</v>
      </c>
      <c r="L48" s="38">
        <v>55634.49</v>
      </c>
    </row>
    <row r="49" spans="1:12" ht="13.8" x14ac:dyDescent="0.2">
      <c r="A49" s="37" t="s">
        <v>69</v>
      </c>
      <c r="B49" s="16" t="s">
        <v>69</v>
      </c>
      <c r="C49" s="104" t="s">
        <v>151</v>
      </c>
      <c r="D49" s="16" t="s">
        <v>152</v>
      </c>
      <c r="E49" s="38">
        <v>9661132.0600000005</v>
      </c>
      <c r="F49" s="38">
        <v>11681184.039999999</v>
      </c>
      <c r="G49" s="38">
        <v>21342316.100000001</v>
      </c>
      <c r="H49" s="38">
        <v>8047433.6200000001</v>
      </c>
      <c r="I49" s="38">
        <v>6919857.4900000002</v>
      </c>
      <c r="J49" s="38">
        <v>1309106.8600000001</v>
      </c>
      <c r="K49" s="35">
        <v>6.1338556409067504</v>
      </c>
      <c r="L49" s="38">
        <v>1243330.51</v>
      </c>
    </row>
    <row r="50" spans="1:12" ht="13.8" x14ac:dyDescent="0.2">
      <c r="A50" s="37" t="s">
        <v>69</v>
      </c>
      <c r="B50" s="16" t="s">
        <v>69</v>
      </c>
      <c r="C50" s="104" t="s">
        <v>153</v>
      </c>
      <c r="D50" s="16" t="s">
        <v>154</v>
      </c>
      <c r="E50" s="38">
        <v>7516070.7800000003</v>
      </c>
      <c r="F50" s="38">
        <v>8809995.5700000003</v>
      </c>
      <c r="G50" s="38">
        <v>16326066.35</v>
      </c>
      <c r="H50" s="38">
        <v>7723480.3399999999</v>
      </c>
      <c r="I50" s="38">
        <v>6551488.7800000003</v>
      </c>
      <c r="J50" s="38">
        <v>555528.93999999994</v>
      </c>
      <c r="K50" s="35">
        <v>3.4027115172173699</v>
      </c>
      <c r="L50" s="38">
        <v>487460.28</v>
      </c>
    </row>
    <row r="51" spans="1:12" ht="13.8" x14ac:dyDescent="0.2">
      <c r="A51" s="37" t="s">
        <v>69</v>
      </c>
      <c r="B51" s="16" t="s">
        <v>69</v>
      </c>
      <c r="C51" s="104" t="s">
        <v>155</v>
      </c>
      <c r="D51" s="16" t="s">
        <v>156</v>
      </c>
      <c r="E51" s="38">
        <v>4980392.62</v>
      </c>
      <c r="F51" s="38">
        <v>-72623.55</v>
      </c>
      <c r="G51" s="38">
        <v>4907769.07</v>
      </c>
      <c r="H51" s="38">
        <v>1071706.1599999999</v>
      </c>
      <c r="I51" s="38">
        <v>1028363.26</v>
      </c>
      <c r="J51" s="38">
        <v>538596.81000000006</v>
      </c>
      <c r="K51" s="35">
        <v>10.9743714978831</v>
      </c>
      <c r="L51" s="38">
        <v>350348.71</v>
      </c>
    </row>
    <row r="52" spans="1:12" ht="13.8" x14ac:dyDescent="0.2">
      <c r="A52" s="37" t="s">
        <v>69</v>
      </c>
      <c r="B52" s="16" t="s">
        <v>69</v>
      </c>
      <c r="C52" s="104" t="s">
        <v>157</v>
      </c>
      <c r="D52" s="16" t="s">
        <v>158</v>
      </c>
      <c r="E52" s="38">
        <v>496705064.11000001</v>
      </c>
      <c r="F52" s="38">
        <v>-176732.37</v>
      </c>
      <c r="G52" s="38">
        <v>496528331.74000001</v>
      </c>
      <c r="H52" s="38">
        <v>246709852.62</v>
      </c>
      <c r="I52" s="38">
        <v>229437453.19</v>
      </c>
      <c r="J52" s="38">
        <v>156328408.88</v>
      </c>
      <c r="K52" s="35">
        <v>31.4842877811571</v>
      </c>
      <c r="L52" s="38">
        <v>145934986.87</v>
      </c>
    </row>
    <row r="53" spans="1:12" ht="13.8" x14ac:dyDescent="0.2">
      <c r="A53" s="37" t="s">
        <v>69</v>
      </c>
      <c r="B53" s="16" t="s">
        <v>69</v>
      </c>
      <c r="C53" s="104" t="s">
        <v>159</v>
      </c>
      <c r="D53" s="16" t="s">
        <v>160</v>
      </c>
      <c r="E53" s="38">
        <v>8419307.9600000009</v>
      </c>
      <c r="F53" s="38">
        <v>4222567.37</v>
      </c>
      <c r="G53" s="38">
        <v>12641875.33</v>
      </c>
      <c r="H53" s="38">
        <v>11334863.960000001</v>
      </c>
      <c r="I53" s="38">
        <v>11239501.529999999</v>
      </c>
      <c r="J53" s="38">
        <v>880870.37</v>
      </c>
      <c r="K53" s="35">
        <v>6.96787736792212</v>
      </c>
      <c r="L53" s="38">
        <v>616074.67000000004</v>
      </c>
    </row>
    <row r="54" spans="1:12" ht="13.8" x14ac:dyDescent="0.2">
      <c r="A54" s="37" t="s">
        <v>69</v>
      </c>
      <c r="B54" s="16" t="s">
        <v>69</v>
      </c>
      <c r="C54" s="104" t="s">
        <v>161</v>
      </c>
      <c r="D54" s="16" t="s">
        <v>162</v>
      </c>
      <c r="E54" s="38">
        <v>22226077.579999998</v>
      </c>
      <c r="F54" s="38">
        <v>91043.12</v>
      </c>
      <c r="G54" s="38">
        <v>22317120.699999999</v>
      </c>
      <c r="H54" s="38">
        <v>9316730.5700000003</v>
      </c>
      <c r="I54" s="38">
        <v>8150538.3499999996</v>
      </c>
      <c r="J54" s="38">
        <v>1000909.67</v>
      </c>
      <c r="K54" s="35">
        <v>4.4849408821810997</v>
      </c>
      <c r="L54" s="38">
        <v>580041.88</v>
      </c>
    </row>
    <row r="55" spans="1:12" ht="13.8" x14ac:dyDescent="0.2">
      <c r="A55" s="37" t="s">
        <v>69</v>
      </c>
      <c r="B55" s="16" t="s">
        <v>69</v>
      </c>
      <c r="C55" s="104" t="s">
        <v>163</v>
      </c>
      <c r="D55" s="16" t="s">
        <v>164</v>
      </c>
      <c r="E55" s="38">
        <v>6033971.4100000001</v>
      </c>
      <c r="F55" s="38">
        <v>242937.98</v>
      </c>
      <c r="G55" s="38">
        <v>6276909.3899999997</v>
      </c>
      <c r="H55" s="38">
        <v>6084066.7599999998</v>
      </c>
      <c r="I55" s="38">
        <v>5751566.7599999998</v>
      </c>
      <c r="J55" s="38">
        <v>5052826.32</v>
      </c>
      <c r="K55" s="35">
        <v>80.498634057867093</v>
      </c>
      <c r="L55" s="38">
        <v>4870749.75</v>
      </c>
    </row>
    <row r="56" spans="1:12" ht="13.8" x14ac:dyDescent="0.2">
      <c r="A56" s="37" t="s">
        <v>69</v>
      </c>
      <c r="B56" s="16" t="s">
        <v>69</v>
      </c>
      <c r="C56" s="104" t="s">
        <v>165</v>
      </c>
      <c r="D56" s="16" t="s">
        <v>166</v>
      </c>
      <c r="E56" s="38">
        <v>7753468.2400000002</v>
      </c>
      <c r="F56" s="38">
        <v>-38068.47</v>
      </c>
      <c r="G56" s="38">
        <v>7715399.7699999996</v>
      </c>
      <c r="H56" s="38">
        <v>508448.39</v>
      </c>
      <c r="I56" s="38">
        <v>508448.39</v>
      </c>
      <c r="J56" s="38">
        <v>186423.88</v>
      </c>
      <c r="K56" s="35">
        <v>2.4162569090052499</v>
      </c>
      <c r="L56" s="38">
        <v>171591.84</v>
      </c>
    </row>
    <row r="57" spans="1:12" ht="13.8" x14ac:dyDescent="0.2">
      <c r="A57" s="37" t="s">
        <v>69</v>
      </c>
      <c r="B57" s="16" t="s">
        <v>69</v>
      </c>
      <c r="C57" s="104" t="s">
        <v>167</v>
      </c>
      <c r="D57" s="16" t="s">
        <v>168</v>
      </c>
      <c r="E57" s="38">
        <v>19455381.100000001</v>
      </c>
      <c r="F57" s="38">
        <v>27507.02</v>
      </c>
      <c r="G57" s="38">
        <v>19482888.120000001</v>
      </c>
      <c r="H57" s="38">
        <v>3889598.36</v>
      </c>
      <c r="I57" s="38">
        <v>3790929.53</v>
      </c>
      <c r="J57" s="38">
        <v>2766174.26</v>
      </c>
      <c r="K57" s="35">
        <v>14.1979682014414</v>
      </c>
      <c r="L57" s="38">
        <v>1452971.2</v>
      </c>
    </row>
    <row r="58" spans="1:12" ht="13.8" x14ac:dyDescent="0.2">
      <c r="A58" s="37" t="s">
        <v>69</v>
      </c>
      <c r="B58" s="16" t="s">
        <v>69</v>
      </c>
      <c r="C58" s="104" t="s">
        <v>169</v>
      </c>
      <c r="D58" s="16" t="s">
        <v>170</v>
      </c>
      <c r="E58" s="38">
        <v>266114282.66</v>
      </c>
      <c r="F58" s="38">
        <v>-5822563.5800000001</v>
      </c>
      <c r="G58" s="38">
        <v>260291719.08000001</v>
      </c>
      <c r="H58" s="38">
        <v>218971660.94</v>
      </c>
      <c r="I58" s="38">
        <v>196208605.68000001</v>
      </c>
      <c r="J58" s="38">
        <v>16954163.629999999</v>
      </c>
      <c r="K58" s="35">
        <v>6.5135240144882101</v>
      </c>
      <c r="L58" s="38">
        <v>9313923.3300000001</v>
      </c>
    </row>
    <row r="59" spans="1:12" ht="13.8" x14ac:dyDescent="0.2">
      <c r="A59" s="37" t="s">
        <v>69</v>
      </c>
      <c r="B59" s="16" t="s">
        <v>69</v>
      </c>
      <c r="C59" s="104" t="s">
        <v>171</v>
      </c>
      <c r="D59" s="16" t="s">
        <v>172</v>
      </c>
      <c r="E59" s="38">
        <v>44214840.07</v>
      </c>
      <c r="F59" s="38">
        <v>0</v>
      </c>
      <c r="G59" s="38">
        <v>44214840.07</v>
      </c>
      <c r="H59" s="38">
        <v>9235308.1400000006</v>
      </c>
      <c r="I59" s="38">
        <v>9235308.1400000006</v>
      </c>
      <c r="J59" s="38">
        <v>9235308.1400000006</v>
      </c>
      <c r="K59" s="35">
        <v>20.887349417930398</v>
      </c>
      <c r="L59" s="38">
        <v>6163073.6900000004</v>
      </c>
    </row>
    <row r="60" spans="1:12" ht="13.8" x14ac:dyDescent="0.2">
      <c r="A60" s="37" t="s">
        <v>69</v>
      </c>
      <c r="B60" s="16" t="s">
        <v>69</v>
      </c>
      <c r="C60" s="104" t="s">
        <v>173</v>
      </c>
      <c r="D60" s="16" t="s">
        <v>174</v>
      </c>
      <c r="E60" s="38">
        <v>2502285.2000000002</v>
      </c>
      <c r="F60" s="38">
        <v>0</v>
      </c>
      <c r="G60" s="38">
        <v>2502285.2000000002</v>
      </c>
      <c r="H60" s="38">
        <v>558943.23</v>
      </c>
      <c r="I60" s="38">
        <v>558943.23</v>
      </c>
      <c r="J60" s="38">
        <v>177153.54</v>
      </c>
      <c r="K60" s="35">
        <v>7.0796702150498296</v>
      </c>
      <c r="L60" s="38">
        <v>36716.18</v>
      </c>
    </row>
    <row r="61" spans="1:12" ht="13.8" x14ac:dyDescent="0.2">
      <c r="A61" s="37" t="s">
        <v>69</v>
      </c>
      <c r="B61" s="16" t="s">
        <v>69</v>
      </c>
      <c r="C61" s="104" t="s">
        <v>175</v>
      </c>
      <c r="D61" s="16" t="s">
        <v>176</v>
      </c>
      <c r="E61" s="38">
        <v>2219482.37</v>
      </c>
      <c r="F61" s="38">
        <v>-44304.82</v>
      </c>
      <c r="G61" s="38">
        <v>2175177.5499999998</v>
      </c>
      <c r="H61" s="38">
        <v>884891.96</v>
      </c>
      <c r="I61" s="38">
        <v>884891.96</v>
      </c>
      <c r="J61" s="38">
        <v>459998.05</v>
      </c>
      <c r="K61" s="35">
        <v>21.147609306651798</v>
      </c>
      <c r="L61" s="38">
        <v>294237.09000000003</v>
      </c>
    </row>
    <row r="62" spans="1:12" ht="13.8" x14ac:dyDescent="0.2">
      <c r="A62" s="37" t="s">
        <v>69</v>
      </c>
      <c r="B62" s="16" t="s">
        <v>69</v>
      </c>
      <c r="C62" s="104" t="s">
        <v>177</v>
      </c>
      <c r="D62" s="16" t="s">
        <v>178</v>
      </c>
      <c r="E62" s="38">
        <v>2200</v>
      </c>
      <c r="F62" s="38">
        <v>0</v>
      </c>
      <c r="G62" s="38">
        <v>2200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69</v>
      </c>
      <c r="B63" s="16" t="s">
        <v>69</v>
      </c>
      <c r="C63" s="104" t="s">
        <v>179</v>
      </c>
      <c r="D63" s="16" t="s">
        <v>180</v>
      </c>
      <c r="E63" s="38">
        <v>409065.51</v>
      </c>
      <c r="F63" s="38">
        <v>0</v>
      </c>
      <c r="G63" s="38">
        <v>409065.51</v>
      </c>
      <c r="H63" s="38">
        <v>45220.65</v>
      </c>
      <c r="I63" s="38">
        <v>36255.279999999999</v>
      </c>
      <c r="J63" s="38">
        <v>25182.33</v>
      </c>
      <c r="K63" s="35">
        <v>6.1560628760904299</v>
      </c>
      <c r="L63" s="38">
        <v>16394.98</v>
      </c>
    </row>
    <row r="64" spans="1:12" ht="13.8" x14ac:dyDescent="0.2">
      <c r="A64" s="37" t="s">
        <v>69</v>
      </c>
      <c r="B64" s="16" t="s">
        <v>69</v>
      </c>
      <c r="C64" s="104" t="s">
        <v>181</v>
      </c>
      <c r="D64" s="16" t="s">
        <v>182</v>
      </c>
      <c r="E64" s="38">
        <v>1303151.68</v>
      </c>
      <c r="F64" s="38">
        <v>0</v>
      </c>
      <c r="G64" s="38">
        <v>1303151.68</v>
      </c>
      <c r="H64" s="38">
        <v>175702.15</v>
      </c>
      <c r="I64" s="38">
        <v>175702.15</v>
      </c>
      <c r="J64" s="38">
        <v>106402.15</v>
      </c>
      <c r="K64" s="35">
        <v>8.1649858288177199</v>
      </c>
      <c r="L64" s="38">
        <v>76765.64</v>
      </c>
    </row>
    <row r="65" spans="1:12" ht="13.8" x14ac:dyDescent="0.2">
      <c r="A65" s="37" t="s">
        <v>69</v>
      </c>
      <c r="B65" s="16" t="s">
        <v>69</v>
      </c>
      <c r="C65" s="104" t="s">
        <v>183</v>
      </c>
      <c r="D65" s="16" t="s">
        <v>184</v>
      </c>
      <c r="E65" s="38">
        <v>896717.41</v>
      </c>
      <c r="F65" s="38">
        <v>0</v>
      </c>
      <c r="G65" s="38">
        <v>896717.41</v>
      </c>
      <c r="H65" s="38">
        <v>252684.7</v>
      </c>
      <c r="I65" s="38">
        <v>252684.7</v>
      </c>
      <c r="J65" s="38">
        <v>234416.04</v>
      </c>
      <c r="K65" s="35">
        <v>26.1415734082826</v>
      </c>
      <c r="L65" s="38">
        <v>163239.42000000001</v>
      </c>
    </row>
    <row r="66" spans="1:12" ht="13.8" x14ac:dyDescent="0.2">
      <c r="A66" s="37" t="s">
        <v>69</v>
      </c>
      <c r="B66" s="16" t="s">
        <v>69</v>
      </c>
      <c r="C66" s="104" t="s">
        <v>185</v>
      </c>
      <c r="D66" s="16" t="s">
        <v>186</v>
      </c>
      <c r="E66" s="38">
        <v>6308184.9400000004</v>
      </c>
      <c r="F66" s="38">
        <v>25600</v>
      </c>
      <c r="G66" s="38">
        <v>6333784.9400000004</v>
      </c>
      <c r="H66" s="38">
        <v>1585854.5</v>
      </c>
      <c r="I66" s="38">
        <v>1531554.5</v>
      </c>
      <c r="J66" s="38">
        <v>102233.73</v>
      </c>
      <c r="K66" s="35">
        <v>1.6141016938285899</v>
      </c>
      <c r="L66" s="38">
        <v>89590.34</v>
      </c>
    </row>
    <row r="67" spans="1:12" ht="13.8" x14ac:dyDescent="0.2">
      <c r="A67" s="37" t="s">
        <v>69</v>
      </c>
      <c r="B67" s="16" t="s">
        <v>69</v>
      </c>
      <c r="C67" s="104" t="s">
        <v>187</v>
      </c>
      <c r="D67" s="16" t="s">
        <v>188</v>
      </c>
      <c r="E67" s="38">
        <v>101842757.55</v>
      </c>
      <c r="F67" s="38">
        <v>0</v>
      </c>
      <c r="G67" s="38">
        <v>101842757.55</v>
      </c>
      <c r="H67" s="38">
        <v>81071541.659999996</v>
      </c>
      <c r="I67" s="38">
        <v>43685672.530000001</v>
      </c>
      <c r="J67" s="38">
        <v>8344387.1699999999</v>
      </c>
      <c r="K67" s="35">
        <v>8.1934026245344906</v>
      </c>
      <c r="L67" s="38">
        <v>7792764.0700000003</v>
      </c>
    </row>
    <row r="68" spans="1:12" ht="13.8" x14ac:dyDescent="0.2">
      <c r="A68" s="37" t="s">
        <v>69</v>
      </c>
      <c r="B68" s="16" t="s">
        <v>69</v>
      </c>
      <c r="C68" s="104" t="s">
        <v>189</v>
      </c>
      <c r="D68" s="16" t="s">
        <v>190</v>
      </c>
      <c r="E68" s="38">
        <v>2012050.95</v>
      </c>
      <c r="F68" s="38">
        <v>0</v>
      </c>
      <c r="G68" s="38">
        <v>2012050.95</v>
      </c>
      <c r="H68" s="38">
        <v>306882.14</v>
      </c>
      <c r="I68" s="38">
        <v>306882.14</v>
      </c>
      <c r="J68" s="38">
        <v>306882.14</v>
      </c>
      <c r="K68" s="35">
        <v>15.252205218759499</v>
      </c>
      <c r="L68" s="38">
        <v>162821.49</v>
      </c>
    </row>
    <row r="69" spans="1:12" ht="13.8" x14ac:dyDescent="0.2">
      <c r="A69" s="37" t="s">
        <v>69</v>
      </c>
      <c r="B69" s="16" t="s">
        <v>69</v>
      </c>
      <c r="C69" s="104" t="s">
        <v>191</v>
      </c>
      <c r="D69" s="16" t="s">
        <v>192</v>
      </c>
      <c r="E69" s="38">
        <v>110310415.27</v>
      </c>
      <c r="F69" s="38">
        <v>0</v>
      </c>
      <c r="G69" s="38">
        <v>110310415.27</v>
      </c>
      <c r="H69" s="38">
        <v>45923899.390000001</v>
      </c>
      <c r="I69" s="38">
        <v>43940354.640000001</v>
      </c>
      <c r="J69" s="38">
        <v>7145848.1200000001</v>
      </c>
      <c r="K69" s="35">
        <v>6.4779450811689401</v>
      </c>
      <c r="L69" s="38">
        <v>4818115.34</v>
      </c>
    </row>
    <row r="70" spans="1:12" ht="13.8" x14ac:dyDescent="0.2">
      <c r="A70" s="37" t="s">
        <v>69</v>
      </c>
      <c r="B70" s="16" t="s">
        <v>69</v>
      </c>
      <c r="C70" s="105" t="s">
        <v>126</v>
      </c>
      <c r="D70" s="27" t="s">
        <v>69</v>
      </c>
      <c r="E70" s="28">
        <v>1169137199.8199999</v>
      </c>
      <c r="F70" s="28">
        <v>19027043.23</v>
      </c>
      <c r="G70" s="28">
        <v>1188164243.05</v>
      </c>
      <c r="H70" s="28">
        <v>680787000.37</v>
      </c>
      <c r="I70" s="28">
        <v>595653996.01999998</v>
      </c>
      <c r="J70" s="28">
        <v>215721785.77000001</v>
      </c>
      <c r="K70" s="29">
        <v>18.155889392551099</v>
      </c>
      <c r="L70" s="28">
        <v>187832240.63999999</v>
      </c>
    </row>
    <row r="71" spans="1:12" ht="13.8" x14ac:dyDescent="0.2">
      <c r="A71" s="37" t="s">
        <v>15</v>
      </c>
      <c r="B71" s="16" t="s">
        <v>16</v>
      </c>
      <c r="C71" s="104" t="s">
        <v>193</v>
      </c>
      <c r="D71" s="16" t="s">
        <v>194</v>
      </c>
      <c r="E71" s="38">
        <v>48297823.240000002</v>
      </c>
      <c r="F71" s="38">
        <v>0</v>
      </c>
      <c r="G71" s="38">
        <v>48297823.240000002</v>
      </c>
      <c r="H71" s="38">
        <v>47657119.549999997</v>
      </c>
      <c r="I71" s="38">
        <v>47657119.549999997</v>
      </c>
      <c r="J71" s="38">
        <v>38701388</v>
      </c>
      <c r="K71" s="35">
        <v>80.130708598783599</v>
      </c>
      <c r="L71" s="38">
        <v>38701388</v>
      </c>
    </row>
    <row r="72" spans="1:12" ht="13.8" x14ac:dyDescent="0.2">
      <c r="A72" s="37" t="s">
        <v>69</v>
      </c>
      <c r="B72" s="16" t="s">
        <v>69</v>
      </c>
      <c r="C72" s="104" t="s">
        <v>195</v>
      </c>
      <c r="D72" s="16" t="s">
        <v>196</v>
      </c>
      <c r="E72" s="38">
        <v>60000</v>
      </c>
      <c r="F72" s="38">
        <v>0</v>
      </c>
      <c r="G72" s="38">
        <v>60000</v>
      </c>
      <c r="H72" s="38">
        <v>7700</v>
      </c>
      <c r="I72" s="38">
        <v>7700</v>
      </c>
      <c r="J72" s="38">
        <v>7700</v>
      </c>
      <c r="K72" s="35">
        <v>12.8333333333333</v>
      </c>
      <c r="L72" s="38">
        <v>7700</v>
      </c>
    </row>
    <row r="73" spans="1:12" ht="13.8" x14ac:dyDescent="0.2">
      <c r="A73" s="37" t="s">
        <v>69</v>
      </c>
      <c r="B73" s="16" t="s">
        <v>69</v>
      </c>
      <c r="C73" s="104" t="s">
        <v>197</v>
      </c>
      <c r="D73" s="16" t="s">
        <v>198</v>
      </c>
      <c r="E73" s="38">
        <v>77736966</v>
      </c>
      <c r="F73" s="38">
        <v>-2670178.6</v>
      </c>
      <c r="G73" s="38">
        <v>75066787.400000006</v>
      </c>
      <c r="H73" s="38">
        <v>38921694.810000002</v>
      </c>
      <c r="I73" s="38">
        <v>38921694.810000002</v>
      </c>
      <c r="J73" s="38">
        <v>10164315.869999999</v>
      </c>
      <c r="K73" s="35">
        <v>13.540363484370999</v>
      </c>
      <c r="L73" s="38">
        <v>10164315.869999999</v>
      </c>
    </row>
    <row r="74" spans="1:12" ht="13.8" x14ac:dyDescent="0.2">
      <c r="A74" s="37" t="s">
        <v>69</v>
      </c>
      <c r="B74" s="16" t="s">
        <v>69</v>
      </c>
      <c r="C74" s="104" t="s">
        <v>199</v>
      </c>
      <c r="D74" s="16" t="s">
        <v>200</v>
      </c>
      <c r="E74" s="38">
        <v>300000</v>
      </c>
      <c r="F74" s="38">
        <v>-100000</v>
      </c>
      <c r="G74" s="38">
        <v>200000</v>
      </c>
      <c r="H74" s="38">
        <v>0</v>
      </c>
      <c r="I74" s="38">
        <v>0</v>
      </c>
      <c r="J74" s="38">
        <v>0</v>
      </c>
      <c r="K74" s="35">
        <v>0</v>
      </c>
      <c r="L74" s="38">
        <v>0</v>
      </c>
    </row>
    <row r="75" spans="1:12" ht="13.8" x14ac:dyDescent="0.2">
      <c r="A75" s="37" t="s">
        <v>69</v>
      </c>
      <c r="B75" s="16" t="s">
        <v>69</v>
      </c>
      <c r="C75" s="104" t="s">
        <v>201</v>
      </c>
      <c r="D75" s="16" t="s">
        <v>202</v>
      </c>
      <c r="E75" s="38">
        <v>19106795.350000001</v>
      </c>
      <c r="F75" s="38">
        <v>0</v>
      </c>
      <c r="G75" s="38">
        <v>19106795.350000001</v>
      </c>
      <c r="H75" s="38">
        <v>17753295.350000001</v>
      </c>
      <c r="I75" s="38">
        <v>17753295.350000001</v>
      </c>
      <c r="J75" s="38">
        <v>10285643.890000001</v>
      </c>
      <c r="K75" s="35">
        <v>53.832386339972999</v>
      </c>
      <c r="L75" s="38">
        <v>10285643.890000001</v>
      </c>
    </row>
    <row r="76" spans="1:12" ht="13.8" x14ac:dyDescent="0.2">
      <c r="A76" s="37" t="s">
        <v>69</v>
      </c>
      <c r="B76" s="16" t="s">
        <v>69</v>
      </c>
      <c r="C76" s="104" t="s">
        <v>203</v>
      </c>
      <c r="D76" s="16" t="s">
        <v>204</v>
      </c>
      <c r="E76" s="38">
        <v>3500</v>
      </c>
      <c r="F76" s="38">
        <v>0</v>
      </c>
      <c r="G76" s="38">
        <v>3500</v>
      </c>
      <c r="H76" s="38">
        <v>3208.33</v>
      </c>
      <c r="I76" s="38">
        <v>3208.33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69</v>
      </c>
      <c r="B77" s="16" t="s">
        <v>69</v>
      </c>
      <c r="C77" s="104" t="s">
        <v>205</v>
      </c>
      <c r="D77" s="16" t="s">
        <v>206</v>
      </c>
      <c r="E77" s="38">
        <v>5657931.9000000004</v>
      </c>
      <c r="F77" s="38">
        <v>1549976.81</v>
      </c>
      <c r="G77" s="38">
        <v>7207908.71</v>
      </c>
      <c r="H77" s="38">
        <v>1558324.85</v>
      </c>
      <c r="I77" s="38">
        <v>1558324.85</v>
      </c>
      <c r="J77" s="38">
        <v>1558324.85</v>
      </c>
      <c r="K77" s="35">
        <v>21.6196529769867</v>
      </c>
      <c r="L77" s="38">
        <v>1557856.51</v>
      </c>
    </row>
    <row r="78" spans="1:12" ht="13.8" x14ac:dyDescent="0.2">
      <c r="A78" s="37" t="s">
        <v>69</v>
      </c>
      <c r="B78" s="16" t="s">
        <v>69</v>
      </c>
      <c r="C78" s="104" t="s">
        <v>207</v>
      </c>
      <c r="D78" s="16" t="s">
        <v>208</v>
      </c>
      <c r="E78" s="38">
        <v>63000</v>
      </c>
      <c r="F78" s="38">
        <v>0</v>
      </c>
      <c r="G78" s="38">
        <v>63000</v>
      </c>
      <c r="H78" s="38">
        <v>62803.46</v>
      </c>
      <c r="I78" s="38">
        <v>62802.83</v>
      </c>
      <c r="J78" s="38">
        <v>1214.8499999999999</v>
      </c>
      <c r="K78" s="35">
        <v>1.9283333333333299</v>
      </c>
      <c r="L78" s="38">
        <v>613.48</v>
      </c>
    </row>
    <row r="79" spans="1:12" ht="13.8" x14ac:dyDescent="0.2">
      <c r="A79" s="37" t="s">
        <v>69</v>
      </c>
      <c r="B79" s="16" t="s">
        <v>69</v>
      </c>
      <c r="C79" s="104" t="s">
        <v>209</v>
      </c>
      <c r="D79" s="16" t="s">
        <v>210</v>
      </c>
      <c r="E79" s="38">
        <v>11700</v>
      </c>
      <c r="F79" s="38">
        <v>100000</v>
      </c>
      <c r="G79" s="38">
        <v>111700</v>
      </c>
      <c r="H79" s="38">
        <v>1952</v>
      </c>
      <c r="I79" s="38">
        <v>1952</v>
      </c>
      <c r="J79" s="38">
        <v>386.47</v>
      </c>
      <c r="K79" s="35">
        <v>0.34598925693823002</v>
      </c>
      <c r="L79" s="38">
        <v>0</v>
      </c>
    </row>
    <row r="80" spans="1:12" ht="13.8" x14ac:dyDescent="0.2">
      <c r="A80" s="37" t="s">
        <v>69</v>
      </c>
      <c r="B80" s="16" t="s">
        <v>69</v>
      </c>
      <c r="C80" s="105" t="s">
        <v>126</v>
      </c>
      <c r="D80" s="27" t="s">
        <v>69</v>
      </c>
      <c r="E80" s="28">
        <v>151237716.49000001</v>
      </c>
      <c r="F80" s="28">
        <v>-1120201.79</v>
      </c>
      <c r="G80" s="28">
        <v>150117514.69999999</v>
      </c>
      <c r="H80" s="28">
        <v>105966098.34999999</v>
      </c>
      <c r="I80" s="28">
        <v>105966097.72</v>
      </c>
      <c r="J80" s="28">
        <v>60718973.93</v>
      </c>
      <c r="K80" s="29">
        <v>40.447628014187998</v>
      </c>
      <c r="L80" s="28">
        <v>60717517.75</v>
      </c>
    </row>
    <row r="81" spans="1:12" ht="13.8" x14ac:dyDescent="0.2">
      <c r="A81" s="37" t="s">
        <v>7</v>
      </c>
      <c r="B81" s="16" t="s">
        <v>8</v>
      </c>
      <c r="C81" s="104" t="s">
        <v>211</v>
      </c>
      <c r="D81" s="16" t="s">
        <v>212</v>
      </c>
      <c r="E81" s="38">
        <v>385565.92</v>
      </c>
      <c r="F81" s="38">
        <v>0</v>
      </c>
      <c r="G81" s="38">
        <v>385565.92</v>
      </c>
      <c r="H81" s="38">
        <v>284886.34000000003</v>
      </c>
      <c r="I81" s="38">
        <v>284886.34000000003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69</v>
      </c>
      <c r="B82" s="16" t="s">
        <v>69</v>
      </c>
      <c r="C82" s="104" t="s">
        <v>213</v>
      </c>
      <c r="D82" s="16" t="s">
        <v>214</v>
      </c>
      <c r="E82" s="38">
        <v>768317.11</v>
      </c>
      <c r="F82" s="38">
        <v>0</v>
      </c>
      <c r="G82" s="38">
        <v>768317.11</v>
      </c>
      <c r="H82" s="38">
        <v>481817.11</v>
      </c>
      <c r="I82" s="38">
        <v>481817.11</v>
      </c>
      <c r="J82" s="38">
        <v>0</v>
      </c>
      <c r="K82" s="35">
        <v>0</v>
      </c>
      <c r="L82" s="38">
        <v>0</v>
      </c>
    </row>
    <row r="83" spans="1:12" ht="13.8" x14ac:dyDescent="0.2">
      <c r="A83" s="37" t="s">
        <v>69</v>
      </c>
      <c r="B83" s="16" t="s">
        <v>69</v>
      </c>
      <c r="C83" s="104" t="s">
        <v>215</v>
      </c>
      <c r="D83" s="16" t="s">
        <v>216</v>
      </c>
      <c r="E83" s="38">
        <v>300000</v>
      </c>
      <c r="F83" s="38">
        <v>0</v>
      </c>
      <c r="G83" s="38">
        <v>300000</v>
      </c>
      <c r="H83" s="38">
        <v>100</v>
      </c>
      <c r="I83" s="38">
        <v>0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69</v>
      </c>
      <c r="B84" s="16" t="s">
        <v>69</v>
      </c>
      <c r="C84" s="104" t="s">
        <v>217</v>
      </c>
      <c r="D84" s="16" t="s">
        <v>218</v>
      </c>
      <c r="E84" s="38">
        <v>302138750.12</v>
      </c>
      <c r="F84" s="38">
        <v>1146050</v>
      </c>
      <c r="G84" s="38">
        <v>303284800.12</v>
      </c>
      <c r="H84" s="38">
        <v>280949437.05000001</v>
      </c>
      <c r="I84" s="38">
        <v>279416324.69</v>
      </c>
      <c r="J84" s="38">
        <v>42656195.259999998</v>
      </c>
      <c r="K84" s="35">
        <v>14.064732305451001</v>
      </c>
      <c r="L84" s="38">
        <v>40605314.600000001</v>
      </c>
    </row>
    <row r="85" spans="1:12" ht="13.8" x14ac:dyDescent="0.2">
      <c r="A85" s="37" t="s">
        <v>69</v>
      </c>
      <c r="B85" s="16" t="s">
        <v>69</v>
      </c>
      <c r="C85" s="104" t="s">
        <v>219</v>
      </c>
      <c r="D85" s="16" t="s">
        <v>220</v>
      </c>
      <c r="E85" s="38">
        <v>177561</v>
      </c>
      <c r="F85" s="38">
        <v>0</v>
      </c>
      <c r="G85" s="38">
        <v>177561</v>
      </c>
      <c r="H85" s="38">
        <v>0</v>
      </c>
      <c r="I85" s="38">
        <v>0</v>
      </c>
      <c r="J85" s="38">
        <v>0</v>
      </c>
      <c r="K85" s="35">
        <v>0</v>
      </c>
      <c r="L85" s="38">
        <v>0</v>
      </c>
    </row>
    <row r="86" spans="1:12" ht="13.8" x14ac:dyDescent="0.2">
      <c r="A86" s="37" t="s">
        <v>69</v>
      </c>
      <c r="B86" s="16" t="s">
        <v>69</v>
      </c>
      <c r="C86" s="104" t="s">
        <v>221</v>
      </c>
      <c r="D86" s="16" t="s">
        <v>222</v>
      </c>
      <c r="E86" s="38">
        <v>193877352.38</v>
      </c>
      <c r="F86" s="38">
        <v>470365</v>
      </c>
      <c r="G86" s="38">
        <v>194347717.38</v>
      </c>
      <c r="H86" s="38">
        <v>72301586.540000007</v>
      </c>
      <c r="I86" s="38">
        <v>70876785.950000003</v>
      </c>
      <c r="J86" s="38">
        <v>9773433.6600000001</v>
      </c>
      <c r="K86" s="35">
        <v>5.02883892425164</v>
      </c>
      <c r="L86" s="38">
        <v>290833.90000000002</v>
      </c>
    </row>
    <row r="87" spans="1:12" ht="13.8" x14ac:dyDescent="0.2">
      <c r="A87" s="37" t="s">
        <v>69</v>
      </c>
      <c r="B87" s="16" t="s">
        <v>69</v>
      </c>
      <c r="C87" s="104" t="s">
        <v>223</v>
      </c>
      <c r="D87" s="16" t="s">
        <v>224</v>
      </c>
      <c r="E87" s="38">
        <v>501395356.5</v>
      </c>
      <c r="F87" s="38">
        <v>-600000</v>
      </c>
      <c r="G87" s="38">
        <v>500795356.5</v>
      </c>
      <c r="H87" s="38">
        <v>14024320.92</v>
      </c>
      <c r="I87" s="38">
        <v>12482614.800000001</v>
      </c>
      <c r="J87" s="38">
        <v>863012.14</v>
      </c>
      <c r="K87" s="35">
        <v>0.17232830312795</v>
      </c>
      <c r="L87" s="38">
        <v>862822.08</v>
      </c>
    </row>
    <row r="88" spans="1:12" ht="13.8" x14ac:dyDescent="0.2">
      <c r="A88" s="37" t="s">
        <v>69</v>
      </c>
      <c r="B88" s="16" t="s">
        <v>69</v>
      </c>
      <c r="C88" s="104" t="s">
        <v>225</v>
      </c>
      <c r="D88" s="16" t="s">
        <v>226</v>
      </c>
      <c r="E88" s="38">
        <v>820559639.75999999</v>
      </c>
      <c r="F88" s="38">
        <v>7441867.9100000001</v>
      </c>
      <c r="G88" s="38">
        <v>828001507.66999996</v>
      </c>
      <c r="H88" s="38">
        <v>252180998.88999999</v>
      </c>
      <c r="I88" s="38">
        <v>159035384.93000001</v>
      </c>
      <c r="J88" s="38">
        <v>116620975.42</v>
      </c>
      <c r="K88" s="35">
        <v>14.084633221039899</v>
      </c>
      <c r="L88" s="38">
        <v>110074593.41</v>
      </c>
    </row>
    <row r="89" spans="1:12" ht="13.8" x14ac:dyDescent="0.2">
      <c r="A89" s="37" t="s">
        <v>69</v>
      </c>
      <c r="B89" s="16" t="s">
        <v>69</v>
      </c>
      <c r="C89" s="104" t="s">
        <v>227</v>
      </c>
      <c r="D89" s="16" t="s">
        <v>228</v>
      </c>
      <c r="E89" s="38">
        <v>26000</v>
      </c>
      <c r="F89" s="38">
        <v>0</v>
      </c>
      <c r="G89" s="38">
        <v>26000</v>
      </c>
      <c r="H89" s="38">
        <v>0</v>
      </c>
      <c r="I89" s="38">
        <v>0</v>
      </c>
      <c r="J89" s="38">
        <v>0</v>
      </c>
      <c r="K89" s="35">
        <v>0</v>
      </c>
      <c r="L89" s="38">
        <v>0</v>
      </c>
    </row>
    <row r="90" spans="1:12" ht="13.8" x14ac:dyDescent="0.2">
      <c r="A90" s="37" t="s">
        <v>69</v>
      </c>
      <c r="B90" s="16" t="s">
        <v>69</v>
      </c>
      <c r="C90" s="105" t="s">
        <v>126</v>
      </c>
      <c r="D90" s="27" t="s">
        <v>69</v>
      </c>
      <c r="E90" s="28">
        <v>1819628542.79</v>
      </c>
      <c r="F90" s="28">
        <v>8458282.9100000001</v>
      </c>
      <c r="G90" s="28">
        <v>1828086825.7</v>
      </c>
      <c r="H90" s="28">
        <v>620223146.85000002</v>
      </c>
      <c r="I90" s="28">
        <v>522577813.81999999</v>
      </c>
      <c r="J90" s="28">
        <v>169913616.47999999</v>
      </c>
      <c r="K90" s="29">
        <v>9.2946141338192607</v>
      </c>
      <c r="L90" s="28">
        <v>151833563.99000001</v>
      </c>
    </row>
    <row r="91" spans="1:12" ht="13.8" x14ac:dyDescent="0.2">
      <c r="A91" s="37" t="s">
        <v>17</v>
      </c>
      <c r="B91" s="16" t="s">
        <v>18</v>
      </c>
      <c r="C91" s="104" t="s">
        <v>229</v>
      </c>
      <c r="D91" s="16" t="s">
        <v>18</v>
      </c>
      <c r="E91" s="38">
        <v>31991615.309999999</v>
      </c>
      <c r="F91" s="38">
        <v>0</v>
      </c>
      <c r="G91" s="38">
        <v>31991615.309999999</v>
      </c>
      <c r="H91" s="38">
        <v>0</v>
      </c>
      <c r="I91" s="38">
        <v>0</v>
      </c>
      <c r="J91" s="38">
        <v>0</v>
      </c>
      <c r="K91" s="35">
        <v>0</v>
      </c>
      <c r="L91" s="38">
        <v>0</v>
      </c>
    </row>
    <row r="92" spans="1:12" ht="13.8" x14ac:dyDescent="0.2">
      <c r="A92" s="37" t="s">
        <v>69</v>
      </c>
      <c r="B92" s="16" t="s">
        <v>69</v>
      </c>
      <c r="C92" s="105" t="s">
        <v>126</v>
      </c>
      <c r="D92" s="27" t="s">
        <v>69</v>
      </c>
      <c r="E92" s="28">
        <v>31991615.309999999</v>
      </c>
      <c r="F92" s="28">
        <v>0</v>
      </c>
      <c r="G92" s="28">
        <v>31991615.309999999</v>
      </c>
      <c r="H92" s="28">
        <v>0</v>
      </c>
      <c r="I92" s="28">
        <v>0</v>
      </c>
      <c r="J92" s="28">
        <v>0</v>
      </c>
      <c r="K92" s="29">
        <v>0</v>
      </c>
      <c r="L92" s="28">
        <v>0</v>
      </c>
    </row>
    <row r="93" spans="1:12" ht="13.8" x14ac:dyDescent="0.2">
      <c r="A93" s="37" t="s">
        <v>9</v>
      </c>
      <c r="B93" s="16" t="s">
        <v>10</v>
      </c>
      <c r="C93" s="104" t="s">
        <v>230</v>
      </c>
      <c r="D93" s="16" t="s">
        <v>231</v>
      </c>
      <c r="E93" s="38">
        <v>8866308.9600000009</v>
      </c>
      <c r="F93" s="38">
        <v>82515.179999999993</v>
      </c>
      <c r="G93" s="38">
        <v>8948824.1400000006</v>
      </c>
      <c r="H93" s="38">
        <v>4639817.9800000004</v>
      </c>
      <c r="I93" s="38">
        <v>4639817.9800000004</v>
      </c>
      <c r="J93" s="38">
        <v>12.34</v>
      </c>
      <c r="K93" s="35">
        <v>1.3789521178E-4</v>
      </c>
      <c r="L93" s="38">
        <v>12.34</v>
      </c>
    </row>
    <row r="94" spans="1:12" ht="13.8" x14ac:dyDescent="0.2">
      <c r="A94" s="37" t="s">
        <v>69</v>
      </c>
      <c r="B94" s="16" t="s">
        <v>69</v>
      </c>
      <c r="C94" s="104" t="s">
        <v>232</v>
      </c>
      <c r="D94" s="16" t="s">
        <v>233</v>
      </c>
      <c r="E94" s="38">
        <v>169734472.15000001</v>
      </c>
      <c r="F94" s="38">
        <v>14260480.52</v>
      </c>
      <c r="G94" s="38">
        <v>183994952.66999999</v>
      </c>
      <c r="H94" s="38">
        <v>110656914.34</v>
      </c>
      <c r="I94" s="38">
        <v>87094714.180000007</v>
      </c>
      <c r="J94" s="38">
        <v>7504676.6299999999</v>
      </c>
      <c r="K94" s="35">
        <v>4.0787404877675302</v>
      </c>
      <c r="L94" s="38">
        <v>406389.44</v>
      </c>
    </row>
    <row r="95" spans="1:12" ht="13.8" x14ac:dyDescent="0.2">
      <c r="A95" s="37" t="s">
        <v>69</v>
      </c>
      <c r="B95" s="16" t="s">
        <v>69</v>
      </c>
      <c r="C95" s="104" t="s">
        <v>234</v>
      </c>
      <c r="D95" s="16" t="s">
        <v>235</v>
      </c>
      <c r="E95" s="38">
        <v>47862542.18</v>
      </c>
      <c r="F95" s="38">
        <v>12663636.99</v>
      </c>
      <c r="G95" s="38">
        <v>60526179.170000002</v>
      </c>
      <c r="H95" s="38">
        <v>41360574.340000004</v>
      </c>
      <c r="I95" s="38">
        <v>38790340.189999998</v>
      </c>
      <c r="J95" s="38">
        <v>1138065.3400000001</v>
      </c>
      <c r="K95" s="35">
        <v>1.88028611025241</v>
      </c>
      <c r="L95" s="38">
        <v>1108262.56</v>
      </c>
    </row>
    <row r="96" spans="1:12" ht="13.8" x14ac:dyDescent="0.2">
      <c r="A96" s="37" t="s">
        <v>69</v>
      </c>
      <c r="B96" s="16" t="s">
        <v>69</v>
      </c>
      <c r="C96" s="104" t="s">
        <v>236</v>
      </c>
      <c r="D96" s="16" t="s">
        <v>237</v>
      </c>
      <c r="E96" s="38">
        <v>9067687.25</v>
      </c>
      <c r="F96" s="38">
        <v>86717.04</v>
      </c>
      <c r="G96" s="38">
        <v>9154404.2899999991</v>
      </c>
      <c r="H96" s="38">
        <v>7012229.5599999996</v>
      </c>
      <c r="I96" s="38">
        <v>4531729.5599999996</v>
      </c>
      <c r="J96" s="38">
        <v>216619.99</v>
      </c>
      <c r="K96" s="35">
        <v>2.3662925859264199</v>
      </c>
      <c r="L96" s="38">
        <v>70649.990000000005</v>
      </c>
    </row>
    <row r="97" spans="1:12" ht="13.8" x14ac:dyDescent="0.2">
      <c r="A97" s="37" t="s">
        <v>69</v>
      </c>
      <c r="B97" s="16" t="s">
        <v>69</v>
      </c>
      <c r="C97" s="104" t="s">
        <v>238</v>
      </c>
      <c r="D97" s="16" t="s">
        <v>239</v>
      </c>
      <c r="E97" s="38">
        <v>3225689.33</v>
      </c>
      <c r="F97" s="38">
        <v>-101955.88</v>
      </c>
      <c r="G97" s="38">
        <v>3123733.45</v>
      </c>
      <c r="H97" s="38">
        <v>254223.6</v>
      </c>
      <c r="I97" s="38">
        <v>241293.31</v>
      </c>
      <c r="J97" s="38">
        <v>139460.22</v>
      </c>
      <c r="K97" s="35">
        <v>4.4645364987848097</v>
      </c>
      <c r="L97" s="38">
        <v>44658.8</v>
      </c>
    </row>
    <row r="98" spans="1:12" ht="13.8" x14ac:dyDescent="0.2">
      <c r="A98" s="37" t="s">
        <v>69</v>
      </c>
      <c r="B98" s="16" t="s">
        <v>69</v>
      </c>
      <c r="C98" s="104" t="s">
        <v>240</v>
      </c>
      <c r="D98" s="16" t="s">
        <v>241</v>
      </c>
      <c r="E98" s="38">
        <v>29452891.09</v>
      </c>
      <c r="F98" s="38">
        <v>1286482.8899999999</v>
      </c>
      <c r="G98" s="38">
        <v>30739373.98</v>
      </c>
      <c r="H98" s="38">
        <v>2146785.21</v>
      </c>
      <c r="I98" s="38">
        <v>1606935.66</v>
      </c>
      <c r="J98" s="38">
        <v>79606.55</v>
      </c>
      <c r="K98" s="35">
        <v>0.25897258041687998</v>
      </c>
      <c r="L98" s="38">
        <v>46135.72</v>
      </c>
    </row>
    <row r="99" spans="1:12" ht="13.8" x14ac:dyDescent="0.2">
      <c r="A99" s="37" t="s">
        <v>69</v>
      </c>
      <c r="B99" s="16" t="s">
        <v>69</v>
      </c>
      <c r="C99" s="104" t="s">
        <v>242</v>
      </c>
      <c r="D99" s="16" t="s">
        <v>243</v>
      </c>
      <c r="E99" s="38">
        <v>84307913.659999996</v>
      </c>
      <c r="F99" s="38">
        <v>967484.82</v>
      </c>
      <c r="G99" s="38">
        <v>85275398.480000004</v>
      </c>
      <c r="H99" s="38">
        <v>58556501.390000001</v>
      </c>
      <c r="I99" s="38">
        <v>48757034.479999997</v>
      </c>
      <c r="J99" s="38">
        <v>1158057.33</v>
      </c>
      <c r="K99" s="35">
        <v>1.35802042633856</v>
      </c>
      <c r="L99" s="38">
        <v>211754.26</v>
      </c>
    </row>
    <row r="100" spans="1:12" s="88" customFormat="1" ht="13.8" x14ac:dyDescent="0.2">
      <c r="A100" s="37" t="s">
        <v>69</v>
      </c>
      <c r="B100" s="16" t="s">
        <v>69</v>
      </c>
      <c r="C100" s="104" t="s">
        <v>244</v>
      </c>
      <c r="D100" s="16" t="s">
        <v>245</v>
      </c>
      <c r="E100" s="38">
        <v>18427177.84</v>
      </c>
      <c r="F100" s="38">
        <v>0</v>
      </c>
      <c r="G100" s="38">
        <v>18427177.84</v>
      </c>
      <c r="H100" s="38">
        <v>4310614.83</v>
      </c>
      <c r="I100" s="38">
        <v>4299142.57</v>
      </c>
      <c r="J100" s="38">
        <v>7338.03</v>
      </c>
      <c r="K100" s="35">
        <v>3.9821778807990003E-2</v>
      </c>
      <c r="L100" s="38">
        <v>1088.03</v>
      </c>
    </row>
    <row r="101" spans="1:12" s="88" customFormat="1" ht="13.8" x14ac:dyDescent="0.2">
      <c r="A101" s="37" t="s">
        <v>69</v>
      </c>
      <c r="B101" s="16" t="s">
        <v>69</v>
      </c>
      <c r="C101" s="104" t="s">
        <v>246</v>
      </c>
      <c r="D101" s="16" t="s">
        <v>247</v>
      </c>
      <c r="E101" s="38">
        <v>57845121.619999997</v>
      </c>
      <c r="F101" s="38">
        <v>13540.06</v>
      </c>
      <c r="G101" s="38">
        <v>57858661.68</v>
      </c>
      <c r="H101" s="38">
        <v>17946020.649999999</v>
      </c>
      <c r="I101" s="38">
        <v>17153695.84</v>
      </c>
      <c r="J101" s="38">
        <v>596726.13</v>
      </c>
      <c r="K101" s="35">
        <v>1.03135142202273</v>
      </c>
      <c r="L101" s="38">
        <v>522256.53</v>
      </c>
    </row>
    <row r="102" spans="1:12" ht="13.8" x14ac:dyDescent="0.2">
      <c r="A102" s="37" t="s">
        <v>69</v>
      </c>
      <c r="B102" s="16" t="s">
        <v>69</v>
      </c>
      <c r="C102" s="104" t="s">
        <v>248</v>
      </c>
      <c r="D102" s="16" t="s">
        <v>249</v>
      </c>
      <c r="E102" s="38">
        <v>25000</v>
      </c>
      <c r="F102" s="38">
        <v>0</v>
      </c>
      <c r="G102" s="38">
        <v>25000</v>
      </c>
      <c r="H102" s="38">
        <v>23460.21</v>
      </c>
      <c r="I102" s="38">
        <v>23460.21</v>
      </c>
      <c r="J102" s="38">
        <v>23460.21</v>
      </c>
      <c r="K102" s="35">
        <v>93.84084</v>
      </c>
      <c r="L102" s="38">
        <v>23460.21</v>
      </c>
    </row>
    <row r="103" spans="1:12" ht="13.8" x14ac:dyDescent="0.2">
      <c r="A103" s="37" t="s">
        <v>69</v>
      </c>
      <c r="B103" s="16" t="s">
        <v>69</v>
      </c>
      <c r="C103" s="105" t="s">
        <v>126</v>
      </c>
      <c r="D103" s="27" t="s">
        <v>69</v>
      </c>
      <c r="E103" s="28">
        <v>428814804.07999998</v>
      </c>
      <c r="F103" s="28">
        <v>29258901.620000001</v>
      </c>
      <c r="G103" s="28">
        <v>458073705.69999999</v>
      </c>
      <c r="H103" s="28">
        <v>246907142.11000001</v>
      </c>
      <c r="I103" s="28">
        <v>207138163.97999999</v>
      </c>
      <c r="J103" s="28">
        <v>10864022.77</v>
      </c>
      <c r="K103" s="29">
        <v>2.37167570083471</v>
      </c>
      <c r="L103" s="28">
        <v>2434667.88</v>
      </c>
    </row>
    <row r="104" spans="1:12" ht="13.8" x14ac:dyDescent="0.2">
      <c r="A104" s="37" t="s">
        <v>11</v>
      </c>
      <c r="B104" s="16" t="s">
        <v>12</v>
      </c>
      <c r="C104" s="104" t="s">
        <v>250</v>
      </c>
      <c r="D104" s="16" t="s">
        <v>216</v>
      </c>
      <c r="E104" s="38">
        <v>100000</v>
      </c>
      <c r="F104" s="38">
        <v>10637749.02</v>
      </c>
      <c r="G104" s="38">
        <v>10737749.02</v>
      </c>
      <c r="H104" s="38">
        <v>5239795.38</v>
      </c>
      <c r="I104" s="38">
        <v>5239795.38</v>
      </c>
      <c r="J104" s="38">
        <v>694340.84</v>
      </c>
      <c r="K104" s="35">
        <v>6.46635378333698</v>
      </c>
      <c r="L104" s="38">
        <v>0</v>
      </c>
    </row>
    <row r="105" spans="1:12" ht="13.8" x14ac:dyDescent="0.2">
      <c r="A105" s="37" t="s">
        <v>69</v>
      </c>
      <c r="B105" s="16" t="s">
        <v>69</v>
      </c>
      <c r="C105" s="104" t="s">
        <v>251</v>
      </c>
      <c r="D105" s="16" t="s">
        <v>218</v>
      </c>
      <c r="E105" s="38">
        <v>140542064.38999999</v>
      </c>
      <c r="F105" s="38">
        <v>-44060507.020000003</v>
      </c>
      <c r="G105" s="38">
        <v>96481557.370000005</v>
      </c>
      <c r="H105" s="38">
        <v>42963336.229999997</v>
      </c>
      <c r="I105" s="38">
        <v>36848756.700000003</v>
      </c>
      <c r="J105" s="38">
        <v>15547304.539999999</v>
      </c>
      <c r="K105" s="35">
        <v>16.114276099811701</v>
      </c>
      <c r="L105" s="38">
        <v>0</v>
      </c>
    </row>
    <row r="106" spans="1:12" ht="13.8" x14ac:dyDescent="0.2">
      <c r="A106" s="37" t="s">
        <v>69</v>
      </c>
      <c r="B106" s="16" t="s">
        <v>69</v>
      </c>
      <c r="C106" s="104" t="s">
        <v>252</v>
      </c>
      <c r="D106" s="16" t="s">
        <v>222</v>
      </c>
      <c r="E106" s="38">
        <v>77946690.140000001</v>
      </c>
      <c r="F106" s="38">
        <v>18529831</v>
      </c>
      <c r="G106" s="38">
        <v>96476521.140000001</v>
      </c>
      <c r="H106" s="38">
        <v>27455305.07</v>
      </c>
      <c r="I106" s="38">
        <v>19178980.440000001</v>
      </c>
      <c r="J106" s="38">
        <v>305918.18</v>
      </c>
      <c r="K106" s="35">
        <v>0.31709080757180003</v>
      </c>
      <c r="L106" s="38">
        <v>305918.18</v>
      </c>
    </row>
    <row r="107" spans="1:12" s="88" customFormat="1" ht="13.8" x14ac:dyDescent="0.2">
      <c r="A107" s="37" t="s">
        <v>69</v>
      </c>
      <c r="B107" s="16" t="s">
        <v>69</v>
      </c>
      <c r="C107" s="104" t="s">
        <v>253</v>
      </c>
      <c r="D107" s="16" t="s">
        <v>224</v>
      </c>
      <c r="E107" s="38">
        <v>293584361.74000001</v>
      </c>
      <c r="F107" s="38">
        <v>16730363.35</v>
      </c>
      <c r="G107" s="38">
        <v>310314725.08999997</v>
      </c>
      <c r="H107" s="38">
        <v>118298201.33</v>
      </c>
      <c r="I107" s="38">
        <v>34603066.969999999</v>
      </c>
      <c r="J107" s="38">
        <v>3450693.3</v>
      </c>
      <c r="K107" s="35">
        <v>1.1119979237205699</v>
      </c>
      <c r="L107" s="38">
        <v>3405659.24</v>
      </c>
    </row>
    <row r="108" spans="1:12" s="88" customFormat="1" ht="13.8" x14ac:dyDescent="0.2">
      <c r="A108" s="37" t="s">
        <v>69</v>
      </c>
      <c r="B108" s="16" t="s">
        <v>69</v>
      </c>
      <c r="C108" s="104" t="s">
        <v>254</v>
      </c>
      <c r="D108" s="16" t="s">
        <v>226</v>
      </c>
      <c r="E108" s="38">
        <v>101624290.2</v>
      </c>
      <c r="F108" s="38">
        <v>39537207.25</v>
      </c>
      <c r="G108" s="38">
        <v>141161497.44999999</v>
      </c>
      <c r="H108" s="38">
        <v>26290555.23</v>
      </c>
      <c r="I108" s="38">
        <v>8031458.46</v>
      </c>
      <c r="J108" s="38">
        <v>100416</v>
      </c>
      <c r="K108" s="35">
        <v>7.1135544616600002E-2</v>
      </c>
      <c r="L108" s="38">
        <v>100416</v>
      </c>
    </row>
    <row r="109" spans="1:12" s="88" customFormat="1" ht="13.8" x14ac:dyDescent="0.2">
      <c r="A109" s="37" t="s">
        <v>69</v>
      </c>
      <c r="B109" s="16" t="s">
        <v>69</v>
      </c>
      <c r="C109" s="105" t="s">
        <v>126</v>
      </c>
      <c r="D109" s="27" t="s">
        <v>69</v>
      </c>
      <c r="E109" s="28">
        <v>613797406.47000003</v>
      </c>
      <c r="F109" s="28">
        <v>41374643.600000001</v>
      </c>
      <c r="G109" s="28">
        <v>655172050.07000005</v>
      </c>
      <c r="H109" s="28">
        <v>220247193.24000001</v>
      </c>
      <c r="I109" s="28">
        <v>103902057.95</v>
      </c>
      <c r="J109" s="28">
        <v>20098672.859999999</v>
      </c>
      <c r="K109" s="29">
        <v>3.0676938764180499</v>
      </c>
      <c r="L109" s="28">
        <v>3811993.42</v>
      </c>
    </row>
    <row r="110" spans="1:12" s="88" customFormat="1" ht="13.8" x14ac:dyDescent="0.2">
      <c r="A110" s="37" t="s">
        <v>19</v>
      </c>
      <c r="B110" s="16" t="s">
        <v>20</v>
      </c>
      <c r="C110" s="104" t="s">
        <v>255</v>
      </c>
      <c r="D110" s="16" t="s">
        <v>256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s="88" customFormat="1" ht="13.8" x14ac:dyDescent="0.2">
      <c r="A111" s="37" t="s">
        <v>69</v>
      </c>
      <c r="B111" s="16" t="s">
        <v>69</v>
      </c>
      <c r="C111" s="105" t="s">
        <v>126</v>
      </c>
      <c r="D111" s="27" t="s">
        <v>69</v>
      </c>
      <c r="E111" s="28">
        <v>2250000</v>
      </c>
      <c r="F111" s="28">
        <v>0</v>
      </c>
      <c r="G111" s="28">
        <v>2250000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8" customFormat="1" ht="13.8" x14ac:dyDescent="0.2">
      <c r="A112" s="37" t="s">
        <v>21</v>
      </c>
      <c r="B112" s="16" t="s">
        <v>22</v>
      </c>
      <c r="C112" s="104" t="s">
        <v>257</v>
      </c>
      <c r="D112" s="16" t="s">
        <v>258</v>
      </c>
      <c r="E112" s="38">
        <v>20000000</v>
      </c>
      <c r="F112" s="38">
        <v>0</v>
      </c>
      <c r="G112" s="38">
        <v>20000000</v>
      </c>
      <c r="H112" s="38">
        <v>20000000</v>
      </c>
      <c r="I112" s="38">
        <v>20000000</v>
      </c>
      <c r="J112" s="38">
        <v>20000000</v>
      </c>
      <c r="K112" s="35">
        <v>100</v>
      </c>
      <c r="L112" s="38">
        <v>20000000</v>
      </c>
    </row>
    <row r="113" spans="1:12" s="88" customFormat="1" ht="13.8" x14ac:dyDescent="0.2">
      <c r="A113" s="37" t="s">
        <v>69</v>
      </c>
      <c r="B113" s="16" t="s">
        <v>69</v>
      </c>
      <c r="C113" s="104" t="s">
        <v>259</v>
      </c>
      <c r="D113" s="16" t="s">
        <v>260</v>
      </c>
      <c r="E113" s="38">
        <v>1140131989.3199999</v>
      </c>
      <c r="F113" s="38">
        <v>0</v>
      </c>
      <c r="G113" s="38">
        <v>1140131989.3199999</v>
      </c>
      <c r="H113" s="38">
        <v>1140131542.55</v>
      </c>
      <c r="I113" s="38">
        <v>1140131542.55</v>
      </c>
      <c r="J113" s="38">
        <v>491471886.77999997</v>
      </c>
      <c r="K113" s="35">
        <v>43.106578131635899</v>
      </c>
      <c r="L113" s="38">
        <v>491471886.77999997</v>
      </c>
    </row>
    <row r="114" spans="1:12" s="88" customFormat="1" ht="13.8" x14ac:dyDescent="0.2">
      <c r="A114" s="37" t="s">
        <v>69</v>
      </c>
      <c r="B114" s="16" t="s">
        <v>69</v>
      </c>
      <c r="C114" s="104" t="s">
        <v>261</v>
      </c>
      <c r="D114" s="16" t="s">
        <v>262</v>
      </c>
      <c r="E114" s="38">
        <v>185644654.88999999</v>
      </c>
      <c r="F114" s="38">
        <v>0</v>
      </c>
      <c r="G114" s="38">
        <v>185644654.88999999</v>
      </c>
      <c r="H114" s="38">
        <v>183171307.58000001</v>
      </c>
      <c r="I114" s="38">
        <v>183171307.58000001</v>
      </c>
      <c r="J114" s="38">
        <v>125303706.59999999</v>
      </c>
      <c r="K114" s="35">
        <v>67.496533457559707</v>
      </c>
      <c r="L114" s="38">
        <v>125303706.59999999</v>
      </c>
    </row>
    <row r="115" spans="1:12" s="88" customFormat="1" ht="13.8" x14ac:dyDescent="0.2">
      <c r="A115" s="37" t="s">
        <v>69</v>
      </c>
      <c r="B115" s="16" t="s">
        <v>69</v>
      </c>
      <c r="C115" s="105" t="s">
        <v>126</v>
      </c>
      <c r="D115" s="27" t="s">
        <v>69</v>
      </c>
      <c r="E115" s="28">
        <v>1345776644.21</v>
      </c>
      <c r="F115" s="28">
        <v>0</v>
      </c>
      <c r="G115" s="28">
        <v>1345776644.21</v>
      </c>
      <c r="H115" s="28">
        <v>1343302850.1300001</v>
      </c>
      <c r="I115" s="28">
        <v>1343302850.1300001</v>
      </c>
      <c r="J115" s="28">
        <v>636775593.38</v>
      </c>
      <c r="K115" s="29">
        <v>47.316588240673603</v>
      </c>
      <c r="L115" s="28">
        <v>636775593.38</v>
      </c>
    </row>
    <row r="116" spans="1:12" s="88" customFormat="1" ht="13.8" x14ac:dyDescent="0.2">
      <c r="A116" s="126" t="s">
        <v>263</v>
      </c>
      <c r="B116" s="127" t="s">
        <v>69</v>
      </c>
      <c r="C116" s="106" t="s">
        <v>69</v>
      </c>
      <c r="D116" s="65" t="s">
        <v>69</v>
      </c>
      <c r="E116" s="66">
        <v>8249589665.8900003</v>
      </c>
      <c r="F116" s="66">
        <v>48248468.240000002</v>
      </c>
      <c r="G116" s="66">
        <v>8297838134.1300001</v>
      </c>
      <c r="H116" s="66">
        <v>3576943782.23</v>
      </c>
      <c r="I116" s="66">
        <v>3238051330.8000002</v>
      </c>
      <c r="J116" s="66">
        <v>1459306362.97</v>
      </c>
      <c r="K116" s="71">
        <v>17.5865850765117</v>
      </c>
      <c r="L116" s="66">
        <v>1367073370.9300001</v>
      </c>
    </row>
    <row r="117" spans="1:12" ht="13.8" x14ac:dyDescent="0.3">
      <c r="A117" s="39" t="s">
        <v>61</v>
      </c>
      <c r="B117" s="18"/>
      <c r="C117" s="107"/>
      <c r="D117" s="18"/>
      <c r="E117" s="18"/>
      <c r="F117" s="18"/>
      <c r="G117" s="18"/>
      <c r="H117" s="18"/>
      <c r="I117" s="40"/>
      <c r="J117" s="40"/>
      <c r="K117" s="5"/>
      <c r="L117" s="4"/>
    </row>
  </sheetData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2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C117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6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8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.75" customHeight="1" x14ac:dyDescent="0.35">
      <c r="A2" s="111" t="s">
        <v>55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2000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28.8" x14ac:dyDescent="0.2">
      <c r="A5" s="114" t="s">
        <v>32</v>
      </c>
      <c r="B5" s="120"/>
      <c r="C5" s="114" t="s">
        <v>47</v>
      </c>
      <c r="D5" s="120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4" t="s">
        <v>67</v>
      </c>
      <c r="D7" s="16" t="s">
        <v>264</v>
      </c>
      <c r="E7" s="38">
        <v>1926996580</v>
      </c>
      <c r="F7" s="38">
        <v>0</v>
      </c>
      <c r="G7" s="38">
        <v>1926996580</v>
      </c>
      <c r="H7" s="38">
        <v>301056358.31999999</v>
      </c>
      <c r="I7" s="35">
        <f t="shared" ref="I7:I38" si="0">IF(G7=0,0,H7*100/G7)</f>
        <v>15.623087318608526</v>
      </c>
      <c r="J7" s="38">
        <v>301056358.31999999</v>
      </c>
    </row>
    <row r="8" spans="1:10" ht="13.8" x14ac:dyDescent="0.2">
      <c r="A8" s="37" t="s">
        <v>69</v>
      </c>
      <c r="B8" s="16" t="s">
        <v>69</v>
      </c>
      <c r="C8" s="104" t="s">
        <v>72</v>
      </c>
      <c r="D8" s="16" t="s">
        <v>265</v>
      </c>
      <c r="E8" s="38">
        <v>146500000</v>
      </c>
      <c r="F8" s="38">
        <v>0</v>
      </c>
      <c r="G8" s="38">
        <v>146500000</v>
      </c>
      <c r="H8" s="38">
        <v>13272204.140000001</v>
      </c>
      <c r="I8" s="35">
        <f t="shared" si="0"/>
        <v>9.0595250102389073</v>
      </c>
      <c r="J8" s="38">
        <v>9392918.6899999995</v>
      </c>
    </row>
    <row r="9" spans="1:10" ht="13.8" x14ac:dyDescent="0.2">
      <c r="A9" s="37" t="s">
        <v>69</v>
      </c>
      <c r="B9" s="16" t="s">
        <v>69</v>
      </c>
      <c r="C9" s="104" t="s">
        <v>266</v>
      </c>
      <c r="D9" s="16" t="s">
        <v>267</v>
      </c>
      <c r="E9" s="38">
        <v>56500000</v>
      </c>
      <c r="F9" s="38">
        <v>0</v>
      </c>
      <c r="G9" s="38">
        <v>56500000</v>
      </c>
      <c r="H9" s="38">
        <v>113264.78</v>
      </c>
      <c r="I9" s="35">
        <f t="shared" si="0"/>
        <v>0.20046863716814159</v>
      </c>
      <c r="J9" s="38">
        <v>30890.44</v>
      </c>
    </row>
    <row r="10" spans="1:10" ht="13.8" x14ac:dyDescent="0.2">
      <c r="A10" s="37" t="s">
        <v>69</v>
      </c>
      <c r="B10" s="16" t="s">
        <v>69</v>
      </c>
      <c r="C10" s="104" t="s">
        <v>268</v>
      </c>
      <c r="D10" s="16" t="s">
        <v>269</v>
      </c>
      <c r="E10" s="38">
        <v>5500000</v>
      </c>
      <c r="F10" s="38">
        <v>0</v>
      </c>
      <c r="G10" s="38">
        <v>5500000</v>
      </c>
      <c r="H10" s="38">
        <v>724690.29</v>
      </c>
      <c r="I10" s="35">
        <f t="shared" si="0"/>
        <v>13.176187090909091</v>
      </c>
      <c r="J10" s="38">
        <v>724690.29</v>
      </c>
    </row>
    <row r="11" spans="1:10" ht="13.8" x14ac:dyDescent="0.2">
      <c r="A11" s="37" t="s">
        <v>69</v>
      </c>
      <c r="B11" s="16" t="s">
        <v>69</v>
      </c>
      <c r="C11" s="104" t="s">
        <v>270</v>
      </c>
      <c r="D11" s="16" t="s">
        <v>271</v>
      </c>
      <c r="E11" s="38">
        <v>10500000</v>
      </c>
      <c r="F11" s="38">
        <v>0</v>
      </c>
      <c r="G11" s="38">
        <v>10500000</v>
      </c>
      <c r="H11" s="38">
        <v>0</v>
      </c>
      <c r="I11" s="35">
        <f t="shared" si="0"/>
        <v>0</v>
      </c>
      <c r="J11" s="38">
        <v>0</v>
      </c>
    </row>
    <row r="12" spans="1:10" ht="13.8" x14ac:dyDescent="0.2">
      <c r="A12" s="37" t="s">
        <v>69</v>
      </c>
      <c r="B12" s="16" t="s">
        <v>69</v>
      </c>
      <c r="C12" s="105" t="s">
        <v>126</v>
      </c>
      <c r="D12" s="27" t="s">
        <v>69</v>
      </c>
      <c r="E12" s="28">
        <v>2145996580</v>
      </c>
      <c r="F12" s="28">
        <v>0</v>
      </c>
      <c r="G12" s="28">
        <v>2145996580</v>
      </c>
      <c r="H12" s="28">
        <v>315166517.52999997</v>
      </c>
      <c r="I12" s="29">
        <f t="shared" si="0"/>
        <v>14.686254417516357</v>
      </c>
      <c r="J12" s="28">
        <v>311204857.74000001</v>
      </c>
    </row>
    <row r="13" spans="1:10" ht="13.8" x14ac:dyDescent="0.2">
      <c r="A13" s="37" t="s">
        <v>5</v>
      </c>
      <c r="B13" s="16" t="s">
        <v>26</v>
      </c>
      <c r="C13" s="104" t="s">
        <v>127</v>
      </c>
      <c r="D13" s="16" t="s">
        <v>272</v>
      </c>
      <c r="E13" s="38">
        <v>165600000</v>
      </c>
      <c r="F13" s="38">
        <v>0</v>
      </c>
      <c r="G13" s="38">
        <v>165600000</v>
      </c>
      <c r="H13" s="38">
        <v>13193048.76</v>
      </c>
      <c r="I13" s="35">
        <f t="shared" si="0"/>
        <v>7.9668168840579714</v>
      </c>
      <c r="J13" s="38">
        <v>11901807.85</v>
      </c>
    </row>
    <row r="14" spans="1:10" ht="13.8" x14ac:dyDescent="0.2">
      <c r="A14" s="37" t="s">
        <v>69</v>
      </c>
      <c r="B14" s="16" t="s">
        <v>69</v>
      </c>
      <c r="C14" s="104" t="s">
        <v>273</v>
      </c>
      <c r="D14" s="16" t="s">
        <v>274</v>
      </c>
      <c r="E14" s="38">
        <v>65700000</v>
      </c>
      <c r="F14" s="38">
        <v>0</v>
      </c>
      <c r="G14" s="38">
        <v>65700000</v>
      </c>
      <c r="H14" s="38">
        <v>9882801.4800000004</v>
      </c>
      <c r="I14" s="35">
        <f t="shared" si="0"/>
        <v>15.042315799086758</v>
      </c>
      <c r="J14" s="38">
        <v>8760634.0099999998</v>
      </c>
    </row>
    <row r="15" spans="1:10" ht="13.8" x14ac:dyDescent="0.2">
      <c r="A15" s="37" t="s">
        <v>69</v>
      </c>
      <c r="B15" s="16" t="s">
        <v>69</v>
      </c>
      <c r="C15" s="104" t="s">
        <v>141</v>
      </c>
      <c r="D15" s="16" t="s">
        <v>275</v>
      </c>
      <c r="E15" s="38">
        <v>1284112960</v>
      </c>
      <c r="F15" s="38">
        <v>0</v>
      </c>
      <c r="G15" s="38">
        <v>1284112960</v>
      </c>
      <c r="H15" s="38">
        <v>219474716.66</v>
      </c>
      <c r="I15" s="35">
        <f t="shared" si="0"/>
        <v>17.091542839034972</v>
      </c>
      <c r="J15" s="38">
        <v>219474716.66</v>
      </c>
    </row>
    <row r="16" spans="1:10" ht="13.8" x14ac:dyDescent="0.2">
      <c r="A16" s="37" t="s">
        <v>69</v>
      </c>
      <c r="B16" s="16" t="s">
        <v>69</v>
      </c>
      <c r="C16" s="104" t="s">
        <v>155</v>
      </c>
      <c r="D16" s="16" t="s">
        <v>276</v>
      </c>
      <c r="E16" s="38">
        <v>580588410</v>
      </c>
      <c r="F16" s="38">
        <v>0</v>
      </c>
      <c r="G16" s="38">
        <v>580588410</v>
      </c>
      <c r="H16" s="38">
        <v>98981609.540000007</v>
      </c>
      <c r="I16" s="35">
        <f t="shared" si="0"/>
        <v>17.048499045993701</v>
      </c>
      <c r="J16" s="38">
        <v>98981609.540000007</v>
      </c>
    </row>
    <row r="17" spans="1:10" ht="13.8" x14ac:dyDescent="0.2">
      <c r="A17" s="37" t="s">
        <v>69</v>
      </c>
      <c r="B17" s="16" t="s">
        <v>69</v>
      </c>
      <c r="C17" s="104" t="s">
        <v>173</v>
      </c>
      <c r="D17" s="16" t="s">
        <v>277</v>
      </c>
      <c r="E17" s="38">
        <v>68100000</v>
      </c>
      <c r="F17" s="38">
        <v>0</v>
      </c>
      <c r="G17" s="38">
        <v>68100000</v>
      </c>
      <c r="H17" s="38">
        <v>8211550.9199999999</v>
      </c>
      <c r="I17" s="35">
        <f t="shared" si="0"/>
        <v>12.058077709251101</v>
      </c>
      <c r="J17" s="38">
        <v>36084.15</v>
      </c>
    </row>
    <row r="18" spans="1:10" ht="13.8" x14ac:dyDescent="0.2">
      <c r="A18" s="37" t="s">
        <v>69</v>
      </c>
      <c r="B18" s="16" t="s">
        <v>69</v>
      </c>
      <c r="C18" s="104" t="s">
        <v>177</v>
      </c>
      <c r="D18" s="16" t="s">
        <v>278</v>
      </c>
      <c r="E18" s="38">
        <v>12110000</v>
      </c>
      <c r="F18" s="38">
        <v>0</v>
      </c>
      <c r="G18" s="38">
        <v>12110000</v>
      </c>
      <c r="H18" s="38">
        <v>-102800.43</v>
      </c>
      <c r="I18" s="35">
        <f t="shared" si="0"/>
        <v>-0.84888876961189097</v>
      </c>
      <c r="J18" s="38">
        <v>-102800.43</v>
      </c>
    </row>
    <row r="19" spans="1:10" ht="13.8" x14ac:dyDescent="0.2">
      <c r="A19" s="37" t="s">
        <v>69</v>
      </c>
      <c r="B19" s="16" t="s">
        <v>69</v>
      </c>
      <c r="C19" s="104" t="s">
        <v>179</v>
      </c>
      <c r="D19" s="16" t="s">
        <v>279</v>
      </c>
      <c r="E19" s="38">
        <v>0</v>
      </c>
      <c r="F19" s="38">
        <v>0</v>
      </c>
      <c r="G19" s="38">
        <v>0</v>
      </c>
      <c r="H19" s="38">
        <v>392958.07</v>
      </c>
      <c r="I19" s="35">
        <f t="shared" si="0"/>
        <v>0</v>
      </c>
      <c r="J19" s="38">
        <v>0</v>
      </c>
    </row>
    <row r="20" spans="1:10" ht="13.8" x14ac:dyDescent="0.2">
      <c r="A20" s="37" t="s">
        <v>69</v>
      </c>
      <c r="B20" s="16" t="s">
        <v>69</v>
      </c>
      <c r="C20" s="104" t="s">
        <v>280</v>
      </c>
      <c r="D20" s="16" t="s">
        <v>281</v>
      </c>
      <c r="E20" s="38">
        <v>17045460</v>
      </c>
      <c r="F20" s="38">
        <v>0</v>
      </c>
      <c r="G20" s="38">
        <v>17045460</v>
      </c>
      <c r="H20" s="38">
        <v>-1952329.32</v>
      </c>
      <c r="I20" s="35">
        <f t="shared" si="0"/>
        <v>-11.453661678828263</v>
      </c>
      <c r="J20" s="38">
        <v>-1952329.32</v>
      </c>
    </row>
    <row r="21" spans="1:10" ht="13.8" x14ac:dyDescent="0.2">
      <c r="A21" s="37" t="s">
        <v>69</v>
      </c>
      <c r="B21" s="16" t="s">
        <v>69</v>
      </c>
      <c r="C21" s="104" t="s">
        <v>282</v>
      </c>
      <c r="D21" s="16" t="s">
        <v>283</v>
      </c>
      <c r="E21" s="38">
        <v>2016000</v>
      </c>
      <c r="F21" s="38">
        <v>0</v>
      </c>
      <c r="G21" s="38">
        <v>2016000</v>
      </c>
      <c r="H21" s="38">
        <v>226495.89</v>
      </c>
      <c r="I21" s="35">
        <f t="shared" si="0"/>
        <v>11.234915178571429</v>
      </c>
      <c r="J21" s="38">
        <v>226495.89</v>
      </c>
    </row>
    <row r="22" spans="1:10" ht="13.8" x14ac:dyDescent="0.2">
      <c r="A22" s="37" t="s">
        <v>69</v>
      </c>
      <c r="B22" s="16" t="s">
        <v>69</v>
      </c>
      <c r="C22" s="104" t="s">
        <v>284</v>
      </c>
      <c r="D22" s="16" t="s">
        <v>285</v>
      </c>
      <c r="E22" s="38">
        <v>22480000</v>
      </c>
      <c r="F22" s="38">
        <v>0</v>
      </c>
      <c r="G22" s="38">
        <v>22480000</v>
      </c>
      <c r="H22" s="38">
        <v>4360706.03</v>
      </c>
      <c r="I22" s="35">
        <f t="shared" si="0"/>
        <v>19.39815849644128</v>
      </c>
      <c r="J22" s="38">
        <v>1938774.63</v>
      </c>
    </row>
    <row r="23" spans="1:10" ht="13.8" x14ac:dyDescent="0.2">
      <c r="A23" s="37" t="s">
        <v>69</v>
      </c>
      <c r="B23" s="16" t="s">
        <v>69</v>
      </c>
      <c r="C23" s="104" t="s">
        <v>183</v>
      </c>
      <c r="D23" s="16" t="s">
        <v>286</v>
      </c>
      <c r="E23" s="38">
        <v>3500000</v>
      </c>
      <c r="F23" s="38">
        <v>0</v>
      </c>
      <c r="G23" s="38">
        <v>3500000</v>
      </c>
      <c r="H23" s="38">
        <v>3268.94</v>
      </c>
      <c r="I23" s="35">
        <f t="shared" si="0"/>
        <v>9.3398285714285711E-2</v>
      </c>
      <c r="J23" s="38">
        <v>3268.94</v>
      </c>
    </row>
    <row r="24" spans="1:10" ht="13.8" x14ac:dyDescent="0.2">
      <c r="A24" s="37" t="s">
        <v>69</v>
      </c>
      <c r="B24" s="16" t="s">
        <v>69</v>
      </c>
      <c r="C24" s="105" t="s">
        <v>126</v>
      </c>
      <c r="D24" s="27" t="s">
        <v>69</v>
      </c>
      <c r="E24" s="28">
        <v>2221252830</v>
      </c>
      <c r="F24" s="28">
        <v>0</v>
      </c>
      <c r="G24" s="28">
        <v>2221252830</v>
      </c>
      <c r="H24" s="28">
        <v>352672026.54000002</v>
      </c>
      <c r="I24" s="29">
        <f t="shared" si="0"/>
        <v>15.87716723539301</v>
      </c>
      <c r="J24" s="28">
        <v>339268261.92000002</v>
      </c>
    </row>
    <row r="25" spans="1:10" ht="13.8" x14ac:dyDescent="0.2">
      <c r="A25" s="37" t="s">
        <v>15</v>
      </c>
      <c r="B25" s="16" t="s">
        <v>27</v>
      </c>
      <c r="C25" s="104" t="s">
        <v>193</v>
      </c>
      <c r="D25" s="16" t="s">
        <v>287</v>
      </c>
      <c r="E25" s="38">
        <v>19000</v>
      </c>
      <c r="F25" s="38">
        <v>0</v>
      </c>
      <c r="G25" s="38">
        <v>19000</v>
      </c>
      <c r="H25" s="38">
        <v>0</v>
      </c>
      <c r="I25" s="35">
        <f t="shared" si="0"/>
        <v>0</v>
      </c>
      <c r="J25" s="38">
        <v>0</v>
      </c>
    </row>
    <row r="26" spans="1:10" ht="13.8" x14ac:dyDescent="0.2">
      <c r="A26" s="37" t="s">
        <v>69</v>
      </c>
      <c r="B26" s="16" t="s">
        <v>69</v>
      </c>
      <c r="C26" s="104" t="s">
        <v>195</v>
      </c>
      <c r="D26" s="16" t="s">
        <v>288</v>
      </c>
      <c r="E26" s="38">
        <v>8000</v>
      </c>
      <c r="F26" s="38">
        <v>0</v>
      </c>
      <c r="G26" s="38">
        <v>8000</v>
      </c>
      <c r="H26" s="38">
        <v>0</v>
      </c>
      <c r="I26" s="35">
        <f t="shared" si="0"/>
        <v>0</v>
      </c>
      <c r="J26" s="38">
        <v>0</v>
      </c>
    </row>
    <row r="27" spans="1:10" ht="13.8" x14ac:dyDescent="0.2">
      <c r="A27" s="37" t="s">
        <v>69</v>
      </c>
      <c r="B27" s="16" t="s">
        <v>69</v>
      </c>
      <c r="C27" s="104" t="s">
        <v>289</v>
      </c>
      <c r="D27" s="16" t="s">
        <v>290</v>
      </c>
      <c r="E27" s="38">
        <v>160000</v>
      </c>
      <c r="F27" s="38">
        <v>0</v>
      </c>
      <c r="G27" s="38">
        <v>160000</v>
      </c>
      <c r="H27" s="38">
        <v>0</v>
      </c>
      <c r="I27" s="35">
        <f t="shared" si="0"/>
        <v>0</v>
      </c>
      <c r="J27" s="38">
        <v>0</v>
      </c>
    </row>
    <row r="28" spans="1:10" ht="13.8" x14ac:dyDescent="0.2">
      <c r="A28" s="37" t="s">
        <v>69</v>
      </c>
      <c r="B28" s="16" t="s">
        <v>69</v>
      </c>
      <c r="C28" s="104" t="s">
        <v>291</v>
      </c>
      <c r="D28" s="16" t="s">
        <v>292</v>
      </c>
      <c r="E28" s="38">
        <v>500</v>
      </c>
      <c r="F28" s="38">
        <v>0</v>
      </c>
      <c r="G28" s="38">
        <v>500</v>
      </c>
      <c r="H28" s="38">
        <v>0</v>
      </c>
      <c r="I28" s="35">
        <f t="shared" si="0"/>
        <v>0</v>
      </c>
      <c r="J28" s="38">
        <v>0</v>
      </c>
    </row>
    <row r="29" spans="1:10" ht="13.8" x14ac:dyDescent="0.2">
      <c r="A29" s="37" t="s">
        <v>69</v>
      </c>
      <c r="B29" s="16" t="s">
        <v>69</v>
      </c>
      <c r="C29" s="104" t="s">
        <v>197</v>
      </c>
      <c r="D29" s="16" t="s">
        <v>293</v>
      </c>
      <c r="E29" s="38">
        <v>300000</v>
      </c>
      <c r="F29" s="38">
        <v>0</v>
      </c>
      <c r="G29" s="38">
        <v>300000</v>
      </c>
      <c r="H29" s="38">
        <v>0</v>
      </c>
      <c r="I29" s="35">
        <f t="shared" si="0"/>
        <v>0</v>
      </c>
      <c r="J29" s="38">
        <v>0</v>
      </c>
    </row>
    <row r="30" spans="1:10" ht="13.8" x14ac:dyDescent="0.2">
      <c r="A30" s="37" t="s">
        <v>69</v>
      </c>
      <c r="B30" s="16" t="s">
        <v>69</v>
      </c>
      <c r="C30" s="104" t="s">
        <v>294</v>
      </c>
      <c r="D30" s="16" t="s">
        <v>295</v>
      </c>
      <c r="E30" s="38">
        <v>3807124.61</v>
      </c>
      <c r="F30" s="38">
        <v>0</v>
      </c>
      <c r="G30" s="38">
        <v>3807124.61</v>
      </c>
      <c r="H30" s="38">
        <v>390671.23</v>
      </c>
      <c r="I30" s="35">
        <f t="shared" si="0"/>
        <v>10.261582428214767</v>
      </c>
      <c r="J30" s="38">
        <v>54390.61</v>
      </c>
    </row>
    <row r="31" spans="1:10" ht="13.8" x14ac:dyDescent="0.2">
      <c r="A31" s="37" t="s">
        <v>69</v>
      </c>
      <c r="B31" s="16" t="s">
        <v>69</v>
      </c>
      <c r="C31" s="104" t="s">
        <v>296</v>
      </c>
      <c r="D31" s="16" t="s">
        <v>297</v>
      </c>
      <c r="E31" s="38">
        <v>56824927.890000001</v>
      </c>
      <c r="F31" s="38">
        <v>0</v>
      </c>
      <c r="G31" s="38">
        <v>56824927.890000001</v>
      </c>
      <c r="H31" s="38">
        <v>5657351.8200000003</v>
      </c>
      <c r="I31" s="35">
        <f t="shared" si="0"/>
        <v>9.955757147552097</v>
      </c>
      <c r="J31" s="38">
        <v>1796269.77</v>
      </c>
    </row>
    <row r="32" spans="1:10" ht="13.8" x14ac:dyDescent="0.2">
      <c r="A32" s="37" t="s">
        <v>69</v>
      </c>
      <c r="B32" s="16" t="s">
        <v>69</v>
      </c>
      <c r="C32" s="104" t="s">
        <v>298</v>
      </c>
      <c r="D32" s="16" t="s">
        <v>299</v>
      </c>
      <c r="E32" s="38">
        <v>17343805.27</v>
      </c>
      <c r="F32" s="38">
        <v>0</v>
      </c>
      <c r="G32" s="38">
        <v>17343805.27</v>
      </c>
      <c r="H32" s="38">
        <v>3579266.19</v>
      </c>
      <c r="I32" s="35">
        <f t="shared" si="0"/>
        <v>20.637144699676394</v>
      </c>
      <c r="J32" s="38">
        <v>3051813.35</v>
      </c>
    </row>
    <row r="33" spans="1:10" ht="13.8" x14ac:dyDescent="0.2">
      <c r="A33" s="37" t="s">
        <v>69</v>
      </c>
      <c r="B33" s="16" t="s">
        <v>69</v>
      </c>
      <c r="C33" s="104" t="s">
        <v>300</v>
      </c>
      <c r="D33" s="16" t="s">
        <v>301</v>
      </c>
      <c r="E33" s="38">
        <v>12561828.050000001</v>
      </c>
      <c r="F33" s="38">
        <v>0</v>
      </c>
      <c r="G33" s="38">
        <v>12561828.050000001</v>
      </c>
      <c r="H33" s="38">
        <v>2912402.23</v>
      </c>
      <c r="I33" s="35">
        <f t="shared" si="0"/>
        <v>23.184541441004679</v>
      </c>
      <c r="J33" s="38">
        <v>106022.98</v>
      </c>
    </row>
    <row r="34" spans="1:10" ht="13.8" x14ac:dyDescent="0.2">
      <c r="A34" s="37" t="s">
        <v>69</v>
      </c>
      <c r="B34" s="16" t="s">
        <v>69</v>
      </c>
      <c r="C34" s="104" t="s">
        <v>302</v>
      </c>
      <c r="D34" s="16" t="s">
        <v>303</v>
      </c>
      <c r="E34" s="38">
        <v>1000000</v>
      </c>
      <c r="F34" s="38">
        <v>0</v>
      </c>
      <c r="G34" s="38">
        <v>1000000</v>
      </c>
      <c r="H34" s="38">
        <v>935996.55</v>
      </c>
      <c r="I34" s="35">
        <f t="shared" si="0"/>
        <v>93.599654999999998</v>
      </c>
      <c r="J34" s="38">
        <v>931373.24</v>
      </c>
    </row>
    <row r="35" spans="1:10" ht="13.8" x14ac:dyDescent="0.2">
      <c r="A35" s="37" t="s">
        <v>69</v>
      </c>
      <c r="B35" s="16" t="s">
        <v>69</v>
      </c>
      <c r="C35" s="104" t="s">
        <v>304</v>
      </c>
      <c r="D35" s="16" t="s">
        <v>305</v>
      </c>
      <c r="E35" s="38">
        <v>50000</v>
      </c>
      <c r="F35" s="38">
        <v>0</v>
      </c>
      <c r="G35" s="38">
        <v>50000</v>
      </c>
      <c r="H35" s="38">
        <v>416079.73</v>
      </c>
      <c r="I35" s="35">
        <f t="shared" si="0"/>
        <v>832.15945999999997</v>
      </c>
      <c r="J35" s="38">
        <v>399481.33</v>
      </c>
    </row>
    <row r="36" spans="1:10" ht="13.8" x14ac:dyDescent="0.2">
      <c r="A36" s="37" t="s">
        <v>69</v>
      </c>
      <c r="B36" s="16" t="s">
        <v>69</v>
      </c>
      <c r="C36" s="104" t="s">
        <v>306</v>
      </c>
      <c r="D36" s="16" t="s">
        <v>307</v>
      </c>
      <c r="E36" s="38">
        <v>3725800</v>
      </c>
      <c r="F36" s="38">
        <v>0</v>
      </c>
      <c r="G36" s="38">
        <v>3725800</v>
      </c>
      <c r="H36" s="38">
        <v>282070.99</v>
      </c>
      <c r="I36" s="35">
        <f t="shared" si="0"/>
        <v>7.5707496376617103</v>
      </c>
      <c r="J36" s="38">
        <v>242570.99</v>
      </c>
    </row>
    <row r="37" spans="1:10" ht="13.8" x14ac:dyDescent="0.2">
      <c r="A37" s="37" t="s">
        <v>69</v>
      </c>
      <c r="B37" s="16" t="s">
        <v>69</v>
      </c>
      <c r="C37" s="104" t="s">
        <v>308</v>
      </c>
      <c r="D37" s="16" t="s">
        <v>309</v>
      </c>
      <c r="E37" s="38">
        <v>80000</v>
      </c>
      <c r="F37" s="38">
        <v>0</v>
      </c>
      <c r="G37" s="38">
        <v>80000</v>
      </c>
      <c r="H37" s="38">
        <v>10226.4</v>
      </c>
      <c r="I37" s="35">
        <f t="shared" si="0"/>
        <v>12.782999999999999</v>
      </c>
      <c r="J37" s="38">
        <v>10226.4</v>
      </c>
    </row>
    <row r="38" spans="1:10" ht="13.8" x14ac:dyDescent="0.2">
      <c r="A38" s="37" t="s">
        <v>69</v>
      </c>
      <c r="B38" s="16" t="s">
        <v>69</v>
      </c>
      <c r="C38" s="104" t="s">
        <v>310</v>
      </c>
      <c r="D38" s="16" t="s">
        <v>311</v>
      </c>
      <c r="E38" s="38">
        <v>120000</v>
      </c>
      <c r="F38" s="38">
        <v>75600</v>
      </c>
      <c r="G38" s="38">
        <v>195600</v>
      </c>
      <c r="H38" s="38">
        <v>133419.12</v>
      </c>
      <c r="I38" s="35">
        <f t="shared" si="0"/>
        <v>68.210184049079757</v>
      </c>
      <c r="J38" s="38">
        <v>133419.12</v>
      </c>
    </row>
    <row r="39" spans="1:10" ht="13.8" x14ac:dyDescent="0.2">
      <c r="A39" s="37" t="s">
        <v>69</v>
      </c>
      <c r="B39" s="16" t="s">
        <v>69</v>
      </c>
      <c r="C39" s="104" t="s">
        <v>312</v>
      </c>
      <c r="D39" s="16" t="s">
        <v>313</v>
      </c>
      <c r="E39" s="38">
        <v>7443500</v>
      </c>
      <c r="F39" s="38">
        <v>0</v>
      </c>
      <c r="G39" s="38">
        <v>7443500</v>
      </c>
      <c r="H39" s="38">
        <v>1987875.22</v>
      </c>
      <c r="I39" s="35">
        <f t="shared" ref="I39:I70" si="1">IF(G39=0,0,H39*100/G39)</f>
        <v>26.706189561362262</v>
      </c>
      <c r="J39" s="38">
        <v>1008344.75</v>
      </c>
    </row>
    <row r="40" spans="1:10" ht="13.8" x14ac:dyDescent="0.2">
      <c r="A40" s="37" t="s">
        <v>69</v>
      </c>
      <c r="B40" s="16" t="s">
        <v>69</v>
      </c>
      <c r="C40" s="104" t="s">
        <v>314</v>
      </c>
      <c r="D40" s="16" t="s">
        <v>315</v>
      </c>
      <c r="E40" s="38">
        <v>353000</v>
      </c>
      <c r="F40" s="38">
        <v>0</v>
      </c>
      <c r="G40" s="38">
        <v>353000</v>
      </c>
      <c r="H40" s="38">
        <v>207148.83</v>
      </c>
      <c r="I40" s="35">
        <f t="shared" si="1"/>
        <v>58.682388101983001</v>
      </c>
      <c r="J40" s="38">
        <v>205251.05</v>
      </c>
    </row>
    <row r="41" spans="1:10" ht="13.8" x14ac:dyDescent="0.2">
      <c r="A41" s="37" t="s">
        <v>69</v>
      </c>
      <c r="B41" s="16" t="s">
        <v>69</v>
      </c>
      <c r="C41" s="104" t="s">
        <v>316</v>
      </c>
      <c r="D41" s="16" t="s">
        <v>317</v>
      </c>
      <c r="E41" s="38">
        <v>515000</v>
      </c>
      <c r="F41" s="38">
        <v>0</v>
      </c>
      <c r="G41" s="38">
        <v>515000</v>
      </c>
      <c r="H41" s="38">
        <v>980375.39</v>
      </c>
      <c r="I41" s="35">
        <f t="shared" si="1"/>
        <v>190.36415339805825</v>
      </c>
      <c r="J41" s="38">
        <v>632597.27</v>
      </c>
    </row>
    <row r="42" spans="1:10" ht="13.8" x14ac:dyDescent="0.2">
      <c r="A42" s="37" t="s">
        <v>69</v>
      </c>
      <c r="B42" s="16" t="s">
        <v>69</v>
      </c>
      <c r="C42" s="105" t="s">
        <v>126</v>
      </c>
      <c r="D42" s="27" t="s">
        <v>69</v>
      </c>
      <c r="E42" s="28">
        <v>104312485.81999999</v>
      </c>
      <c r="F42" s="28">
        <v>75600</v>
      </c>
      <c r="G42" s="28">
        <v>104388085.81999999</v>
      </c>
      <c r="H42" s="28">
        <v>17492883.699999999</v>
      </c>
      <c r="I42" s="29">
        <f t="shared" si="1"/>
        <v>16.757548107706072</v>
      </c>
      <c r="J42" s="28">
        <v>8571760.8599999994</v>
      </c>
    </row>
    <row r="43" spans="1:10" ht="13.8" x14ac:dyDescent="0.2">
      <c r="A43" s="37" t="s">
        <v>7</v>
      </c>
      <c r="B43" s="16" t="s">
        <v>8</v>
      </c>
      <c r="C43" s="104" t="s">
        <v>211</v>
      </c>
      <c r="D43" s="16" t="s">
        <v>318</v>
      </c>
      <c r="E43" s="38">
        <v>646584440</v>
      </c>
      <c r="F43" s="38">
        <v>0</v>
      </c>
      <c r="G43" s="38">
        <v>646584440</v>
      </c>
      <c r="H43" s="38">
        <v>88780011.319999993</v>
      </c>
      <c r="I43" s="35">
        <f t="shared" si="1"/>
        <v>13.730613641120099</v>
      </c>
      <c r="J43" s="38">
        <v>88780011.319999993</v>
      </c>
    </row>
    <row r="44" spans="1:10" ht="13.8" x14ac:dyDescent="0.2">
      <c r="A44" s="37" t="s">
        <v>69</v>
      </c>
      <c r="B44" s="16" t="s">
        <v>69</v>
      </c>
      <c r="C44" s="104" t="s">
        <v>319</v>
      </c>
      <c r="D44" s="16" t="s">
        <v>320</v>
      </c>
      <c r="E44" s="38">
        <v>3100000</v>
      </c>
      <c r="F44" s="38">
        <v>0</v>
      </c>
      <c r="G44" s="38">
        <v>3100000</v>
      </c>
      <c r="H44" s="38">
        <v>0</v>
      </c>
      <c r="I44" s="35">
        <f t="shared" si="1"/>
        <v>0</v>
      </c>
      <c r="J44" s="38">
        <v>0</v>
      </c>
    </row>
    <row r="45" spans="1:10" ht="13.8" x14ac:dyDescent="0.2">
      <c r="A45" s="37" t="s">
        <v>69</v>
      </c>
      <c r="B45" s="16" t="s">
        <v>69</v>
      </c>
      <c r="C45" s="104" t="s">
        <v>321</v>
      </c>
      <c r="D45" s="16" t="s">
        <v>322</v>
      </c>
      <c r="E45" s="38">
        <v>3126590.15</v>
      </c>
      <c r="F45" s="38">
        <v>0</v>
      </c>
      <c r="G45" s="38">
        <v>3126590.15</v>
      </c>
      <c r="H45" s="38">
        <v>0</v>
      </c>
      <c r="I45" s="35">
        <f t="shared" si="1"/>
        <v>0</v>
      </c>
      <c r="J45" s="38">
        <v>0</v>
      </c>
    </row>
    <row r="46" spans="1:10" ht="13.8" x14ac:dyDescent="0.2">
      <c r="A46" s="37" t="s">
        <v>69</v>
      </c>
      <c r="B46" s="16" t="s">
        <v>69</v>
      </c>
      <c r="C46" s="104" t="s">
        <v>323</v>
      </c>
      <c r="D46" s="16" t="s">
        <v>324</v>
      </c>
      <c r="E46" s="38">
        <v>17630226.699999999</v>
      </c>
      <c r="F46" s="38">
        <v>0</v>
      </c>
      <c r="G46" s="38">
        <v>17630226.699999999</v>
      </c>
      <c r="H46" s="38">
        <v>25452.41</v>
      </c>
      <c r="I46" s="35">
        <f t="shared" si="1"/>
        <v>0.14436802449057562</v>
      </c>
      <c r="J46" s="38">
        <v>25452.41</v>
      </c>
    </row>
    <row r="47" spans="1:10" ht="13.8" x14ac:dyDescent="0.2">
      <c r="A47" s="37" t="s">
        <v>69</v>
      </c>
      <c r="B47" s="16" t="s">
        <v>69</v>
      </c>
      <c r="C47" s="104" t="s">
        <v>213</v>
      </c>
      <c r="D47" s="16" t="s">
        <v>325</v>
      </c>
      <c r="E47" s="38">
        <v>2548905.2400000002</v>
      </c>
      <c r="F47" s="38">
        <v>0</v>
      </c>
      <c r="G47" s="38">
        <v>2548905.2400000002</v>
      </c>
      <c r="H47" s="38">
        <v>0</v>
      </c>
      <c r="I47" s="35">
        <f t="shared" si="1"/>
        <v>0</v>
      </c>
      <c r="J47" s="38">
        <v>0</v>
      </c>
    </row>
    <row r="48" spans="1:10" ht="13.8" x14ac:dyDescent="0.2">
      <c r="A48" s="37" t="s">
        <v>69</v>
      </c>
      <c r="B48" s="16" t="s">
        <v>69</v>
      </c>
      <c r="C48" s="104" t="s">
        <v>326</v>
      </c>
      <c r="D48" s="16" t="s">
        <v>327</v>
      </c>
      <c r="E48" s="38">
        <v>765000</v>
      </c>
      <c r="F48" s="38">
        <v>60000</v>
      </c>
      <c r="G48" s="38">
        <v>825000</v>
      </c>
      <c r="H48" s="38">
        <v>0</v>
      </c>
      <c r="I48" s="35">
        <f t="shared" si="1"/>
        <v>0</v>
      </c>
      <c r="J48" s="38">
        <v>0</v>
      </c>
    </row>
    <row r="49" spans="1:10" ht="13.8" x14ac:dyDescent="0.2">
      <c r="A49" s="37" t="s">
        <v>69</v>
      </c>
      <c r="B49" s="16" t="s">
        <v>69</v>
      </c>
      <c r="C49" s="104" t="s">
        <v>328</v>
      </c>
      <c r="D49" s="16" t="s">
        <v>329</v>
      </c>
      <c r="E49" s="38">
        <v>74597923.340000004</v>
      </c>
      <c r="F49" s="38">
        <v>0</v>
      </c>
      <c r="G49" s="38">
        <v>74597923.340000004</v>
      </c>
      <c r="H49" s="38">
        <v>0</v>
      </c>
      <c r="I49" s="35">
        <f t="shared" si="1"/>
        <v>0</v>
      </c>
      <c r="J49" s="38">
        <v>0</v>
      </c>
    </row>
    <row r="50" spans="1:10" ht="13.8" x14ac:dyDescent="0.2">
      <c r="A50" s="37" t="s">
        <v>69</v>
      </c>
      <c r="B50" s="16" t="s">
        <v>69</v>
      </c>
      <c r="C50" s="104" t="s">
        <v>330</v>
      </c>
      <c r="D50" s="16" t="s">
        <v>331</v>
      </c>
      <c r="E50" s="38">
        <v>464000</v>
      </c>
      <c r="F50" s="38">
        <v>0</v>
      </c>
      <c r="G50" s="38">
        <v>464000</v>
      </c>
      <c r="H50" s="38">
        <v>464000</v>
      </c>
      <c r="I50" s="35">
        <f t="shared" si="1"/>
        <v>100</v>
      </c>
      <c r="J50" s="38">
        <v>0</v>
      </c>
    </row>
    <row r="51" spans="1:10" ht="13.8" x14ac:dyDescent="0.2">
      <c r="A51" s="37" t="s">
        <v>69</v>
      </c>
      <c r="B51" s="16" t="s">
        <v>69</v>
      </c>
      <c r="C51" s="104" t="s">
        <v>332</v>
      </c>
      <c r="D51" s="16" t="s">
        <v>333</v>
      </c>
      <c r="E51" s="38">
        <v>322579.40000000002</v>
      </c>
      <c r="F51" s="38">
        <v>0</v>
      </c>
      <c r="G51" s="38">
        <v>322579.40000000002</v>
      </c>
      <c r="H51" s="38">
        <v>0</v>
      </c>
      <c r="I51" s="35">
        <f t="shared" si="1"/>
        <v>0</v>
      </c>
      <c r="J51" s="38">
        <v>0</v>
      </c>
    </row>
    <row r="52" spans="1:10" ht="13.8" x14ac:dyDescent="0.2">
      <c r="A52" s="37" t="s">
        <v>69</v>
      </c>
      <c r="B52" s="16" t="s">
        <v>69</v>
      </c>
      <c r="C52" s="104" t="s">
        <v>334</v>
      </c>
      <c r="D52" s="16" t="s">
        <v>335</v>
      </c>
      <c r="E52" s="38">
        <v>68347702.519999996</v>
      </c>
      <c r="F52" s="38">
        <v>-60000</v>
      </c>
      <c r="G52" s="38">
        <v>68287702.519999996</v>
      </c>
      <c r="H52" s="38">
        <v>0</v>
      </c>
      <c r="I52" s="35">
        <f t="shared" si="1"/>
        <v>0</v>
      </c>
      <c r="J52" s="38">
        <v>0</v>
      </c>
    </row>
    <row r="53" spans="1:10" ht="13.8" x14ac:dyDescent="0.2">
      <c r="A53" s="37" t="s">
        <v>69</v>
      </c>
      <c r="B53" s="16" t="s">
        <v>69</v>
      </c>
      <c r="C53" s="104" t="s">
        <v>336</v>
      </c>
      <c r="D53" s="16" t="s">
        <v>337</v>
      </c>
      <c r="E53" s="38">
        <v>100000</v>
      </c>
      <c r="F53" s="38">
        <v>0</v>
      </c>
      <c r="G53" s="38">
        <v>100000</v>
      </c>
      <c r="H53" s="38">
        <v>2008440</v>
      </c>
      <c r="I53" s="35">
        <f t="shared" si="1"/>
        <v>2008.44</v>
      </c>
      <c r="J53" s="38">
        <v>1004220</v>
      </c>
    </row>
    <row r="54" spans="1:10" ht="13.8" x14ac:dyDescent="0.2">
      <c r="A54" s="37" t="s">
        <v>69</v>
      </c>
      <c r="B54" s="16" t="s">
        <v>69</v>
      </c>
      <c r="C54" s="104" t="s">
        <v>338</v>
      </c>
      <c r="D54" s="16" t="s">
        <v>339</v>
      </c>
      <c r="E54" s="38">
        <v>10000000</v>
      </c>
      <c r="F54" s="38">
        <v>0</v>
      </c>
      <c r="G54" s="38">
        <v>10000000</v>
      </c>
      <c r="H54" s="38">
        <v>0</v>
      </c>
      <c r="I54" s="35">
        <f t="shared" si="1"/>
        <v>0</v>
      </c>
      <c r="J54" s="38">
        <v>0</v>
      </c>
    </row>
    <row r="55" spans="1:10" ht="13.8" x14ac:dyDescent="0.2">
      <c r="A55" s="37" t="s">
        <v>69</v>
      </c>
      <c r="B55" s="16" t="s">
        <v>69</v>
      </c>
      <c r="C55" s="104" t="s">
        <v>340</v>
      </c>
      <c r="D55" s="16" t="s">
        <v>341</v>
      </c>
      <c r="E55" s="38">
        <v>81000000</v>
      </c>
      <c r="F55" s="38">
        <v>0</v>
      </c>
      <c r="G55" s="38">
        <v>81000000</v>
      </c>
      <c r="H55" s="38">
        <v>10108876.890000001</v>
      </c>
      <c r="I55" s="35">
        <f t="shared" si="1"/>
        <v>12.480094925925926</v>
      </c>
      <c r="J55" s="38">
        <v>10108876.890000001</v>
      </c>
    </row>
    <row r="56" spans="1:10" ht="13.8" x14ac:dyDescent="0.2">
      <c r="A56" s="37" t="s">
        <v>69</v>
      </c>
      <c r="B56" s="16" t="s">
        <v>69</v>
      </c>
      <c r="C56" s="104" t="s">
        <v>217</v>
      </c>
      <c r="D56" s="16" t="s">
        <v>342</v>
      </c>
      <c r="E56" s="38">
        <v>265500</v>
      </c>
      <c r="F56" s="38">
        <v>0</v>
      </c>
      <c r="G56" s="38">
        <v>265500</v>
      </c>
      <c r="H56" s="38">
        <v>263641.84000000003</v>
      </c>
      <c r="I56" s="35">
        <f t="shared" si="1"/>
        <v>99.300128060263674</v>
      </c>
      <c r="J56" s="38">
        <v>263641.84000000003</v>
      </c>
    </row>
    <row r="57" spans="1:10" ht="13.8" x14ac:dyDescent="0.2">
      <c r="A57" s="37" t="s">
        <v>69</v>
      </c>
      <c r="B57" s="16" t="s">
        <v>69</v>
      </c>
      <c r="C57" s="104" t="s">
        <v>219</v>
      </c>
      <c r="D57" s="16" t="s">
        <v>343</v>
      </c>
      <c r="E57" s="38">
        <v>180000</v>
      </c>
      <c r="F57" s="38">
        <v>9625104.9700000007</v>
      </c>
      <c r="G57" s="38">
        <v>9805104.9700000007</v>
      </c>
      <c r="H57" s="38">
        <v>9625104.9700000007</v>
      </c>
      <c r="I57" s="35">
        <f t="shared" si="1"/>
        <v>98.164221591194249</v>
      </c>
      <c r="J57" s="38">
        <v>0</v>
      </c>
    </row>
    <row r="58" spans="1:10" ht="13.8" x14ac:dyDescent="0.2">
      <c r="A58" s="37" t="s">
        <v>69</v>
      </c>
      <c r="B58" s="16" t="s">
        <v>69</v>
      </c>
      <c r="C58" s="104" t="s">
        <v>223</v>
      </c>
      <c r="D58" s="16" t="s">
        <v>344</v>
      </c>
      <c r="E58" s="38">
        <v>950836.21</v>
      </c>
      <c r="F58" s="38">
        <v>0</v>
      </c>
      <c r="G58" s="38">
        <v>950836.21</v>
      </c>
      <c r="H58" s="38">
        <v>9600</v>
      </c>
      <c r="I58" s="35">
        <f t="shared" si="1"/>
        <v>1.0096376115082955</v>
      </c>
      <c r="J58" s="38">
        <v>0</v>
      </c>
    </row>
    <row r="59" spans="1:10" ht="13.8" x14ac:dyDescent="0.2">
      <c r="A59" s="37" t="s">
        <v>69</v>
      </c>
      <c r="B59" s="16" t="s">
        <v>69</v>
      </c>
      <c r="C59" s="104" t="s">
        <v>225</v>
      </c>
      <c r="D59" s="16" t="s">
        <v>345</v>
      </c>
      <c r="E59" s="38">
        <v>178500</v>
      </c>
      <c r="F59" s="38">
        <v>0</v>
      </c>
      <c r="G59" s="38">
        <v>178500</v>
      </c>
      <c r="H59" s="38">
        <v>0</v>
      </c>
      <c r="I59" s="35">
        <f t="shared" si="1"/>
        <v>0</v>
      </c>
      <c r="J59" s="38">
        <v>0</v>
      </c>
    </row>
    <row r="60" spans="1:10" ht="13.8" x14ac:dyDescent="0.2">
      <c r="A60" s="37" t="s">
        <v>69</v>
      </c>
      <c r="B60" s="16" t="s">
        <v>69</v>
      </c>
      <c r="C60" s="104" t="s">
        <v>346</v>
      </c>
      <c r="D60" s="16" t="s">
        <v>347</v>
      </c>
      <c r="E60" s="38">
        <v>8299697.2599999998</v>
      </c>
      <c r="F60" s="38">
        <v>0</v>
      </c>
      <c r="G60" s="38">
        <v>8299697.2599999998</v>
      </c>
      <c r="H60" s="38">
        <v>0</v>
      </c>
      <c r="I60" s="35">
        <f t="shared" si="1"/>
        <v>0</v>
      </c>
      <c r="J60" s="38">
        <v>0</v>
      </c>
    </row>
    <row r="61" spans="1:10" ht="13.8" x14ac:dyDescent="0.2">
      <c r="A61" s="37" t="s">
        <v>69</v>
      </c>
      <c r="B61" s="16" t="s">
        <v>69</v>
      </c>
      <c r="C61" s="104" t="s">
        <v>348</v>
      </c>
      <c r="D61" s="16" t="s">
        <v>349</v>
      </c>
      <c r="E61" s="38">
        <v>5239432.34</v>
      </c>
      <c r="F61" s="38">
        <v>0</v>
      </c>
      <c r="G61" s="38">
        <v>5239432.34</v>
      </c>
      <c r="H61" s="38">
        <v>803568</v>
      </c>
      <c r="I61" s="35">
        <f t="shared" si="1"/>
        <v>15.336928656664359</v>
      </c>
      <c r="J61" s="38">
        <v>0</v>
      </c>
    </row>
    <row r="62" spans="1:10" ht="13.8" x14ac:dyDescent="0.2">
      <c r="A62" s="37" t="s">
        <v>69</v>
      </c>
      <c r="B62" s="16" t="s">
        <v>69</v>
      </c>
      <c r="C62" s="104" t="s">
        <v>350</v>
      </c>
      <c r="D62" s="16" t="s">
        <v>351</v>
      </c>
      <c r="E62" s="38">
        <v>44154392.409999996</v>
      </c>
      <c r="F62" s="38">
        <v>0</v>
      </c>
      <c r="G62" s="38">
        <v>44154392.409999996</v>
      </c>
      <c r="H62" s="38">
        <v>0</v>
      </c>
      <c r="I62" s="35">
        <f t="shared" si="1"/>
        <v>0</v>
      </c>
      <c r="J62" s="38">
        <v>0</v>
      </c>
    </row>
    <row r="63" spans="1:10" ht="13.8" x14ac:dyDescent="0.2">
      <c r="A63" s="37" t="s">
        <v>69</v>
      </c>
      <c r="B63" s="16" t="s">
        <v>69</v>
      </c>
      <c r="C63" s="104" t="s">
        <v>352</v>
      </c>
      <c r="D63" s="16" t="s">
        <v>353</v>
      </c>
      <c r="E63" s="38">
        <v>427777770.41000003</v>
      </c>
      <c r="F63" s="38">
        <v>0</v>
      </c>
      <c r="G63" s="38">
        <v>427777770.41000003</v>
      </c>
      <c r="H63" s="38">
        <v>330039.21000000002</v>
      </c>
      <c r="I63" s="35">
        <f t="shared" si="1"/>
        <v>7.7152024445701489E-2</v>
      </c>
      <c r="J63" s="38">
        <v>330039.21000000002</v>
      </c>
    </row>
    <row r="64" spans="1:10" ht="13.8" x14ac:dyDescent="0.2">
      <c r="A64" s="37" t="s">
        <v>69</v>
      </c>
      <c r="B64" s="16" t="s">
        <v>69</v>
      </c>
      <c r="C64" s="104" t="s">
        <v>354</v>
      </c>
      <c r="D64" s="16" t="s">
        <v>355</v>
      </c>
      <c r="E64" s="38">
        <v>7531984.7699999996</v>
      </c>
      <c r="F64" s="38">
        <v>0</v>
      </c>
      <c r="G64" s="38">
        <v>7531984.7699999996</v>
      </c>
      <c r="H64" s="38">
        <v>573694.66</v>
      </c>
      <c r="I64" s="35">
        <f t="shared" si="1"/>
        <v>7.6167793419476073</v>
      </c>
      <c r="J64" s="38">
        <v>573694.66</v>
      </c>
    </row>
    <row r="65" spans="1:10" ht="13.8" x14ac:dyDescent="0.2">
      <c r="A65" s="37" t="s">
        <v>69</v>
      </c>
      <c r="B65" s="16" t="s">
        <v>69</v>
      </c>
      <c r="C65" s="104" t="s">
        <v>356</v>
      </c>
      <c r="D65" s="16" t="s">
        <v>357</v>
      </c>
      <c r="E65" s="38">
        <v>2373417.98</v>
      </c>
      <c r="F65" s="38">
        <v>0</v>
      </c>
      <c r="G65" s="38">
        <v>2373417.98</v>
      </c>
      <c r="H65" s="38">
        <v>46620</v>
      </c>
      <c r="I65" s="35">
        <f t="shared" si="1"/>
        <v>1.9642557860794498</v>
      </c>
      <c r="J65" s="38">
        <v>23940</v>
      </c>
    </row>
    <row r="66" spans="1:10" ht="13.8" x14ac:dyDescent="0.2">
      <c r="A66" s="37" t="s">
        <v>69</v>
      </c>
      <c r="B66" s="16" t="s">
        <v>69</v>
      </c>
      <c r="C66" s="105" t="s">
        <v>126</v>
      </c>
      <c r="D66" s="27" t="s">
        <v>69</v>
      </c>
      <c r="E66" s="28">
        <v>1405538898.73</v>
      </c>
      <c r="F66" s="28">
        <v>9625104.9700000007</v>
      </c>
      <c r="G66" s="28">
        <v>1415164003.7</v>
      </c>
      <c r="H66" s="28">
        <v>113039049.3</v>
      </c>
      <c r="I66" s="29">
        <f t="shared" si="1"/>
        <v>7.9876995884897521</v>
      </c>
      <c r="J66" s="28">
        <v>101109876.33</v>
      </c>
    </row>
    <row r="67" spans="1:10" ht="13.8" x14ac:dyDescent="0.2">
      <c r="A67" s="37" t="s">
        <v>17</v>
      </c>
      <c r="B67" s="16" t="s">
        <v>28</v>
      </c>
      <c r="C67" s="104" t="s">
        <v>358</v>
      </c>
      <c r="D67" s="16" t="s">
        <v>359</v>
      </c>
      <c r="E67" s="38">
        <v>1301522.42</v>
      </c>
      <c r="F67" s="38">
        <v>0</v>
      </c>
      <c r="G67" s="38">
        <v>1301522.42</v>
      </c>
      <c r="H67" s="38">
        <v>0</v>
      </c>
      <c r="I67" s="35">
        <f t="shared" si="1"/>
        <v>0</v>
      </c>
      <c r="J67" s="38">
        <v>0</v>
      </c>
    </row>
    <row r="68" spans="1:10" ht="13.8" x14ac:dyDescent="0.2">
      <c r="A68" s="37" t="s">
        <v>69</v>
      </c>
      <c r="B68" s="16" t="s">
        <v>69</v>
      </c>
      <c r="C68" s="104" t="s">
        <v>360</v>
      </c>
      <c r="D68" s="16" t="s">
        <v>361</v>
      </c>
      <c r="E68" s="38">
        <v>194700.77</v>
      </c>
      <c r="F68" s="38">
        <v>0</v>
      </c>
      <c r="G68" s="38">
        <v>194700.77</v>
      </c>
      <c r="H68" s="38">
        <v>37582</v>
      </c>
      <c r="I68" s="35">
        <f t="shared" si="1"/>
        <v>19.302440355012465</v>
      </c>
      <c r="J68" s="38">
        <v>37582</v>
      </c>
    </row>
    <row r="69" spans="1:10" ht="13.8" x14ac:dyDescent="0.2">
      <c r="A69" s="37" t="s">
        <v>69</v>
      </c>
      <c r="B69" s="16" t="s">
        <v>69</v>
      </c>
      <c r="C69" s="104" t="s">
        <v>362</v>
      </c>
      <c r="D69" s="16" t="s">
        <v>363</v>
      </c>
      <c r="E69" s="38">
        <v>11260</v>
      </c>
      <c r="F69" s="38">
        <v>0</v>
      </c>
      <c r="G69" s="38">
        <v>11260</v>
      </c>
      <c r="H69" s="38">
        <v>561196.97</v>
      </c>
      <c r="I69" s="35">
        <f t="shared" si="1"/>
        <v>4983.9873001776195</v>
      </c>
      <c r="J69" s="38">
        <v>561196.97</v>
      </c>
    </row>
    <row r="70" spans="1:10" ht="13.8" x14ac:dyDescent="0.2">
      <c r="A70" s="37" t="s">
        <v>69</v>
      </c>
      <c r="B70" s="16" t="s">
        <v>69</v>
      </c>
      <c r="C70" s="104" t="s">
        <v>364</v>
      </c>
      <c r="D70" s="16" t="s">
        <v>365</v>
      </c>
      <c r="E70" s="38">
        <v>1400098.03</v>
      </c>
      <c r="F70" s="38">
        <v>0</v>
      </c>
      <c r="G70" s="38">
        <v>1400098.03</v>
      </c>
      <c r="H70" s="38">
        <v>136388.97</v>
      </c>
      <c r="I70" s="35">
        <f t="shared" si="1"/>
        <v>9.741387179867683</v>
      </c>
      <c r="J70" s="38">
        <v>66962.73</v>
      </c>
    </row>
    <row r="71" spans="1:10" ht="13.8" x14ac:dyDescent="0.2">
      <c r="A71" s="37" t="s">
        <v>69</v>
      </c>
      <c r="B71" s="16" t="s">
        <v>69</v>
      </c>
      <c r="C71" s="104" t="s">
        <v>366</v>
      </c>
      <c r="D71" s="16" t="s">
        <v>367</v>
      </c>
      <c r="E71" s="38">
        <v>1000000</v>
      </c>
      <c r="F71" s="38">
        <v>0</v>
      </c>
      <c r="G71" s="38">
        <v>1000000</v>
      </c>
      <c r="H71" s="38">
        <v>24440.95</v>
      </c>
      <c r="I71" s="35">
        <f t="shared" ref="I71:I86" si="2">IF(G71=0,0,H71*100/G71)</f>
        <v>2.4440949999999999</v>
      </c>
      <c r="J71" s="38">
        <v>24440.95</v>
      </c>
    </row>
    <row r="72" spans="1:10" ht="13.8" x14ac:dyDescent="0.2">
      <c r="A72" s="37" t="s">
        <v>69</v>
      </c>
      <c r="B72" s="16" t="s">
        <v>69</v>
      </c>
      <c r="C72" s="104" t="s">
        <v>368</v>
      </c>
      <c r="D72" s="16" t="s">
        <v>369</v>
      </c>
      <c r="E72" s="38">
        <v>2050019.84</v>
      </c>
      <c r="F72" s="38">
        <v>0</v>
      </c>
      <c r="G72" s="38">
        <v>2050019.84</v>
      </c>
      <c r="H72" s="38">
        <v>66529.5</v>
      </c>
      <c r="I72" s="35">
        <f t="shared" si="2"/>
        <v>3.2453100551456124</v>
      </c>
      <c r="J72" s="38">
        <v>62205.84</v>
      </c>
    </row>
    <row r="73" spans="1:10" ht="13.8" x14ac:dyDescent="0.2">
      <c r="A73" s="37" t="s">
        <v>69</v>
      </c>
      <c r="B73" s="16" t="s">
        <v>69</v>
      </c>
      <c r="C73" s="104" t="s">
        <v>370</v>
      </c>
      <c r="D73" s="16" t="s">
        <v>371</v>
      </c>
      <c r="E73" s="38">
        <v>7203600</v>
      </c>
      <c r="F73" s="38">
        <v>0</v>
      </c>
      <c r="G73" s="38">
        <v>7203600</v>
      </c>
      <c r="H73" s="38">
        <v>1232140.3799999999</v>
      </c>
      <c r="I73" s="35">
        <f t="shared" si="2"/>
        <v>17.104508579043809</v>
      </c>
      <c r="J73" s="38">
        <v>1111645.3600000001</v>
      </c>
    </row>
    <row r="74" spans="1:10" ht="13.8" x14ac:dyDescent="0.2">
      <c r="A74" s="37" t="s">
        <v>69</v>
      </c>
      <c r="B74" s="16" t="s">
        <v>69</v>
      </c>
      <c r="C74" s="104" t="s">
        <v>372</v>
      </c>
      <c r="D74" s="16" t="s">
        <v>373</v>
      </c>
      <c r="E74" s="38">
        <v>66875</v>
      </c>
      <c r="F74" s="38">
        <v>0</v>
      </c>
      <c r="G74" s="38">
        <v>66875</v>
      </c>
      <c r="H74" s="38">
        <v>0</v>
      </c>
      <c r="I74" s="35">
        <f t="shared" si="2"/>
        <v>0</v>
      </c>
      <c r="J74" s="38">
        <v>0</v>
      </c>
    </row>
    <row r="75" spans="1:10" ht="13.8" x14ac:dyDescent="0.2">
      <c r="A75" s="37" t="s">
        <v>69</v>
      </c>
      <c r="B75" s="16" t="s">
        <v>69</v>
      </c>
      <c r="C75" s="105" t="s">
        <v>126</v>
      </c>
      <c r="D75" s="27" t="s">
        <v>69</v>
      </c>
      <c r="E75" s="28">
        <v>13228076.060000001</v>
      </c>
      <c r="F75" s="28">
        <v>0</v>
      </c>
      <c r="G75" s="28">
        <v>13228076.060000001</v>
      </c>
      <c r="H75" s="28">
        <v>2058278.77</v>
      </c>
      <c r="I75" s="29">
        <f t="shared" si="2"/>
        <v>15.559925424257047</v>
      </c>
      <c r="J75" s="28">
        <v>1864033.85</v>
      </c>
    </row>
    <row r="76" spans="1:10" ht="13.8" x14ac:dyDescent="0.2">
      <c r="A76" s="37" t="s">
        <v>9</v>
      </c>
      <c r="B76" s="16" t="s">
        <v>29</v>
      </c>
      <c r="C76" s="104" t="s">
        <v>230</v>
      </c>
      <c r="D76" s="16" t="s">
        <v>374</v>
      </c>
      <c r="E76" s="38">
        <v>5000000</v>
      </c>
      <c r="F76" s="38">
        <v>0</v>
      </c>
      <c r="G76" s="38">
        <v>5000000</v>
      </c>
      <c r="H76" s="38">
        <v>0</v>
      </c>
      <c r="I76" s="35">
        <f t="shared" si="2"/>
        <v>0</v>
      </c>
      <c r="J76" s="38">
        <v>0</v>
      </c>
    </row>
    <row r="77" spans="1:10" s="88" customFormat="1" ht="13.8" x14ac:dyDescent="0.2">
      <c r="A77" s="37" t="s">
        <v>69</v>
      </c>
      <c r="B77" s="16" t="s">
        <v>69</v>
      </c>
      <c r="C77" s="104" t="s">
        <v>248</v>
      </c>
      <c r="D77" s="16" t="s">
        <v>375</v>
      </c>
      <c r="E77" s="38">
        <v>0</v>
      </c>
      <c r="F77" s="38">
        <v>0</v>
      </c>
      <c r="G77" s="38">
        <v>0</v>
      </c>
      <c r="H77" s="38">
        <v>9141</v>
      </c>
      <c r="I77" s="35">
        <f t="shared" si="2"/>
        <v>0</v>
      </c>
      <c r="J77" s="38">
        <v>9141</v>
      </c>
    </row>
    <row r="78" spans="1:10" ht="13.8" x14ac:dyDescent="0.2">
      <c r="A78" s="37" t="s">
        <v>69</v>
      </c>
      <c r="B78" s="16" t="s">
        <v>69</v>
      </c>
      <c r="C78" s="105" t="s">
        <v>126</v>
      </c>
      <c r="D78" s="27" t="s">
        <v>69</v>
      </c>
      <c r="E78" s="28">
        <v>5000000</v>
      </c>
      <c r="F78" s="28">
        <v>0</v>
      </c>
      <c r="G78" s="28">
        <v>5000000</v>
      </c>
      <c r="H78" s="28">
        <v>9141</v>
      </c>
      <c r="I78" s="29">
        <f t="shared" si="2"/>
        <v>0.18282000000000001</v>
      </c>
      <c r="J78" s="28">
        <v>9141</v>
      </c>
    </row>
    <row r="79" spans="1:10" ht="13.8" x14ac:dyDescent="0.2">
      <c r="A79" s="37" t="s">
        <v>11</v>
      </c>
      <c r="B79" s="16" t="s">
        <v>12</v>
      </c>
      <c r="C79" s="104" t="s">
        <v>376</v>
      </c>
      <c r="D79" s="16" t="s">
        <v>377</v>
      </c>
      <c r="E79" s="38">
        <v>537662.98</v>
      </c>
      <c r="F79" s="38">
        <v>0</v>
      </c>
      <c r="G79" s="38">
        <v>537662.98</v>
      </c>
      <c r="H79" s="38">
        <v>0</v>
      </c>
      <c r="I79" s="35">
        <f t="shared" si="2"/>
        <v>0</v>
      </c>
      <c r="J79" s="38">
        <v>0</v>
      </c>
    </row>
    <row r="80" spans="1:10" ht="13.8" x14ac:dyDescent="0.2">
      <c r="A80" s="37" t="s">
        <v>69</v>
      </c>
      <c r="B80" s="16" t="s">
        <v>69</v>
      </c>
      <c r="C80" s="104" t="s">
        <v>378</v>
      </c>
      <c r="D80" s="16" t="s">
        <v>379</v>
      </c>
      <c r="E80" s="38">
        <v>21242000</v>
      </c>
      <c r="F80" s="38">
        <v>0</v>
      </c>
      <c r="G80" s="38">
        <v>21242000</v>
      </c>
      <c r="H80" s="38">
        <v>0</v>
      </c>
      <c r="I80" s="35">
        <f t="shared" si="2"/>
        <v>0</v>
      </c>
      <c r="J80" s="38">
        <v>0</v>
      </c>
    </row>
    <row r="81" spans="1:10" ht="13.8" x14ac:dyDescent="0.2">
      <c r="A81" s="37" t="s">
        <v>69</v>
      </c>
      <c r="B81" s="16" t="s">
        <v>69</v>
      </c>
      <c r="C81" s="104" t="s">
        <v>380</v>
      </c>
      <c r="D81" s="16" t="s">
        <v>381</v>
      </c>
      <c r="E81" s="38">
        <v>18020259.649999999</v>
      </c>
      <c r="F81" s="38">
        <v>0</v>
      </c>
      <c r="G81" s="38">
        <v>18020259.649999999</v>
      </c>
      <c r="H81" s="38">
        <v>0</v>
      </c>
      <c r="I81" s="35">
        <f t="shared" si="2"/>
        <v>0</v>
      </c>
      <c r="J81" s="38">
        <v>0</v>
      </c>
    </row>
    <row r="82" spans="1:10" ht="13.8" x14ac:dyDescent="0.2">
      <c r="A82" s="37" t="s">
        <v>69</v>
      </c>
      <c r="B82" s="16" t="s">
        <v>69</v>
      </c>
      <c r="C82" s="104" t="s">
        <v>382</v>
      </c>
      <c r="D82" s="16" t="s">
        <v>383</v>
      </c>
      <c r="E82" s="38">
        <v>2200000</v>
      </c>
      <c r="F82" s="38">
        <v>0</v>
      </c>
      <c r="G82" s="38">
        <v>2200000</v>
      </c>
      <c r="H82" s="38">
        <v>1200</v>
      </c>
      <c r="I82" s="35">
        <f t="shared" si="2"/>
        <v>5.4545454545454543E-2</v>
      </c>
      <c r="J82" s="38">
        <v>1200</v>
      </c>
    </row>
    <row r="83" spans="1:10" ht="13.8" x14ac:dyDescent="0.2">
      <c r="A83" s="37" t="s">
        <v>69</v>
      </c>
      <c r="B83" s="16" t="s">
        <v>69</v>
      </c>
      <c r="C83" s="104" t="s">
        <v>384</v>
      </c>
      <c r="D83" s="16" t="s">
        <v>385</v>
      </c>
      <c r="E83" s="38">
        <v>100000</v>
      </c>
      <c r="F83" s="38">
        <v>0</v>
      </c>
      <c r="G83" s="38">
        <v>100000</v>
      </c>
      <c r="H83" s="38">
        <v>0</v>
      </c>
      <c r="I83" s="35">
        <f t="shared" si="2"/>
        <v>0</v>
      </c>
      <c r="J83" s="38">
        <v>0</v>
      </c>
    </row>
    <row r="84" spans="1:10" ht="13.8" x14ac:dyDescent="0.2">
      <c r="A84" s="37" t="s">
        <v>69</v>
      </c>
      <c r="B84" s="16" t="s">
        <v>69</v>
      </c>
      <c r="C84" s="104" t="s">
        <v>386</v>
      </c>
      <c r="D84" s="16" t="s">
        <v>387</v>
      </c>
      <c r="E84" s="38">
        <v>436833746.66000003</v>
      </c>
      <c r="F84" s="38">
        <v>0</v>
      </c>
      <c r="G84" s="38">
        <v>436833746.66000003</v>
      </c>
      <c r="H84" s="38">
        <v>26793627.75</v>
      </c>
      <c r="I84" s="35">
        <f t="shared" si="2"/>
        <v>6.1335984124079665</v>
      </c>
      <c r="J84" s="38">
        <v>6912677.9900000002</v>
      </c>
    </row>
    <row r="85" spans="1:10" ht="13.8" x14ac:dyDescent="0.2">
      <c r="A85" s="37" t="s">
        <v>69</v>
      </c>
      <c r="B85" s="16" t="s">
        <v>69</v>
      </c>
      <c r="C85" s="104" t="s">
        <v>388</v>
      </c>
      <c r="D85" s="16" t="s">
        <v>331</v>
      </c>
      <c r="E85" s="38">
        <v>186000</v>
      </c>
      <c r="F85" s="38">
        <v>0</v>
      </c>
      <c r="G85" s="38">
        <v>186000</v>
      </c>
      <c r="H85" s="38">
        <v>186000</v>
      </c>
      <c r="I85" s="35">
        <f t="shared" si="2"/>
        <v>100</v>
      </c>
      <c r="J85" s="38">
        <v>0</v>
      </c>
    </row>
    <row r="86" spans="1:10" ht="13.8" x14ac:dyDescent="0.2">
      <c r="A86" s="37" t="s">
        <v>69</v>
      </c>
      <c r="B86" s="16" t="s">
        <v>69</v>
      </c>
      <c r="C86" s="104" t="s">
        <v>389</v>
      </c>
      <c r="D86" s="16" t="s">
        <v>335</v>
      </c>
      <c r="E86" s="38">
        <v>1027000</v>
      </c>
      <c r="F86" s="38">
        <v>0</v>
      </c>
      <c r="G86" s="38">
        <v>1027000</v>
      </c>
      <c r="H86" s="38">
        <v>0</v>
      </c>
      <c r="I86" s="35">
        <f t="shared" si="2"/>
        <v>0</v>
      </c>
      <c r="J86" s="38">
        <v>0</v>
      </c>
    </row>
    <row r="87" spans="1:10" s="88" customFormat="1" ht="13.8" x14ac:dyDescent="0.2">
      <c r="A87" s="37" t="s">
        <v>69</v>
      </c>
      <c r="B87" s="16" t="s">
        <v>69</v>
      </c>
      <c r="C87" s="104" t="s">
        <v>390</v>
      </c>
      <c r="D87" s="16" t="s">
        <v>391</v>
      </c>
      <c r="E87" s="38">
        <v>10061943.960000001</v>
      </c>
      <c r="F87" s="38">
        <v>0</v>
      </c>
      <c r="G87" s="38">
        <v>10061943.960000001</v>
      </c>
      <c r="H87" s="38">
        <v>342239.15</v>
      </c>
      <c r="I87" s="35">
        <f t="shared" ref="I87:I99" si="3">IF(G87=0,0,H87*100/G87)</f>
        <v>3.4013223623638624</v>
      </c>
      <c r="J87" s="38">
        <v>342239.15</v>
      </c>
    </row>
    <row r="88" spans="1:10" s="88" customFormat="1" ht="13.8" x14ac:dyDescent="0.2">
      <c r="A88" s="37" t="s">
        <v>69</v>
      </c>
      <c r="B88" s="16" t="s">
        <v>69</v>
      </c>
      <c r="C88" s="104" t="s">
        <v>251</v>
      </c>
      <c r="D88" s="16" t="s">
        <v>392</v>
      </c>
      <c r="E88" s="38">
        <v>2241763.1</v>
      </c>
      <c r="F88" s="38">
        <v>0</v>
      </c>
      <c r="G88" s="38">
        <v>2241763.1</v>
      </c>
      <c r="H88" s="38">
        <v>0</v>
      </c>
      <c r="I88" s="35">
        <f t="shared" si="3"/>
        <v>0</v>
      </c>
      <c r="J88" s="38">
        <v>0</v>
      </c>
    </row>
    <row r="89" spans="1:10" s="88" customFormat="1" ht="13.8" x14ac:dyDescent="0.2">
      <c r="A89" s="37" t="s">
        <v>69</v>
      </c>
      <c r="B89" s="16" t="s">
        <v>69</v>
      </c>
      <c r="C89" s="104" t="s">
        <v>393</v>
      </c>
      <c r="D89" s="16" t="s">
        <v>343</v>
      </c>
      <c r="E89" s="38">
        <v>596904.30000000005</v>
      </c>
      <c r="F89" s="38">
        <v>7637749.0199999996</v>
      </c>
      <c r="G89" s="38">
        <v>8234653.3200000003</v>
      </c>
      <c r="H89" s="38">
        <v>10637749.02</v>
      </c>
      <c r="I89" s="35">
        <f t="shared" si="3"/>
        <v>129.1827185263945</v>
      </c>
      <c r="J89" s="38">
        <v>0</v>
      </c>
    </row>
    <row r="90" spans="1:10" s="88" customFormat="1" ht="13.8" x14ac:dyDescent="0.2">
      <c r="A90" s="37" t="s">
        <v>69</v>
      </c>
      <c r="B90" s="16" t="s">
        <v>69</v>
      </c>
      <c r="C90" s="104" t="s">
        <v>252</v>
      </c>
      <c r="D90" s="16" t="s">
        <v>394</v>
      </c>
      <c r="E90" s="38">
        <v>55000</v>
      </c>
      <c r="F90" s="38">
        <v>0</v>
      </c>
      <c r="G90" s="38">
        <v>55000</v>
      </c>
      <c r="H90" s="38">
        <v>0</v>
      </c>
      <c r="I90" s="35">
        <f t="shared" si="3"/>
        <v>0</v>
      </c>
      <c r="J90" s="38">
        <v>0</v>
      </c>
    </row>
    <row r="91" spans="1:10" s="88" customFormat="1" ht="13.8" x14ac:dyDescent="0.2">
      <c r="A91" s="37" t="s">
        <v>69</v>
      </c>
      <c r="B91" s="16" t="s">
        <v>69</v>
      </c>
      <c r="C91" s="104" t="s">
        <v>253</v>
      </c>
      <c r="D91" s="16" t="s">
        <v>395</v>
      </c>
      <c r="E91" s="38">
        <v>133137.26999999999</v>
      </c>
      <c r="F91" s="38">
        <v>0</v>
      </c>
      <c r="G91" s="38">
        <v>133137.26999999999</v>
      </c>
      <c r="H91" s="38">
        <v>0</v>
      </c>
      <c r="I91" s="35">
        <f t="shared" si="3"/>
        <v>0</v>
      </c>
      <c r="J91" s="38">
        <v>0</v>
      </c>
    </row>
    <row r="92" spans="1:10" s="88" customFormat="1" ht="13.8" x14ac:dyDescent="0.2">
      <c r="A92" s="37" t="s">
        <v>69</v>
      </c>
      <c r="B92" s="16" t="s">
        <v>69</v>
      </c>
      <c r="C92" s="104" t="s">
        <v>254</v>
      </c>
      <c r="D92" s="16" t="s">
        <v>396</v>
      </c>
      <c r="E92" s="38">
        <v>0</v>
      </c>
      <c r="F92" s="38">
        <v>0</v>
      </c>
      <c r="G92" s="38">
        <v>0</v>
      </c>
      <c r="H92" s="38">
        <v>14036</v>
      </c>
      <c r="I92" s="35">
        <f t="shared" si="3"/>
        <v>0</v>
      </c>
      <c r="J92" s="38">
        <v>14036</v>
      </c>
    </row>
    <row r="93" spans="1:10" s="88" customFormat="1" ht="13.8" x14ac:dyDescent="0.2">
      <c r="A93" s="37" t="s">
        <v>69</v>
      </c>
      <c r="B93" s="16" t="s">
        <v>69</v>
      </c>
      <c r="C93" s="104" t="s">
        <v>397</v>
      </c>
      <c r="D93" s="16" t="s">
        <v>347</v>
      </c>
      <c r="E93" s="38">
        <v>31532582.699999999</v>
      </c>
      <c r="F93" s="38">
        <v>0</v>
      </c>
      <c r="G93" s="38">
        <v>31532582.699999999</v>
      </c>
      <c r="H93" s="38">
        <v>0</v>
      </c>
      <c r="I93" s="35">
        <f t="shared" si="3"/>
        <v>0</v>
      </c>
      <c r="J93" s="38">
        <v>0</v>
      </c>
    </row>
    <row r="94" spans="1:10" s="88" customFormat="1" ht="13.8" x14ac:dyDescent="0.2">
      <c r="A94" s="37" t="s">
        <v>69</v>
      </c>
      <c r="B94" s="16" t="s">
        <v>69</v>
      </c>
      <c r="C94" s="104" t="s">
        <v>398</v>
      </c>
      <c r="D94" s="16" t="s">
        <v>353</v>
      </c>
      <c r="E94" s="38">
        <v>23606795.640000001</v>
      </c>
      <c r="F94" s="38">
        <v>0</v>
      </c>
      <c r="G94" s="38">
        <v>23606795.640000001</v>
      </c>
      <c r="H94" s="38">
        <v>3176978.27</v>
      </c>
      <c r="I94" s="35">
        <f t="shared" si="3"/>
        <v>13.457897117628455</v>
      </c>
      <c r="J94" s="38">
        <v>3176978.27</v>
      </c>
    </row>
    <row r="95" spans="1:10" s="88" customFormat="1" ht="13.8" x14ac:dyDescent="0.2">
      <c r="A95" s="37" t="s">
        <v>69</v>
      </c>
      <c r="B95" s="16" t="s">
        <v>69</v>
      </c>
      <c r="C95" s="104" t="s">
        <v>399</v>
      </c>
      <c r="D95" s="16" t="s">
        <v>355</v>
      </c>
      <c r="E95" s="38">
        <v>91309557.549999997</v>
      </c>
      <c r="F95" s="38">
        <v>0</v>
      </c>
      <c r="G95" s="38">
        <v>91309557.549999997</v>
      </c>
      <c r="H95" s="38">
        <v>8447065.8499999996</v>
      </c>
      <c r="I95" s="35">
        <f t="shared" si="3"/>
        <v>9.2510204590297018</v>
      </c>
      <c r="J95" s="38">
        <v>8447065.8499999996</v>
      </c>
    </row>
    <row r="96" spans="1:10" s="88" customFormat="1" ht="13.8" x14ac:dyDescent="0.2">
      <c r="A96" s="37" t="s">
        <v>69</v>
      </c>
      <c r="B96" s="16" t="s">
        <v>69</v>
      </c>
      <c r="C96" s="104" t="s">
        <v>400</v>
      </c>
      <c r="D96" s="16" t="s">
        <v>357</v>
      </c>
      <c r="E96" s="38">
        <v>504397.26</v>
      </c>
      <c r="F96" s="38">
        <v>0</v>
      </c>
      <c r="G96" s="38">
        <v>504397.26</v>
      </c>
      <c r="H96" s="38">
        <v>0</v>
      </c>
      <c r="I96" s="35">
        <f t="shared" si="3"/>
        <v>0</v>
      </c>
      <c r="J96" s="38">
        <v>0</v>
      </c>
    </row>
    <row r="97" spans="1:10" s="88" customFormat="1" ht="13.8" x14ac:dyDescent="0.2">
      <c r="A97" s="37" t="s">
        <v>69</v>
      </c>
      <c r="B97" s="16" t="s">
        <v>69</v>
      </c>
      <c r="C97" s="105" t="s">
        <v>126</v>
      </c>
      <c r="D97" s="27" t="s">
        <v>69</v>
      </c>
      <c r="E97" s="28">
        <v>640188751.07000005</v>
      </c>
      <c r="F97" s="28">
        <v>7637749.0199999996</v>
      </c>
      <c r="G97" s="28">
        <v>647826500.09000003</v>
      </c>
      <c r="H97" s="28">
        <v>49598896.039999999</v>
      </c>
      <c r="I97" s="29">
        <f t="shared" si="3"/>
        <v>7.6562005464594947</v>
      </c>
      <c r="J97" s="28">
        <v>18894197.260000002</v>
      </c>
    </row>
    <row r="98" spans="1:10" s="88" customFormat="1" ht="13.8" x14ac:dyDescent="0.2">
      <c r="A98" s="37" t="s">
        <v>19</v>
      </c>
      <c r="B98" s="16" t="s">
        <v>20</v>
      </c>
      <c r="C98" s="104" t="s">
        <v>401</v>
      </c>
      <c r="D98" s="16" t="s">
        <v>402</v>
      </c>
      <c r="E98" s="38">
        <v>760169.19</v>
      </c>
      <c r="F98" s="38">
        <v>0</v>
      </c>
      <c r="G98" s="38">
        <v>760169.19</v>
      </c>
      <c r="H98" s="38">
        <v>0</v>
      </c>
      <c r="I98" s="35">
        <f t="shared" si="3"/>
        <v>0</v>
      </c>
      <c r="J98" s="38">
        <v>0</v>
      </c>
    </row>
    <row r="99" spans="1:10" s="88" customFormat="1" ht="13.8" x14ac:dyDescent="0.2">
      <c r="A99" s="37" t="s">
        <v>69</v>
      </c>
      <c r="B99" s="16" t="s">
        <v>69</v>
      </c>
      <c r="C99" s="104" t="s">
        <v>403</v>
      </c>
      <c r="D99" s="16" t="s">
        <v>404</v>
      </c>
      <c r="E99" s="38">
        <v>13433757</v>
      </c>
      <c r="F99" s="38">
        <v>0</v>
      </c>
      <c r="G99" s="38">
        <v>13433757</v>
      </c>
      <c r="H99" s="38">
        <v>50</v>
      </c>
      <c r="I99" s="35">
        <f t="shared" si="3"/>
        <v>3.7219669821331441E-4</v>
      </c>
      <c r="J99" s="38">
        <v>50</v>
      </c>
    </row>
    <row r="100" spans="1:10" s="88" customFormat="1" ht="13.8" x14ac:dyDescent="0.2">
      <c r="A100" s="37" t="s">
        <v>69</v>
      </c>
      <c r="B100" s="16" t="s">
        <v>69</v>
      </c>
      <c r="C100" s="104" t="s">
        <v>405</v>
      </c>
      <c r="D100" s="16" t="s">
        <v>406</v>
      </c>
      <c r="E100" s="38">
        <v>0</v>
      </c>
      <c r="F100" s="38">
        <v>0</v>
      </c>
      <c r="G100" s="38">
        <v>0</v>
      </c>
      <c r="H100" s="38">
        <v>1</v>
      </c>
      <c r="I100" s="35">
        <f t="shared" ref="I100" si="4">IF(G100=0,0,H100*100/G100)</f>
        <v>0</v>
      </c>
      <c r="J100" s="38">
        <v>1</v>
      </c>
    </row>
    <row r="101" spans="1:10" s="88" customFormat="1" ht="13.8" x14ac:dyDescent="0.2">
      <c r="A101" s="37" t="s">
        <v>69</v>
      </c>
      <c r="B101" s="16" t="s">
        <v>69</v>
      </c>
      <c r="C101" s="104" t="s">
        <v>407</v>
      </c>
      <c r="D101" s="16" t="s">
        <v>408</v>
      </c>
      <c r="E101" s="38">
        <v>0</v>
      </c>
      <c r="F101" s="38">
        <v>73599916.299999997</v>
      </c>
      <c r="G101" s="38">
        <v>73599916.299999997</v>
      </c>
      <c r="H101" s="38">
        <v>0</v>
      </c>
      <c r="I101" s="35">
        <f t="shared" ref="I101:I105" si="5">IF(G101=0,0,H101*100/G101)</f>
        <v>0</v>
      </c>
      <c r="J101" s="38">
        <v>0</v>
      </c>
    </row>
    <row r="102" spans="1:10" s="88" customFormat="1" ht="13.8" x14ac:dyDescent="0.2">
      <c r="A102" s="37" t="s">
        <v>69</v>
      </c>
      <c r="B102" s="16" t="s">
        <v>69</v>
      </c>
      <c r="C102" s="105" t="s">
        <v>126</v>
      </c>
      <c r="D102" s="27" t="s">
        <v>69</v>
      </c>
      <c r="E102" s="28">
        <v>14193926.189999999</v>
      </c>
      <c r="F102" s="28">
        <v>73599916.299999997</v>
      </c>
      <c r="G102" s="28">
        <v>87793842.489999995</v>
      </c>
      <c r="H102" s="28">
        <v>51</v>
      </c>
      <c r="I102" s="29">
        <f t="shared" si="5"/>
        <v>5.8090634324165806E-5</v>
      </c>
      <c r="J102" s="28">
        <v>51</v>
      </c>
    </row>
    <row r="103" spans="1:10" s="88" customFormat="1" ht="13.8" x14ac:dyDescent="0.2">
      <c r="A103" s="37" t="s">
        <v>21</v>
      </c>
      <c r="B103" s="16" t="s">
        <v>22</v>
      </c>
      <c r="C103" s="104" t="s">
        <v>259</v>
      </c>
      <c r="D103" s="16" t="s">
        <v>409</v>
      </c>
      <c r="E103" s="38">
        <v>1699878118.02</v>
      </c>
      <c r="F103" s="38">
        <v>0</v>
      </c>
      <c r="G103" s="38">
        <v>1699878118.02</v>
      </c>
      <c r="H103" s="38">
        <v>125303706.59999999</v>
      </c>
      <c r="I103" s="35">
        <f t="shared" si="5"/>
        <v>7.3713347605152082</v>
      </c>
      <c r="J103" s="38">
        <v>125303706.59999999</v>
      </c>
    </row>
    <row r="104" spans="1:10" s="88" customFormat="1" ht="13.8" x14ac:dyDescent="0.2">
      <c r="A104" s="37" t="s">
        <v>69</v>
      </c>
      <c r="B104" s="16" t="s">
        <v>69</v>
      </c>
      <c r="C104" s="105" t="s">
        <v>126</v>
      </c>
      <c r="D104" s="27" t="s">
        <v>69</v>
      </c>
      <c r="E104" s="28">
        <v>1699878118.02</v>
      </c>
      <c r="F104" s="28">
        <v>0</v>
      </c>
      <c r="G104" s="28">
        <v>1699878118.02</v>
      </c>
      <c r="H104" s="28">
        <v>125303706.59999999</v>
      </c>
      <c r="I104" s="29">
        <f t="shared" si="5"/>
        <v>7.3713347605152082</v>
      </c>
      <c r="J104" s="28">
        <v>125303706.59999999</v>
      </c>
    </row>
    <row r="105" spans="1:10" s="88" customFormat="1" ht="13.8" x14ac:dyDescent="0.2">
      <c r="A105" s="129" t="s">
        <v>263</v>
      </c>
      <c r="B105" s="130" t="s">
        <v>69</v>
      </c>
      <c r="C105" s="109" t="s">
        <v>69</v>
      </c>
      <c r="D105" s="70" t="s">
        <v>69</v>
      </c>
      <c r="E105" s="66">
        <v>8249589665.8900003</v>
      </c>
      <c r="F105" s="66">
        <v>90938370.290000007</v>
      </c>
      <c r="G105" s="66">
        <v>8340528036.1800003</v>
      </c>
      <c r="H105" s="66">
        <v>975340550.48000002</v>
      </c>
      <c r="I105" s="71">
        <f t="shared" si="5"/>
        <v>11.693990431410509</v>
      </c>
      <c r="J105" s="66">
        <v>906225886.55999994</v>
      </c>
    </row>
    <row r="106" spans="1:10" ht="13.8" x14ac:dyDescent="0.3">
      <c r="A106" s="128" t="s">
        <v>62</v>
      </c>
      <c r="B106" s="128"/>
      <c r="C106" s="128"/>
      <c r="D106" s="128"/>
      <c r="E106" s="128"/>
      <c r="F106" s="128"/>
      <c r="G106" s="128"/>
      <c r="H106" s="128"/>
      <c r="I106" s="128"/>
      <c r="J106" s="128"/>
    </row>
  </sheetData>
  <mergeCells count="6">
    <mergeCell ref="A106:J106"/>
    <mergeCell ref="A5:B6"/>
    <mergeCell ref="C5:D6"/>
    <mergeCell ref="A1:J1"/>
    <mergeCell ref="A2:J2"/>
    <mergeCell ref="A105:B105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6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J106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0"/>
  <sheetViews>
    <sheetView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s="76" customFormat="1" ht="18.75" customHeight="1" x14ac:dyDescent="0.35">
      <c r="A2" s="111" t="s">
        <v>56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2000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4" t="s">
        <v>45</v>
      </c>
      <c r="B5" s="115"/>
      <c r="C5" s="114" t="s">
        <v>53</v>
      </c>
      <c r="D5" s="115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410</v>
      </c>
      <c r="B7" s="16" t="s">
        <v>411</v>
      </c>
      <c r="C7" s="79" t="s">
        <v>3</v>
      </c>
      <c r="D7" s="80" t="s">
        <v>4</v>
      </c>
      <c r="E7" s="38">
        <v>16045034.92</v>
      </c>
      <c r="F7" s="38">
        <v>642449.28</v>
      </c>
      <c r="G7" s="38">
        <v>16687484.199999999</v>
      </c>
      <c r="H7" s="38">
        <v>16045034.92</v>
      </c>
      <c r="I7" s="38">
        <v>16045034.92</v>
      </c>
      <c r="J7" s="38">
        <v>4011258.78</v>
      </c>
      <c r="K7" s="35">
        <v>24.037528556881</v>
      </c>
      <c r="L7" s="38">
        <v>0</v>
      </c>
    </row>
    <row r="8" spans="1:12" ht="13.8" x14ac:dyDescent="0.2">
      <c r="A8" s="37" t="s">
        <v>69</v>
      </c>
      <c r="B8" s="16" t="s">
        <v>69</v>
      </c>
      <c r="C8" s="79" t="s">
        <v>5</v>
      </c>
      <c r="D8" s="80" t="s">
        <v>6</v>
      </c>
      <c r="E8" s="38">
        <v>7190758.4299999997</v>
      </c>
      <c r="F8" s="38">
        <v>0</v>
      </c>
      <c r="G8" s="38">
        <v>7190758.4299999997</v>
      </c>
      <c r="H8" s="38">
        <v>7190758.4299999997</v>
      </c>
      <c r="I8" s="38">
        <v>7190758.4299999997</v>
      </c>
      <c r="J8" s="38">
        <v>1797689.62</v>
      </c>
      <c r="K8" s="35">
        <v>25.000000173834199</v>
      </c>
      <c r="L8" s="38">
        <v>0</v>
      </c>
    </row>
    <row r="9" spans="1:12" ht="13.8" x14ac:dyDescent="0.2">
      <c r="A9" s="37" t="s">
        <v>69</v>
      </c>
      <c r="B9" s="16" t="s">
        <v>69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300</v>
      </c>
      <c r="K9" s="35">
        <v>25</v>
      </c>
      <c r="L9" s="38">
        <v>0</v>
      </c>
    </row>
    <row r="10" spans="1:12" ht="13.8" x14ac:dyDescent="0.2">
      <c r="A10" s="37" t="s">
        <v>69</v>
      </c>
      <c r="B10" s="16" t="s">
        <v>69</v>
      </c>
      <c r="C10" s="79" t="s">
        <v>7</v>
      </c>
      <c r="D10" s="80" t="s">
        <v>8</v>
      </c>
      <c r="E10" s="38">
        <v>4313602.4800000004</v>
      </c>
      <c r="F10" s="38">
        <v>0</v>
      </c>
      <c r="G10" s="38">
        <v>4313602.4800000004</v>
      </c>
      <c r="H10" s="38">
        <v>4313602.4800000004</v>
      </c>
      <c r="I10" s="38">
        <v>4313602.4800000004</v>
      </c>
      <c r="J10" s="38">
        <v>1078400.6200000001</v>
      </c>
      <c r="K10" s="35">
        <v>25</v>
      </c>
      <c r="L10" s="38">
        <v>0</v>
      </c>
    </row>
    <row r="11" spans="1:12" ht="13.8" x14ac:dyDescent="0.2">
      <c r="A11" s="37" t="s">
        <v>69</v>
      </c>
      <c r="B11" s="16" t="s">
        <v>69</v>
      </c>
      <c r="C11" s="79" t="s">
        <v>9</v>
      </c>
      <c r="D11" s="80" t="s">
        <v>10</v>
      </c>
      <c r="E11" s="38">
        <v>512762.93</v>
      </c>
      <c r="F11" s="38">
        <v>0</v>
      </c>
      <c r="G11" s="38">
        <v>512762.93</v>
      </c>
      <c r="H11" s="38">
        <v>512762.93</v>
      </c>
      <c r="I11" s="38">
        <v>512762.93</v>
      </c>
      <c r="J11" s="38">
        <v>128190.73</v>
      </c>
      <c r="K11" s="35">
        <v>24.999999512445299</v>
      </c>
      <c r="L11" s="38">
        <v>0</v>
      </c>
    </row>
    <row r="12" spans="1:12" ht="13.8" x14ac:dyDescent="0.2">
      <c r="A12" s="37" t="s">
        <v>69</v>
      </c>
      <c r="B12" s="16" t="s">
        <v>69</v>
      </c>
      <c r="C12" s="81" t="s">
        <v>126</v>
      </c>
      <c r="D12" s="82" t="s">
        <v>69</v>
      </c>
      <c r="E12" s="28">
        <v>28063358.760000002</v>
      </c>
      <c r="F12" s="28">
        <v>642449.28</v>
      </c>
      <c r="G12" s="28">
        <v>28705808.039999999</v>
      </c>
      <c r="H12" s="28">
        <v>28063358.760000002</v>
      </c>
      <c r="I12" s="28">
        <v>28063358.760000002</v>
      </c>
      <c r="J12" s="28">
        <v>7015839.75</v>
      </c>
      <c r="K12" s="29">
        <v>24.440488629422301</v>
      </c>
      <c r="L12" s="28">
        <v>0</v>
      </c>
    </row>
    <row r="13" spans="1:12" ht="13.8" x14ac:dyDescent="0.2">
      <c r="A13" s="37" t="s">
        <v>412</v>
      </c>
      <c r="B13" s="16" t="s">
        <v>413</v>
      </c>
      <c r="C13" s="79" t="s">
        <v>3</v>
      </c>
      <c r="D13" s="80" t="s">
        <v>4</v>
      </c>
      <c r="E13" s="38">
        <v>1742100.57</v>
      </c>
      <c r="F13" s="38">
        <v>0</v>
      </c>
      <c r="G13" s="38">
        <v>1742100.57</v>
      </c>
      <c r="H13" s="38">
        <v>203646.5</v>
      </c>
      <c r="I13" s="38">
        <v>203646.5</v>
      </c>
      <c r="J13" s="38">
        <v>203646.5</v>
      </c>
      <c r="K13" s="35">
        <v>11.6897097393178</v>
      </c>
      <c r="L13" s="38">
        <v>203646.5</v>
      </c>
    </row>
    <row r="14" spans="1:12" ht="13.8" x14ac:dyDescent="0.2">
      <c r="A14" s="37" t="s">
        <v>69</v>
      </c>
      <c r="B14" s="16" t="s">
        <v>69</v>
      </c>
      <c r="C14" s="79" t="s">
        <v>5</v>
      </c>
      <c r="D14" s="80" t="s">
        <v>6</v>
      </c>
      <c r="E14" s="38">
        <v>805211.37</v>
      </c>
      <c r="F14" s="38">
        <v>-312623.12</v>
      </c>
      <c r="G14" s="38">
        <v>492588.25</v>
      </c>
      <c r="H14" s="38">
        <v>56349.19</v>
      </c>
      <c r="I14" s="38">
        <v>56349.19</v>
      </c>
      <c r="J14" s="38">
        <v>6449.05</v>
      </c>
      <c r="K14" s="35">
        <v>1.30921718088079</v>
      </c>
      <c r="L14" s="38">
        <v>6449.05</v>
      </c>
    </row>
    <row r="15" spans="1:12" ht="13.8" x14ac:dyDescent="0.2">
      <c r="A15" s="37" t="s">
        <v>69</v>
      </c>
      <c r="B15" s="16" t="s">
        <v>69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106270</v>
      </c>
      <c r="I15" s="38">
        <v>106270</v>
      </c>
      <c r="J15" s="38">
        <v>0</v>
      </c>
      <c r="K15" s="35">
        <v>0</v>
      </c>
      <c r="L15" s="38">
        <v>0</v>
      </c>
    </row>
    <row r="16" spans="1:12" ht="13.8" x14ac:dyDescent="0.2">
      <c r="A16" s="37" t="s">
        <v>69</v>
      </c>
      <c r="B16" s="16" t="s">
        <v>69</v>
      </c>
      <c r="C16" s="79" t="s">
        <v>9</v>
      </c>
      <c r="D16" s="80" t="s">
        <v>10</v>
      </c>
      <c r="E16" s="38">
        <v>114752.02</v>
      </c>
      <c r="F16" s="38">
        <v>-18052.02</v>
      </c>
      <c r="G16" s="38">
        <v>96700</v>
      </c>
      <c r="H16" s="38">
        <v>48816.75</v>
      </c>
      <c r="I16" s="38">
        <v>48816.75</v>
      </c>
      <c r="J16" s="38">
        <v>0</v>
      </c>
      <c r="K16" s="35">
        <v>0</v>
      </c>
      <c r="L16" s="38">
        <v>0</v>
      </c>
    </row>
    <row r="17" spans="1:12" ht="13.8" x14ac:dyDescent="0.2">
      <c r="A17" s="37" t="s">
        <v>69</v>
      </c>
      <c r="B17" s="16" t="s">
        <v>69</v>
      </c>
      <c r="C17" s="81" t="s">
        <v>126</v>
      </c>
      <c r="D17" s="82" t="s">
        <v>69</v>
      </c>
      <c r="E17" s="28">
        <v>2768333.96</v>
      </c>
      <c r="F17" s="28">
        <v>-330675.14</v>
      </c>
      <c r="G17" s="28">
        <v>2437658.8199999998</v>
      </c>
      <c r="H17" s="28">
        <v>415082.44</v>
      </c>
      <c r="I17" s="28">
        <v>415082.44</v>
      </c>
      <c r="J17" s="28">
        <v>210095.55</v>
      </c>
      <c r="K17" s="29">
        <v>8.6187430446070401</v>
      </c>
      <c r="L17" s="28">
        <v>210095.55</v>
      </c>
    </row>
    <row r="18" spans="1:12" ht="13.8" x14ac:dyDescent="0.2">
      <c r="A18" s="37" t="s">
        <v>414</v>
      </c>
      <c r="B18" s="16" t="s">
        <v>415</v>
      </c>
      <c r="C18" s="79" t="s">
        <v>3</v>
      </c>
      <c r="D18" s="80" t="s">
        <v>4</v>
      </c>
      <c r="E18" s="38">
        <v>141705.69</v>
      </c>
      <c r="F18" s="38">
        <v>0</v>
      </c>
      <c r="G18" s="38">
        <v>141705.69</v>
      </c>
      <c r="H18" s="38">
        <v>13621.44</v>
      </c>
      <c r="I18" s="38">
        <v>13621.44</v>
      </c>
      <c r="J18" s="38">
        <v>13621.44</v>
      </c>
      <c r="K18" s="35">
        <v>9.6124862734869705</v>
      </c>
      <c r="L18" s="38">
        <v>13621.44</v>
      </c>
    </row>
    <row r="19" spans="1:12" ht="13.8" x14ac:dyDescent="0.2">
      <c r="A19" s="37" t="s">
        <v>69</v>
      </c>
      <c r="B19" s="16" t="s">
        <v>69</v>
      </c>
      <c r="C19" s="79" t="s">
        <v>5</v>
      </c>
      <c r="D19" s="80" t="s">
        <v>6</v>
      </c>
      <c r="E19" s="38">
        <v>249874</v>
      </c>
      <c r="F19" s="38">
        <v>-2914.16</v>
      </c>
      <c r="G19" s="38">
        <v>246959.84</v>
      </c>
      <c r="H19" s="38">
        <v>6185</v>
      </c>
      <c r="I19" s="38">
        <v>6185</v>
      </c>
      <c r="J19" s="38">
        <v>6185</v>
      </c>
      <c r="K19" s="35">
        <v>2.5044557851997298</v>
      </c>
      <c r="L19" s="38">
        <v>0</v>
      </c>
    </row>
    <row r="20" spans="1:12" ht="13.8" x14ac:dyDescent="0.2">
      <c r="A20" s="37" t="s">
        <v>69</v>
      </c>
      <c r="B20" s="16" t="s">
        <v>69</v>
      </c>
      <c r="C20" s="81" t="s">
        <v>126</v>
      </c>
      <c r="D20" s="82" t="s">
        <v>69</v>
      </c>
      <c r="E20" s="28">
        <v>391579.69</v>
      </c>
      <c r="F20" s="28">
        <v>-2914.16</v>
      </c>
      <c r="G20" s="28">
        <v>388665.53</v>
      </c>
      <c r="H20" s="28">
        <v>19806.439999999999</v>
      </c>
      <c r="I20" s="28">
        <v>19806.439999999999</v>
      </c>
      <c r="J20" s="28">
        <v>19806.439999999999</v>
      </c>
      <c r="K20" s="29">
        <v>5.0960114728980503</v>
      </c>
      <c r="L20" s="28">
        <v>13621.44</v>
      </c>
    </row>
    <row r="21" spans="1:12" ht="13.8" x14ac:dyDescent="0.2">
      <c r="A21" s="37" t="s">
        <v>416</v>
      </c>
      <c r="B21" s="16" t="s">
        <v>417</v>
      </c>
      <c r="C21" s="79" t="s">
        <v>3</v>
      </c>
      <c r="D21" s="80" t="s">
        <v>4</v>
      </c>
      <c r="E21" s="38">
        <v>259462.11</v>
      </c>
      <c r="F21" s="38">
        <v>0</v>
      </c>
      <c r="G21" s="38">
        <v>259462.11</v>
      </c>
      <c r="H21" s="38">
        <v>30008.959999999999</v>
      </c>
      <c r="I21" s="38">
        <v>30008.959999999999</v>
      </c>
      <c r="J21" s="38">
        <v>30008.959999999999</v>
      </c>
      <c r="K21" s="35">
        <v>11.565835181098301</v>
      </c>
      <c r="L21" s="38">
        <v>30008.959999999999</v>
      </c>
    </row>
    <row r="22" spans="1:12" ht="13.8" x14ac:dyDescent="0.2">
      <c r="A22" s="37" t="s">
        <v>69</v>
      </c>
      <c r="B22" s="16" t="s">
        <v>69</v>
      </c>
      <c r="C22" s="79" t="s">
        <v>5</v>
      </c>
      <c r="D22" s="80" t="s">
        <v>6</v>
      </c>
      <c r="E22" s="38">
        <v>5400</v>
      </c>
      <c r="F22" s="38">
        <v>0</v>
      </c>
      <c r="G22" s="38">
        <v>5400</v>
      </c>
      <c r="H22" s="38">
        <v>504.46</v>
      </c>
      <c r="I22" s="38">
        <v>504.46</v>
      </c>
      <c r="J22" s="38">
        <v>107.92</v>
      </c>
      <c r="K22" s="35">
        <v>1.9985185185185199</v>
      </c>
      <c r="L22" s="38">
        <v>14.27</v>
      </c>
    </row>
    <row r="23" spans="1:12" ht="13.8" x14ac:dyDescent="0.2">
      <c r="A23" s="37" t="s">
        <v>69</v>
      </c>
      <c r="B23" s="16" t="s">
        <v>69</v>
      </c>
      <c r="C23" s="81" t="s">
        <v>126</v>
      </c>
      <c r="D23" s="82" t="s">
        <v>69</v>
      </c>
      <c r="E23" s="28">
        <v>264862.11</v>
      </c>
      <c r="F23" s="28">
        <v>0</v>
      </c>
      <c r="G23" s="28">
        <v>264862.11</v>
      </c>
      <c r="H23" s="28">
        <v>30513.42</v>
      </c>
      <c r="I23" s="28">
        <v>30513.42</v>
      </c>
      <c r="J23" s="28">
        <v>30116.880000000001</v>
      </c>
      <c r="K23" s="29">
        <v>11.3707770431943</v>
      </c>
      <c r="L23" s="28">
        <v>30023.23</v>
      </c>
    </row>
    <row r="24" spans="1:12" ht="13.8" x14ac:dyDescent="0.2">
      <c r="A24" s="37" t="s">
        <v>418</v>
      </c>
      <c r="B24" s="16" t="s">
        <v>419</v>
      </c>
      <c r="C24" s="79" t="s">
        <v>3</v>
      </c>
      <c r="D24" s="80" t="s">
        <v>4</v>
      </c>
      <c r="E24" s="38">
        <v>1150276.42</v>
      </c>
      <c r="F24" s="38">
        <v>0</v>
      </c>
      <c r="G24" s="38">
        <v>1150276.42</v>
      </c>
      <c r="H24" s="38">
        <v>129322.19</v>
      </c>
      <c r="I24" s="38">
        <v>129322.19</v>
      </c>
      <c r="J24" s="38">
        <v>129322.19</v>
      </c>
      <c r="K24" s="35">
        <v>11.242705470742401</v>
      </c>
      <c r="L24" s="38">
        <v>129322.19</v>
      </c>
    </row>
    <row r="25" spans="1:12" ht="13.8" x14ac:dyDescent="0.2">
      <c r="A25" s="37" t="s">
        <v>69</v>
      </c>
      <c r="B25" s="16" t="s">
        <v>69</v>
      </c>
      <c r="C25" s="79" t="s">
        <v>5</v>
      </c>
      <c r="D25" s="80" t="s">
        <v>6</v>
      </c>
      <c r="E25" s="38">
        <v>1225021.82</v>
      </c>
      <c r="F25" s="38">
        <v>-108361.04</v>
      </c>
      <c r="G25" s="38">
        <v>1116660.78</v>
      </c>
      <c r="H25" s="38">
        <v>289439.78999999998</v>
      </c>
      <c r="I25" s="38">
        <v>269369.78999999998</v>
      </c>
      <c r="J25" s="38">
        <v>23381.05</v>
      </c>
      <c r="K25" s="35">
        <v>2.09383641108986</v>
      </c>
      <c r="L25" s="38">
        <v>23381.05</v>
      </c>
    </row>
    <row r="26" spans="1:12" ht="13.8" x14ac:dyDescent="0.2">
      <c r="A26" s="37" t="s">
        <v>69</v>
      </c>
      <c r="B26" s="16" t="s">
        <v>69</v>
      </c>
      <c r="C26" s="79" t="s">
        <v>7</v>
      </c>
      <c r="D26" s="80" t="s">
        <v>8</v>
      </c>
      <c r="E26" s="38">
        <v>245000</v>
      </c>
      <c r="F26" s="38">
        <v>0</v>
      </c>
      <c r="G26" s="38">
        <v>245000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69</v>
      </c>
      <c r="B27" s="16" t="s">
        <v>69</v>
      </c>
      <c r="C27" s="79" t="s">
        <v>9</v>
      </c>
      <c r="D27" s="80" t="s">
        <v>10</v>
      </c>
      <c r="E27" s="38">
        <v>6625.94</v>
      </c>
      <c r="F27" s="38">
        <v>-4625.9399999999996</v>
      </c>
      <c r="G27" s="38">
        <v>2000</v>
      </c>
      <c r="H27" s="38">
        <v>296.20999999999998</v>
      </c>
      <c r="I27" s="38">
        <v>296.20999999999998</v>
      </c>
      <c r="J27" s="38">
        <v>296.20999999999998</v>
      </c>
      <c r="K27" s="35">
        <v>14.810499999999999</v>
      </c>
      <c r="L27" s="38">
        <v>296.20999999999998</v>
      </c>
    </row>
    <row r="28" spans="1:12" ht="13.8" x14ac:dyDescent="0.2">
      <c r="A28" s="37" t="s">
        <v>69</v>
      </c>
      <c r="B28" s="16" t="s">
        <v>69</v>
      </c>
      <c r="C28" s="79" t="s">
        <v>11</v>
      </c>
      <c r="D28" s="80" t="s">
        <v>12</v>
      </c>
      <c r="E28" s="38">
        <v>60000</v>
      </c>
      <c r="F28" s="38">
        <v>0</v>
      </c>
      <c r="G28" s="38">
        <v>60000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69</v>
      </c>
      <c r="B29" s="16" t="s">
        <v>69</v>
      </c>
      <c r="C29" s="81" t="s">
        <v>126</v>
      </c>
      <c r="D29" s="82" t="s">
        <v>69</v>
      </c>
      <c r="E29" s="28">
        <v>2686924.18</v>
      </c>
      <c r="F29" s="28">
        <v>-112986.98</v>
      </c>
      <c r="G29" s="28">
        <v>2573937.2000000002</v>
      </c>
      <c r="H29" s="28">
        <v>419058.19</v>
      </c>
      <c r="I29" s="28">
        <v>398988.19</v>
      </c>
      <c r="J29" s="28">
        <v>152999.45000000001</v>
      </c>
      <c r="K29" s="29">
        <v>5.9441796015846897</v>
      </c>
      <c r="L29" s="28">
        <v>152999.45000000001</v>
      </c>
    </row>
    <row r="30" spans="1:12" ht="13.8" x14ac:dyDescent="0.2">
      <c r="A30" s="37" t="s">
        <v>420</v>
      </c>
      <c r="B30" s="16" t="s">
        <v>421</v>
      </c>
      <c r="C30" s="79" t="s">
        <v>3</v>
      </c>
      <c r="D30" s="80" t="s">
        <v>4</v>
      </c>
      <c r="E30" s="38">
        <v>396514.86</v>
      </c>
      <c r="F30" s="38">
        <v>0</v>
      </c>
      <c r="G30" s="38">
        <v>396514.86</v>
      </c>
      <c r="H30" s="38">
        <v>38156.339999999997</v>
      </c>
      <c r="I30" s="38">
        <v>38156.339999999997</v>
      </c>
      <c r="J30" s="38">
        <v>38156.339999999997</v>
      </c>
      <c r="K30" s="35">
        <v>9.6229281293518198</v>
      </c>
      <c r="L30" s="38">
        <v>38156.339999999997</v>
      </c>
    </row>
    <row r="31" spans="1:12" ht="13.8" x14ac:dyDescent="0.2">
      <c r="A31" s="37" t="s">
        <v>69</v>
      </c>
      <c r="B31" s="16" t="s">
        <v>69</v>
      </c>
      <c r="C31" s="79" t="s">
        <v>5</v>
      </c>
      <c r="D31" s="80" t="s">
        <v>6</v>
      </c>
      <c r="E31" s="38">
        <v>110036.19</v>
      </c>
      <c r="F31" s="38">
        <v>-3372.26</v>
      </c>
      <c r="G31" s="38">
        <v>106663.93</v>
      </c>
      <c r="H31" s="38">
        <v>480.93</v>
      </c>
      <c r="I31" s="38">
        <v>480.93</v>
      </c>
      <c r="J31" s="38">
        <v>231.33</v>
      </c>
      <c r="K31" s="35">
        <v>0.2168774392618</v>
      </c>
      <c r="L31" s="38">
        <v>231.33</v>
      </c>
    </row>
    <row r="32" spans="1:12" ht="13.8" x14ac:dyDescent="0.2">
      <c r="A32" s="37" t="s">
        <v>69</v>
      </c>
      <c r="B32" s="16" t="s">
        <v>69</v>
      </c>
      <c r="C32" s="79" t="s">
        <v>7</v>
      </c>
      <c r="D32" s="80" t="s">
        <v>8</v>
      </c>
      <c r="E32" s="38">
        <v>21550</v>
      </c>
      <c r="F32" s="38">
        <v>0</v>
      </c>
      <c r="G32" s="38">
        <v>21550</v>
      </c>
      <c r="H32" s="38">
        <v>11480</v>
      </c>
      <c r="I32" s="38">
        <v>11480</v>
      </c>
      <c r="J32" s="38">
        <v>890</v>
      </c>
      <c r="K32" s="35">
        <v>4.1299303944315504</v>
      </c>
      <c r="L32" s="38">
        <v>890</v>
      </c>
    </row>
    <row r="33" spans="1:12" ht="13.8" x14ac:dyDescent="0.2">
      <c r="A33" s="37" t="s">
        <v>69</v>
      </c>
      <c r="B33" s="16" t="s">
        <v>69</v>
      </c>
      <c r="C33" s="79" t="s">
        <v>9</v>
      </c>
      <c r="D33" s="80" t="s">
        <v>10</v>
      </c>
      <c r="E33" s="38">
        <v>100</v>
      </c>
      <c r="F33" s="38">
        <v>0</v>
      </c>
      <c r="G33" s="38">
        <v>100</v>
      </c>
      <c r="H33" s="38">
        <v>0</v>
      </c>
      <c r="I33" s="38">
        <v>0</v>
      </c>
      <c r="J33" s="38">
        <v>0</v>
      </c>
      <c r="K33" s="35">
        <v>0</v>
      </c>
      <c r="L33" s="38">
        <v>0</v>
      </c>
    </row>
    <row r="34" spans="1:12" ht="13.8" x14ac:dyDescent="0.2">
      <c r="A34" s="37" t="s">
        <v>69</v>
      </c>
      <c r="B34" s="16" t="s">
        <v>69</v>
      </c>
      <c r="C34" s="81" t="s">
        <v>126</v>
      </c>
      <c r="D34" s="82" t="s">
        <v>69</v>
      </c>
      <c r="E34" s="28">
        <v>528201.05000000005</v>
      </c>
      <c r="F34" s="28">
        <v>-3372.26</v>
      </c>
      <c r="G34" s="28">
        <v>524828.79</v>
      </c>
      <c r="H34" s="28">
        <v>50117.27</v>
      </c>
      <c r="I34" s="28">
        <v>50117.27</v>
      </c>
      <c r="J34" s="28">
        <v>39277.67</v>
      </c>
      <c r="K34" s="29">
        <v>7.4839015595924101</v>
      </c>
      <c r="L34" s="28">
        <v>39277.67</v>
      </c>
    </row>
    <row r="35" spans="1:12" ht="13.8" x14ac:dyDescent="0.2">
      <c r="A35" s="37" t="s">
        <v>422</v>
      </c>
      <c r="B35" s="16" t="s">
        <v>423</v>
      </c>
      <c r="C35" s="79" t="s">
        <v>3</v>
      </c>
      <c r="D35" s="80" t="s">
        <v>4</v>
      </c>
      <c r="E35" s="38">
        <v>73902920.909999996</v>
      </c>
      <c r="F35" s="38">
        <v>2127222.54</v>
      </c>
      <c r="G35" s="38">
        <v>76030143.450000003</v>
      </c>
      <c r="H35" s="38">
        <v>9271876.7799999993</v>
      </c>
      <c r="I35" s="38">
        <v>9271876.7799999993</v>
      </c>
      <c r="J35" s="38">
        <v>9271876.7799999993</v>
      </c>
      <c r="K35" s="35">
        <v>12.195001034158899</v>
      </c>
      <c r="L35" s="38">
        <v>8942558.5299999993</v>
      </c>
    </row>
    <row r="36" spans="1:12" ht="13.8" x14ac:dyDescent="0.2">
      <c r="A36" s="37" t="s">
        <v>69</v>
      </c>
      <c r="B36" s="16" t="s">
        <v>69</v>
      </c>
      <c r="C36" s="79" t="s">
        <v>5</v>
      </c>
      <c r="D36" s="80" t="s">
        <v>6</v>
      </c>
      <c r="E36" s="38">
        <v>35259954.609999999</v>
      </c>
      <c r="F36" s="38">
        <v>-1221671.45</v>
      </c>
      <c r="G36" s="38">
        <v>34038283.159999996</v>
      </c>
      <c r="H36" s="38">
        <v>16087078.369999999</v>
      </c>
      <c r="I36" s="38">
        <v>14687731.710000001</v>
      </c>
      <c r="J36" s="38">
        <v>603397.51</v>
      </c>
      <c r="K36" s="35">
        <v>1.7727025395601701</v>
      </c>
      <c r="L36" s="38">
        <v>267317.2</v>
      </c>
    </row>
    <row r="37" spans="1:12" ht="13.8" x14ac:dyDescent="0.2">
      <c r="A37" s="37" t="s">
        <v>69</v>
      </c>
      <c r="B37" s="16" t="s">
        <v>69</v>
      </c>
      <c r="C37" s="79" t="s">
        <v>15</v>
      </c>
      <c r="D37" s="80" t="s">
        <v>16</v>
      </c>
      <c r="E37" s="38">
        <v>18500</v>
      </c>
      <c r="F37" s="38">
        <v>0</v>
      </c>
      <c r="G37" s="38">
        <v>18500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69</v>
      </c>
      <c r="B38" s="16" t="s">
        <v>69</v>
      </c>
      <c r="C38" s="79" t="s">
        <v>7</v>
      </c>
      <c r="D38" s="80" t="s">
        <v>8</v>
      </c>
      <c r="E38" s="38">
        <v>111649757.06</v>
      </c>
      <c r="F38" s="38">
        <v>0</v>
      </c>
      <c r="G38" s="38">
        <v>111649757.06</v>
      </c>
      <c r="H38" s="38">
        <v>82401074.340000004</v>
      </c>
      <c r="I38" s="38">
        <v>82110164.969999999</v>
      </c>
      <c r="J38" s="38">
        <v>8710138.0299999993</v>
      </c>
      <c r="K38" s="35">
        <v>7.8013049552084697</v>
      </c>
      <c r="L38" s="38">
        <v>8589009.3300000001</v>
      </c>
    </row>
    <row r="39" spans="1:12" ht="13.8" x14ac:dyDescent="0.2">
      <c r="A39" s="37" t="s">
        <v>69</v>
      </c>
      <c r="B39" s="16" t="s">
        <v>69</v>
      </c>
      <c r="C39" s="79" t="s">
        <v>9</v>
      </c>
      <c r="D39" s="80" t="s">
        <v>10</v>
      </c>
      <c r="E39" s="38">
        <v>15169165.15</v>
      </c>
      <c r="F39" s="38">
        <v>728758.92</v>
      </c>
      <c r="G39" s="38">
        <v>15897924.07</v>
      </c>
      <c r="H39" s="38">
        <v>5284358.12</v>
      </c>
      <c r="I39" s="38">
        <v>4871934.47</v>
      </c>
      <c r="J39" s="38">
        <v>71871.19</v>
      </c>
      <c r="K39" s="35">
        <v>0.45207908707793998</v>
      </c>
      <c r="L39" s="38">
        <v>71871.19</v>
      </c>
    </row>
    <row r="40" spans="1:12" ht="13.8" x14ac:dyDescent="0.2">
      <c r="A40" s="37" t="s">
        <v>69</v>
      </c>
      <c r="B40" s="16" t="s">
        <v>69</v>
      </c>
      <c r="C40" s="79" t="s">
        <v>11</v>
      </c>
      <c r="D40" s="80" t="s">
        <v>12</v>
      </c>
      <c r="E40" s="38">
        <v>60697000</v>
      </c>
      <c r="F40" s="38">
        <v>-34996539.170000002</v>
      </c>
      <c r="G40" s="38">
        <v>25700460.829999998</v>
      </c>
      <c r="H40" s="38">
        <v>0</v>
      </c>
      <c r="I40" s="38">
        <v>0</v>
      </c>
      <c r="J40" s="38">
        <v>0</v>
      </c>
      <c r="K40" s="35">
        <v>0</v>
      </c>
      <c r="L40" s="38">
        <v>0</v>
      </c>
    </row>
    <row r="41" spans="1:12" ht="13.8" x14ac:dyDescent="0.2">
      <c r="A41" s="37" t="s">
        <v>69</v>
      </c>
      <c r="B41" s="16" t="s">
        <v>69</v>
      </c>
      <c r="C41" s="81" t="s">
        <v>126</v>
      </c>
      <c r="D41" s="82" t="s">
        <v>69</v>
      </c>
      <c r="E41" s="28">
        <v>296697297.73000002</v>
      </c>
      <c r="F41" s="28">
        <v>-33362229.16</v>
      </c>
      <c r="G41" s="28">
        <v>263335068.56999999</v>
      </c>
      <c r="H41" s="28">
        <v>113044387.61</v>
      </c>
      <c r="I41" s="28">
        <v>110941707.93000001</v>
      </c>
      <c r="J41" s="28">
        <v>18657283.510000002</v>
      </c>
      <c r="K41" s="29">
        <v>7.0849976842489903</v>
      </c>
      <c r="L41" s="28">
        <v>17870756.25</v>
      </c>
    </row>
    <row r="42" spans="1:12" ht="13.8" x14ac:dyDescent="0.2">
      <c r="A42" s="37" t="s">
        <v>424</v>
      </c>
      <c r="B42" s="16" t="s">
        <v>425</v>
      </c>
      <c r="C42" s="79" t="s">
        <v>3</v>
      </c>
      <c r="D42" s="80" t="s">
        <v>4</v>
      </c>
      <c r="E42" s="38">
        <v>7866619.6399999997</v>
      </c>
      <c r="F42" s="38">
        <v>0</v>
      </c>
      <c r="G42" s="38">
        <v>7866619.6399999997</v>
      </c>
      <c r="H42" s="38">
        <v>903945.48</v>
      </c>
      <c r="I42" s="38">
        <v>903945.48</v>
      </c>
      <c r="J42" s="38">
        <v>903945.48</v>
      </c>
      <c r="K42" s="35">
        <v>11.4909010650984</v>
      </c>
      <c r="L42" s="38">
        <v>903945.48</v>
      </c>
    </row>
    <row r="43" spans="1:12" ht="13.8" x14ac:dyDescent="0.2">
      <c r="A43" s="37" t="s">
        <v>69</v>
      </c>
      <c r="B43" s="16" t="s">
        <v>69</v>
      </c>
      <c r="C43" s="79" t="s">
        <v>5</v>
      </c>
      <c r="D43" s="80" t="s">
        <v>6</v>
      </c>
      <c r="E43" s="38">
        <v>2759019.03</v>
      </c>
      <c r="F43" s="38">
        <v>-187671.73</v>
      </c>
      <c r="G43" s="38">
        <v>2571347.2999999998</v>
      </c>
      <c r="H43" s="38">
        <v>346576.18</v>
      </c>
      <c r="I43" s="38">
        <v>346576.18</v>
      </c>
      <c r="J43" s="38">
        <v>142773.82</v>
      </c>
      <c r="K43" s="35">
        <v>5.5524907117758797</v>
      </c>
      <c r="L43" s="38">
        <v>53901.82</v>
      </c>
    </row>
    <row r="44" spans="1:12" ht="13.8" x14ac:dyDescent="0.2">
      <c r="A44" s="37" t="s">
        <v>69</v>
      </c>
      <c r="B44" s="16" t="s">
        <v>69</v>
      </c>
      <c r="C44" s="79" t="s">
        <v>7</v>
      </c>
      <c r="D44" s="80" t="s">
        <v>8</v>
      </c>
      <c r="E44" s="38">
        <v>13704360.51</v>
      </c>
      <c r="F44" s="38">
        <v>0</v>
      </c>
      <c r="G44" s="38">
        <v>13704360.51</v>
      </c>
      <c r="H44" s="38">
        <v>628603.46</v>
      </c>
      <c r="I44" s="38">
        <v>274103.46000000002</v>
      </c>
      <c r="J44" s="38">
        <v>149103.46</v>
      </c>
      <c r="K44" s="35">
        <v>1.08800012879988</v>
      </c>
      <c r="L44" s="38">
        <v>149103.46</v>
      </c>
    </row>
    <row r="45" spans="1:12" ht="13.8" x14ac:dyDescent="0.2">
      <c r="A45" s="37" t="s">
        <v>69</v>
      </c>
      <c r="B45" s="16" t="s">
        <v>69</v>
      </c>
      <c r="C45" s="79" t="s">
        <v>9</v>
      </c>
      <c r="D45" s="80" t="s">
        <v>10</v>
      </c>
      <c r="E45" s="38">
        <v>22044202.530000001</v>
      </c>
      <c r="F45" s="38">
        <v>-19202.53</v>
      </c>
      <c r="G45" s="38">
        <v>22025000</v>
      </c>
      <c r="H45" s="38">
        <v>1592996.47</v>
      </c>
      <c r="I45" s="38">
        <v>1592996.47</v>
      </c>
      <c r="J45" s="38">
        <v>319587.87</v>
      </c>
      <c r="K45" s="35">
        <v>1.45102324631101</v>
      </c>
      <c r="L45" s="38">
        <v>249649.72</v>
      </c>
    </row>
    <row r="46" spans="1:12" ht="13.8" x14ac:dyDescent="0.2">
      <c r="A46" s="37" t="s">
        <v>69</v>
      </c>
      <c r="B46" s="16" t="s">
        <v>69</v>
      </c>
      <c r="C46" s="79" t="s">
        <v>11</v>
      </c>
      <c r="D46" s="80" t="s">
        <v>12</v>
      </c>
      <c r="E46" s="38">
        <v>7269698</v>
      </c>
      <c r="F46" s="38">
        <v>5637749.0199999996</v>
      </c>
      <c r="G46" s="38">
        <v>12907447.02</v>
      </c>
      <c r="H46" s="38">
        <v>1478488.38</v>
      </c>
      <c r="I46" s="38">
        <v>1478488.38</v>
      </c>
      <c r="J46" s="38">
        <v>339795.38</v>
      </c>
      <c r="K46" s="35">
        <v>2.6325529709592401</v>
      </c>
      <c r="L46" s="38">
        <v>100000</v>
      </c>
    </row>
    <row r="47" spans="1:12" ht="13.8" x14ac:dyDescent="0.2">
      <c r="A47" s="37" t="s">
        <v>69</v>
      </c>
      <c r="B47" s="16" t="s">
        <v>69</v>
      </c>
      <c r="C47" s="81" t="s">
        <v>126</v>
      </c>
      <c r="D47" s="82" t="s">
        <v>69</v>
      </c>
      <c r="E47" s="28">
        <v>53643899.710000001</v>
      </c>
      <c r="F47" s="28">
        <v>5430874.7599999998</v>
      </c>
      <c r="G47" s="28">
        <v>59074774.469999999</v>
      </c>
      <c r="H47" s="28">
        <v>4950609.97</v>
      </c>
      <c r="I47" s="28">
        <v>4596109.97</v>
      </c>
      <c r="J47" s="28">
        <v>1855206.01</v>
      </c>
      <c r="K47" s="29">
        <v>3.1404368897627002</v>
      </c>
      <c r="L47" s="28">
        <v>1456600.48</v>
      </c>
    </row>
    <row r="48" spans="1:12" ht="13.8" x14ac:dyDescent="0.2">
      <c r="A48" s="37" t="s">
        <v>426</v>
      </c>
      <c r="B48" s="16" t="s">
        <v>427</v>
      </c>
      <c r="C48" s="79" t="s">
        <v>3</v>
      </c>
      <c r="D48" s="80" t="s">
        <v>4</v>
      </c>
      <c r="E48" s="38">
        <v>36785236.609999999</v>
      </c>
      <c r="F48" s="38">
        <v>50000</v>
      </c>
      <c r="G48" s="38">
        <v>36835236.609999999</v>
      </c>
      <c r="H48" s="38">
        <v>3842658.56</v>
      </c>
      <c r="I48" s="38">
        <v>3842658.56</v>
      </c>
      <c r="J48" s="38">
        <v>3842658.56</v>
      </c>
      <c r="K48" s="35">
        <v>10.432018126243801</v>
      </c>
      <c r="L48" s="38">
        <v>3842658.56</v>
      </c>
    </row>
    <row r="49" spans="1:12" ht="13.8" x14ac:dyDescent="0.2">
      <c r="A49" s="37" t="s">
        <v>69</v>
      </c>
      <c r="B49" s="16" t="s">
        <v>69</v>
      </c>
      <c r="C49" s="79" t="s">
        <v>5</v>
      </c>
      <c r="D49" s="80" t="s">
        <v>6</v>
      </c>
      <c r="E49" s="38">
        <v>14041765.060000001</v>
      </c>
      <c r="F49" s="38">
        <v>8369513.6600000001</v>
      </c>
      <c r="G49" s="38">
        <v>22411278.719999999</v>
      </c>
      <c r="H49" s="38">
        <v>12337307.74</v>
      </c>
      <c r="I49" s="38">
        <v>10840116.59</v>
      </c>
      <c r="J49" s="38">
        <v>2420426.86</v>
      </c>
      <c r="K49" s="35">
        <v>10.800039079608601</v>
      </c>
      <c r="L49" s="38">
        <v>928090</v>
      </c>
    </row>
    <row r="50" spans="1:12" ht="13.8" x14ac:dyDescent="0.2">
      <c r="A50" s="37" t="s">
        <v>69</v>
      </c>
      <c r="B50" s="16" t="s">
        <v>69</v>
      </c>
      <c r="C50" s="79" t="s">
        <v>15</v>
      </c>
      <c r="D50" s="80" t="s">
        <v>16</v>
      </c>
      <c r="E50" s="38">
        <v>10000</v>
      </c>
      <c r="F50" s="38">
        <v>1544128.6</v>
      </c>
      <c r="G50" s="38">
        <v>1554128.6</v>
      </c>
      <c r="H50" s="38">
        <v>1544128.6</v>
      </c>
      <c r="I50" s="38">
        <v>1544128.6</v>
      </c>
      <c r="J50" s="38">
        <v>1544128.6</v>
      </c>
      <c r="K50" s="35">
        <v>99.356552604462706</v>
      </c>
      <c r="L50" s="38">
        <v>1544128.6</v>
      </c>
    </row>
    <row r="51" spans="1:12" ht="13.8" x14ac:dyDescent="0.2">
      <c r="A51" s="37" t="s">
        <v>69</v>
      </c>
      <c r="B51" s="16" t="s">
        <v>69</v>
      </c>
      <c r="C51" s="79" t="s">
        <v>9</v>
      </c>
      <c r="D51" s="80" t="s">
        <v>10</v>
      </c>
      <c r="E51" s="38">
        <v>5778959</v>
      </c>
      <c r="F51" s="38">
        <v>925098.34</v>
      </c>
      <c r="G51" s="38">
        <v>6704057.3399999999</v>
      </c>
      <c r="H51" s="38">
        <v>3959077.71</v>
      </c>
      <c r="I51" s="38">
        <v>3354126.23</v>
      </c>
      <c r="J51" s="38">
        <v>137322.76</v>
      </c>
      <c r="K51" s="35">
        <v>2.0483530052862</v>
      </c>
      <c r="L51" s="38">
        <v>75006.720000000001</v>
      </c>
    </row>
    <row r="52" spans="1:12" ht="13.8" x14ac:dyDescent="0.2">
      <c r="A52" s="37" t="s">
        <v>69</v>
      </c>
      <c r="B52" s="16" t="s">
        <v>69</v>
      </c>
      <c r="C52" s="81" t="s">
        <v>126</v>
      </c>
      <c r="D52" s="82" t="s">
        <v>69</v>
      </c>
      <c r="E52" s="28">
        <v>56615960.670000002</v>
      </c>
      <c r="F52" s="28">
        <v>10888740.6</v>
      </c>
      <c r="G52" s="28">
        <v>67504701.269999996</v>
      </c>
      <c r="H52" s="28">
        <v>21683172.609999999</v>
      </c>
      <c r="I52" s="28">
        <v>19581029.98</v>
      </c>
      <c r="J52" s="28">
        <v>7944536.7800000003</v>
      </c>
      <c r="K52" s="29">
        <v>11.768864435417701</v>
      </c>
      <c r="L52" s="28">
        <v>6389883.8799999999</v>
      </c>
    </row>
    <row r="53" spans="1:12" ht="13.8" x14ac:dyDescent="0.2">
      <c r="A53" s="37" t="s">
        <v>428</v>
      </c>
      <c r="B53" s="16" t="s">
        <v>429</v>
      </c>
      <c r="C53" s="79" t="s">
        <v>3</v>
      </c>
      <c r="D53" s="80" t="s">
        <v>4</v>
      </c>
      <c r="E53" s="38">
        <v>37945526.909999996</v>
      </c>
      <c r="F53" s="38">
        <v>21383.27</v>
      </c>
      <c r="G53" s="38">
        <v>37966910.18</v>
      </c>
      <c r="H53" s="38">
        <v>4329973.9800000004</v>
      </c>
      <c r="I53" s="38">
        <v>4329973.9800000004</v>
      </c>
      <c r="J53" s="38">
        <v>4329973.9800000004</v>
      </c>
      <c r="K53" s="35">
        <v>11.4045993194382</v>
      </c>
      <c r="L53" s="38">
        <v>4326163.0199999996</v>
      </c>
    </row>
    <row r="54" spans="1:12" ht="13.8" x14ac:dyDescent="0.2">
      <c r="A54" s="37" t="s">
        <v>69</v>
      </c>
      <c r="B54" s="16" t="s">
        <v>69</v>
      </c>
      <c r="C54" s="79" t="s">
        <v>5</v>
      </c>
      <c r="D54" s="80" t="s">
        <v>6</v>
      </c>
      <c r="E54" s="38">
        <v>15876680.279999999</v>
      </c>
      <c r="F54" s="38">
        <v>-1276669.17</v>
      </c>
      <c r="G54" s="38">
        <v>14600011.109999999</v>
      </c>
      <c r="H54" s="38">
        <v>8698268.0099999998</v>
      </c>
      <c r="I54" s="38">
        <v>3680587.86</v>
      </c>
      <c r="J54" s="38">
        <v>381719.05</v>
      </c>
      <c r="K54" s="35">
        <v>2.61451205155966</v>
      </c>
      <c r="L54" s="38">
        <v>243396.01</v>
      </c>
    </row>
    <row r="55" spans="1:12" ht="13.8" x14ac:dyDescent="0.2">
      <c r="A55" s="37" t="s">
        <v>69</v>
      </c>
      <c r="B55" s="16" t="s">
        <v>69</v>
      </c>
      <c r="C55" s="79" t="s">
        <v>15</v>
      </c>
      <c r="D55" s="80" t="s">
        <v>16</v>
      </c>
      <c r="E55" s="38">
        <v>181000</v>
      </c>
      <c r="F55" s="38">
        <v>0</v>
      </c>
      <c r="G55" s="38">
        <v>181000</v>
      </c>
      <c r="H55" s="38">
        <v>62847.47</v>
      </c>
      <c r="I55" s="38">
        <v>62846.84</v>
      </c>
      <c r="J55" s="38">
        <v>1258.8599999999999</v>
      </c>
      <c r="K55" s="35">
        <v>0.69550276243094</v>
      </c>
      <c r="L55" s="38">
        <v>657.49</v>
      </c>
    </row>
    <row r="56" spans="1:12" ht="13.8" x14ac:dyDescent="0.2">
      <c r="A56" s="37" t="s">
        <v>69</v>
      </c>
      <c r="B56" s="16" t="s">
        <v>69</v>
      </c>
      <c r="C56" s="79" t="s">
        <v>7</v>
      </c>
      <c r="D56" s="80" t="s">
        <v>8</v>
      </c>
      <c r="E56" s="38">
        <v>20708273.109999999</v>
      </c>
      <c r="F56" s="38">
        <v>7600000</v>
      </c>
      <c r="G56" s="38">
        <v>28308273.109999999</v>
      </c>
      <c r="H56" s="38">
        <v>2231172.54</v>
      </c>
      <c r="I56" s="38">
        <v>2231172.54</v>
      </c>
      <c r="J56" s="38">
        <v>27316.12</v>
      </c>
      <c r="K56" s="35">
        <v>9.6495183206180002E-2</v>
      </c>
      <c r="L56" s="38">
        <v>4000</v>
      </c>
    </row>
    <row r="57" spans="1:12" ht="13.8" x14ac:dyDescent="0.2">
      <c r="A57" s="37" t="s">
        <v>69</v>
      </c>
      <c r="B57" s="16" t="s">
        <v>69</v>
      </c>
      <c r="C57" s="79" t="s">
        <v>9</v>
      </c>
      <c r="D57" s="80" t="s">
        <v>10</v>
      </c>
      <c r="E57" s="38">
        <v>62532135.57</v>
      </c>
      <c r="F57" s="38">
        <v>2606922.29</v>
      </c>
      <c r="G57" s="38">
        <v>65139057.859999999</v>
      </c>
      <c r="H57" s="38">
        <v>34481653.460000001</v>
      </c>
      <c r="I57" s="38">
        <v>27487125.07</v>
      </c>
      <c r="J57" s="38">
        <v>1095944.73</v>
      </c>
      <c r="K57" s="35">
        <v>1.6824694215803</v>
      </c>
      <c r="L57" s="38">
        <v>110683.31</v>
      </c>
    </row>
    <row r="58" spans="1:12" ht="13.8" x14ac:dyDescent="0.2">
      <c r="A58" s="37" t="s">
        <v>69</v>
      </c>
      <c r="B58" s="16" t="s">
        <v>69</v>
      </c>
      <c r="C58" s="79" t="s">
        <v>11</v>
      </c>
      <c r="D58" s="80" t="s">
        <v>12</v>
      </c>
      <c r="E58" s="38">
        <v>85482698.370000005</v>
      </c>
      <c r="F58" s="38">
        <v>51677401.600000001</v>
      </c>
      <c r="G58" s="38">
        <v>137160099.97</v>
      </c>
      <c r="H58" s="38">
        <v>10620434.699999999</v>
      </c>
      <c r="I58" s="38">
        <v>9382934.6999999993</v>
      </c>
      <c r="J58" s="38">
        <v>416</v>
      </c>
      <c r="K58" s="35">
        <v>3.0329520035000002E-4</v>
      </c>
      <c r="L58" s="38">
        <v>416</v>
      </c>
    </row>
    <row r="59" spans="1:12" ht="13.8" x14ac:dyDescent="0.2">
      <c r="A59" s="37" t="s">
        <v>69</v>
      </c>
      <c r="B59" s="16" t="s">
        <v>69</v>
      </c>
      <c r="C59" s="81" t="s">
        <v>126</v>
      </c>
      <c r="D59" s="82" t="s">
        <v>69</v>
      </c>
      <c r="E59" s="28">
        <v>222726314.24000001</v>
      </c>
      <c r="F59" s="28">
        <v>60629037.990000002</v>
      </c>
      <c r="G59" s="28">
        <v>283355352.23000002</v>
      </c>
      <c r="H59" s="28">
        <v>60424350.159999996</v>
      </c>
      <c r="I59" s="28">
        <v>47174640.990000002</v>
      </c>
      <c r="J59" s="28">
        <v>5836628.7400000002</v>
      </c>
      <c r="K59" s="29">
        <v>2.0598265372670301</v>
      </c>
      <c r="L59" s="28">
        <v>4685315.83</v>
      </c>
    </row>
    <row r="60" spans="1:12" ht="13.8" x14ac:dyDescent="0.2">
      <c r="A60" s="37" t="s">
        <v>430</v>
      </c>
      <c r="B60" s="16" t="s">
        <v>431</v>
      </c>
      <c r="C60" s="79" t="s">
        <v>3</v>
      </c>
      <c r="D60" s="80" t="s">
        <v>4</v>
      </c>
      <c r="E60" s="38">
        <v>82974976.609999999</v>
      </c>
      <c r="F60" s="38">
        <v>0</v>
      </c>
      <c r="G60" s="38">
        <v>82974976.609999999</v>
      </c>
      <c r="H60" s="38">
        <v>9404861.6699999999</v>
      </c>
      <c r="I60" s="38">
        <v>9404861.6699999999</v>
      </c>
      <c r="J60" s="38">
        <v>9404861.6699999999</v>
      </c>
      <c r="K60" s="35">
        <v>11.334575861593599</v>
      </c>
      <c r="L60" s="38">
        <v>9404861.6699999999</v>
      </c>
    </row>
    <row r="61" spans="1:12" ht="13.8" x14ac:dyDescent="0.2">
      <c r="A61" s="37" t="s">
        <v>69</v>
      </c>
      <c r="B61" s="16" t="s">
        <v>69</v>
      </c>
      <c r="C61" s="79" t="s">
        <v>5</v>
      </c>
      <c r="D61" s="80" t="s">
        <v>6</v>
      </c>
      <c r="E61" s="38">
        <v>31183018.649999999</v>
      </c>
      <c r="F61" s="38">
        <v>-3528590.55</v>
      </c>
      <c r="G61" s="38">
        <v>27654428.100000001</v>
      </c>
      <c r="H61" s="38">
        <v>14121630.35</v>
      </c>
      <c r="I61" s="38">
        <v>12839398.949999999</v>
      </c>
      <c r="J61" s="38">
        <v>668271.19999999995</v>
      </c>
      <c r="K61" s="35">
        <v>2.4165070330997001</v>
      </c>
      <c r="L61" s="38">
        <v>173299.39</v>
      </c>
    </row>
    <row r="62" spans="1:12" ht="13.8" x14ac:dyDescent="0.2">
      <c r="A62" s="37" t="s">
        <v>69</v>
      </c>
      <c r="B62" s="16" t="s">
        <v>69</v>
      </c>
      <c r="C62" s="79" t="s">
        <v>15</v>
      </c>
      <c r="D62" s="80" t="s">
        <v>16</v>
      </c>
      <c r="E62" s="38">
        <v>15000</v>
      </c>
      <c r="F62" s="38">
        <v>0</v>
      </c>
      <c r="G62" s="38">
        <v>15000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69</v>
      </c>
      <c r="B63" s="16" t="s">
        <v>69</v>
      </c>
      <c r="C63" s="79" t="s">
        <v>7</v>
      </c>
      <c r="D63" s="80" t="s">
        <v>8</v>
      </c>
      <c r="E63" s="38">
        <v>440740398.43000001</v>
      </c>
      <c r="F63" s="38">
        <v>0</v>
      </c>
      <c r="G63" s="38">
        <v>440740398.43000001</v>
      </c>
      <c r="H63" s="38">
        <v>777125.18</v>
      </c>
      <c r="I63" s="38">
        <v>777125.18</v>
      </c>
      <c r="J63" s="38">
        <v>343808.07</v>
      </c>
      <c r="K63" s="35">
        <v>7.8006933610969997E-2</v>
      </c>
      <c r="L63" s="38">
        <v>343618.01</v>
      </c>
    </row>
    <row r="64" spans="1:12" ht="13.8" x14ac:dyDescent="0.2">
      <c r="A64" s="37" t="s">
        <v>69</v>
      </c>
      <c r="B64" s="16" t="s">
        <v>69</v>
      </c>
      <c r="C64" s="79" t="s">
        <v>9</v>
      </c>
      <c r="D64" s="80" t="s">
        <v>10</v>
      </c>
      <c r="E64" s="38">
        <v>56950842.390000001</v>
      </c>
      <c r="F64" s="38">
        <v>-606639.53</v>
      </c>
      <c r="G64" s="38">
        <v>56344202.859999999</v>
      </c>
      <c r="H64" s="38">
        <v>32972022.02</v>
      </c>
      <c r="I64" s="38">
        <v>26474333.420000002</v>
      </c>
      <c r="J64" s="38">
        <v>76628.05</v>
      </c>
      <c r="K64" s="35">
        <v>0.13599988305878</v>
      </c>
      <c r="L64" s="38">
        <v>3695.44</v>
      </c>
    </row>
    <row r="65" spans="1:12" ht="13.8" x14ac:dyDescent="0.2">
      <c r="A65" s="37" t="s">
        <v>69</v>
      </c>
      <c r="B65" s="16" t="s">
        <v>69</v>
      </c>
      <c r="C65" s="79" t="s">
        <v>11</v>
      </c>
      <c r="D65" s="80" t="s">
        <v>12</v>
      </c>
      <c r="E65" s="38">
        <v>225507055.16</v>
      </c>
      <c r="F65" s="38">
        <v>1425111.47</v>
      </c>
      <c r="G65" s="38">
        <v>226932166.63</v>
      </c>
      <c r="H65" s="38">
        <v>53501904.43</v>
      </c>
      <c r="I65" s="38">
        <v>29348854.059999999</v>
      </c>
      <c r="J65" s="38">
        <v>3439822.64</v>
      </c>
      <c r="K65" s="35">
        <v>1.5157933276195401</v>
      </c>
      <c r="L65" s="38">
        <v>3394788.58</v>
      </c>
    </row>
    <row r="66" spans="1:12" ht="13.8" x14ac:dyDescent="0.2">
      <c r="A66" s="37" t="s">
        <v>69</v>
      </c>
      <c r="B66" s="16" t="s">
        <v>69</v>
      </c>
      <c r="C66" s="81" t="s">
        <v>126</v>
      </c>
      <c r="D66" s="82" t="s">
        <v>69</v>
      </c>
      <c r="E66" s="28">
        <v>837371291.24000001</v>
      </c>
      <c r="F66" s="28">
        <v>-2710118.61</v>
      </c>
      <c r="G66" s="28">
        <v>834661172.63</v>
      </c>
      <c r="H66" s="28">
        <v>110777543.65000001</v>
      </c>
      <c r="I66" s="28">
        <v>78844573.280000001</v>
      </c>
      <c r="J66" s="28">
        <v>13933391.630000001</v>
      </c>
      <c r="K66" s="29">
        <v>1.6693470460709401</v>
      </c>
      <c r="L66" s="28">
        <v>13320263.09</v>
      </c>
    </row>
    <row r="67" spans="1:12" ht="13.8" x14ac:dyDescent="0.2">
      <c r="A67" s="37" t="s">
        <v>432</v>
      </c>
      <c r="B67" s="16" t="s">
        <v>433</v>
      </c>
      <c r="C67" s="79" t="s">
        <v>3</v>
      </c>
      <c r="D67" s="80" t="s">
        <v>4</v>
      </c>
      <c r="E67" s="38">
        <v>9087359.2200000007</v>
      </c>
      <c r="F67" s="38">
        <v>0</v>
      </c>
      <c r="G67" s="38">
        <v>9087359.2200000007</v>
      </c>
      <c r="H67" s="38">
        <v>939836.05</v>
      </c>
      <c r="I67" s="38">
        <v>939836.05</v>
      </c>
      <c r="J67" s="38">
        <v>939836.05</v>
      </c>
      <c r="K67" s="35">
        <v>10.342235045925699</v>
      </c>
      <c r="L67" s="38">
        <v>939460.94</v>
      </c>
    </row>
    <row r="68" spans="1:12" ht="13.8" x14ac:dyDescent="0.2">
      <c r="A68" s="37" t="s">
        <v>69</v>
      </c>
      <c r="B68" s="16" t="s">
        <v>69</v>
      </c>
      <c r="C68" s="79" t="s">
        <v>5</v>
      </c>
      <c r="D68" s="80" t="s">
        <v>6</v>
      </c>
      <c r="E68" s="38">
        <v>1299049.3400000001</v>
      </c>
      <c r="F68" s="38">
        <v>-383441.06</v>
      </c>
      <c r="G68" s="38">
        <v>915608.28</v>
      </c>
      <c r="H68" s="38">
        <v>340502.96</v>
      </c>
      <c r="I68" s="38">
        <v>339587.36</v>
      </c>
      <c r="J68" s="38">
        <v>41257.78</v>
      </c>
      <c r="K68" s="35">
        <v>4.5060514306401904</v>
      </c>
      <c r="L68" s="38">
        <v>21139.62</v>
      </c>
    </row>
    <row r="69" spans="1:12" ht="13.8" x14ac:dyDescent="0.2">
      <c r="A69" s="37" t="s">
        <v>69</v>
      </c>
      <c r="B69" s="16" t="s">
        <v>69</v>
      </c>
      <c r="C69" s="79" t="s">
        <v>15</v>
      </c>
      <c r="D69" s="80" t="s">
        <v>16</v>
      </c>
      <c r="E69" s="38">
        <v>50000</v>
      </c>
      <c r="F69" s="38">
        <v>0</v>
      </c>
      <c r="G69" s="38">
        <v>50000</v>
      </c>
      <c r="H69" s="38">
        <v>1033.94</v>
      </c>
      <c r="I69" s="38">
        <v>1033.94</v>
      </c>
      <c r="J69" s="38">
        <v>1033.94</v>
      </c>
      <c r="K69" s="35">
        <v>2.0678800000000002</v>
      </c>
      <c r="L69" s="38">
        <v>849.83</v>
      </c>
    </row>
    <row r="70" spans="1:12" ht="13.8" x14ac:dyDescent="0.2">
      <c r="A70" s="37" t="s">
        <v>69</v>
      </c>
      <c r="B70" s="16" t="s">
        <v>69</v>
      </c>
      <c r="C70" s="79" t="s">
        <v>7</v>
      </c>
      <c r="D70" s="80" t="s">
        <v>8</v>
      </c>
      <c r="E70" s="38">
        <v>6472226</v>
      </c>
      <c r="F70" s="38">
        <v>-600000</v>
      </c>
      <c r="G70" s="38">
        <v>5872226</v>
      </c>
      <c r="H70" s="38">
        <v>3367726</v>
      </c>
      <c r="I70" s="38">
        <v>3367726</v>
      </c>
      <c r="J70" s="38">
        <v>349332</v>
      </c>
      <c r="K70" s="35">
        <v>5.94888548226856</v>
      </c>
      <c r="L70" s="38">
        <v>191666</v>
      </c>
    </row>
    <row r="71" spans="1:12" ht="13.8" x14ac:dyDescent="0.2">
      <c r="A71" s="37" t="s">
        <v>69</v>
      </c>
      <c r="B71" s="16" t="s">
        <v>69</v>
      </c>
      <c r="C71" s="79" t="s">
        <v>9</v>
      </c>
      <c r="D71" s="80" t="s">
        <v>10</v>
      </c>
      <c r="E71" s="38">
        <v>141744.15</v>
      </c>
      <c r="F71" s="38">
        <v>-26744.15</v>
      </c>
      <c r="G71" s="38">
        <v>115000</v>
      </c>
      <c r="H71" s="38">
        <v>22692.58</v>
      </c>
      <c r="I71" s="38">
        <v>22692.58</v>
      </c>
      <c r="J71" s="38">
        <v>197.23</v>
      </c>
      <c r="K71" s="35">
        <v>0.17150434782609</v>
      </c>
      <c r="L71" s="38">
        <v>197.23</v>
      </c>
    </row>
    <row r="72" spans="1:12" ht="13.8" x14ac:dyDescent="0.2">
      <c r="A72" s="37" t="s">
        <v>69</v>
      </c>
      <c r="B72" s="16" t="s">
        <v>69</v>
      </c>
      <c r="C72" s="79" t="s">
        <v>11</v>
      </c>
      <c r="D72" s="80" t="s">
        <v>12</v>
      </c>
      <c r="E72" s="38">
        <v>17195000</v>
      </c>
      <c r="F72" s="38">
        <v>600000</v>
      </c>
      <c r="G72" s="38">
        <v>17795000</v>
      </c>
      <c r="H72" s="38">
        <v>10080815.310000001</v>
      </c>
      <c r="I72" s="38">
        <v>4816526.54</v>
      </c>
      <c r="J72" s="38">
        <v>0</v>
      </c>
      <c r="K72" s="35">
        <v>0</v>
      </c>
      <c r="L72" s="38">
        <v>0</v>
      </c>
    </row>
    <row r="73" spans="1:12" ht="13.8" x14ac:dyDescent="0.2">
      <c r="A73" s="37" t="s">
        <v>69</v>
      </c>
      <c r="B73" s="16" t="s">
        <v>69</v>
      </c>
      <c r="C73" s="81" t="s">
        <v>126</v>
      </c>
      <c r="D73" s="82" t="s">
        <v>69</v>
      </c>
      <c r="E73" s="28">
        <v>34245378.710000001</v>
      </c>
      <c r="F73" s="28">
        <v>-410185.21</v>
      </c>
      <c r="G73" s="28">
        <v>33835193.5</v>
      </c>
      <c r="H73" s="28">
        <v>14752606.84</v>
      </c>
      <c r="I73" s="28">
        <v>9487402.4700000007</v>
      </c>
      <c r="J73" s="28">
        <v>1331657</v>
      </c>
      <c r="K73" s="29">
        <v>3.9357156328956702</v>
      </c>
      <c r="L73" s="28">
        <v>1153313.6200000001</v>
      </c>
    </row>
    <row r="74" spans="1:12" ht="13.8" x14ac:dyDescent="0.2">
      <c r="A74" s="37" t="s">
        <v>434</v>
      </c>
      <c r="B74" s="16" t="s">
        <v>435</v>
      </c>
      <c r="C74" s="79" t="s">
        <v>3</v>
      </c>
      <c r="D74" s="80" t="s">
        <v>4</v>
      </c>
      <c r="E74" s="38">
        <v>43659496.420000002</v>
      </c>
      <c r="F74" s="38">
        <v>0</v>
      </c>
      <c r="G74" s="38">
        <v>43659496.420000002</v>
      </c>
      <c r="H74" s="38">
        <v>4908118.95</v>
      </c>
      <c r="I74" s="38">
        <v>4908118.95</v>
      </c>
      <c r="J74" s="38">
        <v>4908118.95</v>
      </c>
      <c r="K74" s="35">
        <v>11.2418130131057</v>
      </c>
      <c r="L74" s="38">
        <v>4908118.95</v>
      </c>
    </row>
    <row r="75" spans="1:12" ht="13.8" x14ac:dyDescent="0.2">
      <c r="A75" s="37" t="s">
        <v>69</v>
      </c>
      <c r="B75" s="16" t="s">
        <v>69</v>
      </c>
      <c r="C75" s="79" t="s">
        <v>5</v>
      </c>
      <c r="D75" s="80" t="s">
        <v>6</v>
      </c>
      <c r="E75" s="38">
        <v>87522497.659999996</v>
      </c>
      <c r="F75" s="38">
        <v>-868474.84</v>
      </c>
      <c r="G75" s="38">
        <v>86654022.819999993</v>
      </c>
      <c r="H75" s="38">
        <v>45777620.590000004</v>
      </c>
      <c r="I75" s="38">
        <v>45198207.68</v>
      </c>
      <c r="J75" s="38">
        <v>10455119.220000001</v>
      </c>
      <c r="K75" s="35">
        <v>12.0653593217682</v>
      </c>
      <c r="L75" s="38">
        <v>9921282.1999999993</v>
      </c>
    </row>
    <row r="76" spans="1:12" ht="13.8" x14ac:dyDescent="0.2">
      <c r="A76" s="37" t="s">
        <v>69</v>
      </c>
      <c r="B76" s="16" t="s">
        <v>69</v>
      </c>
      <c r="C76" s="79" t="s">
        <v>15</v>
      </c>
      <c r="D76" s="80" t="s">
        <v>16</v>
      </c>
      <c r="E76" s="38">
        <v>5000</v>
      </c>
      <c r="F76" s="38">
        <v>0</v>
      </c>
      <c r="G76" s="38">
        <v>5000</v>
      </c>
      <c r="H76" s="38">
        <v>0</v>
      </c>
      <c r="I76" s="38">
        <v>0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69</v>
      </c>
      <c r="B77" s="16" t="s">
        <v>69</v>
      </c>
      <c r="C77" s="79" t="s">
        <v>7</v>
      </c>
      <c r="D77" s="80" t="s">
        <v>8</v>
      </c>
      <c r="E77" s="38">
        <v>12642184</v>
      </c>
      <c r="F77" s="38">
        <v>332232.90999999997</v>
      </c>
      <c r="G77" s="38">
        <v>12974416.91</v>
      </c>
      <c r="H77" s="38">
        <v>4578126.91</v>
      </c>
      <c r="I77" s="38">
        <v>4578126.91</v>
      </c>
      <c r="J77" s="38">
        <v>478941.84</v>
      </c>
      <c r="K77" s="35">
        <v>3.6914324807217902</v>
      </c>
      <c r="L77" s="38">
        <v>324446</v>
      </c>
    </row>
    <row r="78" spans="1:12" ht="13.8" x14ac:dyDescent="0.2">
      <c r="A78" s="37" t="s">
        <v>69</v>
      </c>
      <c r="B78" s="16" t="s">
        <v>69</v>
      </c>
      <c r="C78" s="79" t="s">
        <v>9</v>
      </c>
      <c r="D78" s="80" t="s">
        <v>10</v>
      </c>
      <c r="E78" s="38">
        <v>7341819.7699999996</v>
      </c>
      <c r="F78" s="38">
        <v>-42656.3</v>
      </c>
      <c r="G78" s="38">
        <v>7299163.4699999997</v>
      </c>
      <c r="H78" s="38">
        <v>466996.78</v>
      </c>
      <c r="I78" s="38">
        <v>343263.78</v>
      </c>
      <c r="J78" s="38">
        <v>142871.54</v>
      </c>
      <c r="K78" s="35">
        <v>1.9573686846062599</v>
      </c>
      <c r="L78" s="38">
        <v>0</v>
      </c>
    </row>
    <row r="79" spans="1:12" ht="13.8" x14ac:dyDescent="0.2">
      <c r="A79" s="37" t="s">
        <v>69</v>
      </c>
      <c r="B79" s="16" t="s">
        <v>69</v>
      </c>
      <c r="C79" s="79" t="s">
        <v>11</v>
      </c>
      <c r="D79" s="80" t="s">
        <v>12</v>
      </c>
      <c r="E79" s="38">
        <v>0</v>
      </c>
      <c r="F79" s="38">
        <v>5000000</v>
      </c>
      <c r="G79" s="38">
        <v>5000000</v>
      </c>
      <c r="H79" s="38">
        <v>5000000</v>
      </c>
      <c r="I79" s="38">
        <v>5000000</v>
      </c>
      <c r="J79" s="38">
        <v>454545.46</v>
      </c>
      <c r="K79" s="35">
        <v>9.0909092000000005</v>
      </c>
      <c r="L79" s="38">
        <v>0</v>
      </c>
    </row>
    <row r="80" spans="1:12" ht="13.8" x14ac:dyDescent="0.2">
      <c r="A80" s="37" t="s">
        <v>69</v>
      </c>
      <c r="B80" s="16" t="s">
        <v>69</v>
      </c>
      <c r="C80" s="81" t="s">
        <v>126</v>
      </c>
      <c r="D80" s="82" t="s">
        <v>69</v>
      </c>
      <c r="E80" s="28">
        <v>151170997.84999999</v>
      </c>
      <c r="F80" s="28">
        <v>4421101.7699999996</v>
      </c>
      <c r="G80" s="28">
        <v>155592099.62</v>
      </c>
      <c r="H80" s="28">
        <v>60730863.229999997</v>
      </c>
      <c r="I80" s="28">
        <v>60027717.32</v>
      </c>
      <c r="J80" s="28">
        <v>16439597.01</v>
      </c>
      <c r="K80" s="29">
        <v>10.565830173993501</v>
      </c>
      <c r="L80" s="28">
        <v>15153847.15</v>
      </c>
    </row>
    <row r="81" spans="1:12" ht="13.8" x14ac:dyDescent="0.2">
      <c r="A81" s="37" t="s">
        <v>436</v>
      </c>
      <c r="B81" s="16" t="s">
        <v>437</v>
      </c>
      <c r="C81" s="79" t="s">
        <v>3</v>
      </c>
      <c r="D81" s="80" t="s">
        <v>4</v>
      </c>
      <c r="E81" s="38">
        <v>5867497.3300000001</v>
      </c>
      <c r="F81" s="38">
        <v>0</v>
      </c>
      <c r="G81" s="38">
        <v>5867497.3300000001</v>
      </c>
      <c r="H81" s="38">
        <v>665318.18999999994</v>
      </c>
      <c r="I81" s="38">
        <v>665318.18999999994</v>
      </c>
      <c r="J81" s="38">
        <v>665318.18999999994</v>
      </c>
      <c r="K81" s="35">
        <v>11.3390454665959</v>
      </c>
      <c r="L81" s="38">
        <v>665318.18999999994</v>
      </c>
    </row>
    <row r="82" spans="1:12" ht="13.8" x14ac:dyDescent="0.2">
      <c r="A82" s="37" t="s">
        <v>69</v>
      </c>
      <c r="B82" s="16" t="s">
        <v>69</v>
      </c>
      <c r="C82" s="79" t="s">
        <v>5</v>
      </c>
      <c r="D82" s="80" t="s">
        <v>6</v>
      </c>
      <c r="E82" s="38">
        <v>6823051.3200000003</v>
      </c>
      <c r="F82" s="38">
        <v>-572487.73</v>
      </c>
      <c r="G82" s="38">
        <v>6250563.5899999999</v>
      </c>
      <c r="H82" s="38">
        <v>1290660.98</v>
      </c>
      <c r="I82" s="38">
        <v>988160.98</v>
      </c>
      <c r="J82" s="38">
        <v>52181.32</v>
      </c>
      <c r="K82" s="35">
        <v>0.83482584008076999</v>
      </c>
      <c r="L82" s="38">
        <v>51156.32</v>
      </c>
    </row>
    <row r="83" spans="1:12" ht="13.8" x14ac:dyDescent="0.2">
      <c r="A83" s="37" t="s">
        <v>69</v>
      </c>
      <c r="B83" s="16" t="s">
        <v>69</v>
      </c>
      <c r="C83" s="79" t="s">
        <v>15</v>
      </c>
      <c r="D83" s="80" t="s">
        <v>16</v>
      </c>
      <c r="E83" s="38">
        <v>230534.23</v>
      </c>
      <c r="F83" s="38">
        <v>0</v>
      </c>
      <c r="G83" s="38">
        <v>230534.23</v>
      </c>
      <c r="H83" s="38">
        <v>223266.63</v>
      </c>
      <c r="I83" s="38">
        <v>223266.63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69</v>
      </c>
      <c r="B84" s="16" t="s">
        <v>69</v>
      </c>
      <c r="C84" s="79" t="s">
        <v>7</v>
      </c>
      <c r="D84" s="80" t="s">
        <v>8</v>
      </c>
      <c r="E84" s="38">
        <v>223736205.21000001</v>
      </c>
      <c r="F84" s="38">
        <v>0</v>
      </c>
      <c r="G84" s="38">
        <v>223736205.21000001</v>
      </c>
      <c r="H84" s="38">
        <v>218348712.47</v>
      </c>
      <c r="I84" s="38">
        <v>216540501.47</v>
      </c>
      <c r="J84" s="38">
        <v>32726847.379999999</v>
      </c>
      <c r="K84" s="35">
        <v>14.6274257889028</v>
      </c>
      <c r="L84" s="38">
        <v>31137615.5</v>
      </c>
    </row>
    <row r="85" spans="1:12" ht="13.8" x14ac:dyDescent="0.2">
      <c r="A85" s="37" t="s">
        <v>69</v>
      </c>
      <c r="B85" s="16" t="s">
        <v>69</v>
      </c>
      <c r="C85" s="79" t="s">
        <v>9</v>
      </c>
      <c r="D85" s="80" t="s">
        <v>10</v>
      </c>
      <c r="E85" s="38">
        <v>11609536.880000001</v>
      </c>
      <c r="F85" s="38">
        <v>5690.2</v>
      </c>
      <c r="G85" s="38">
        <v>11615227.08</v>
      </c>
      <c r="H85" s="38">
        <v>9111988.8499999996</v>
      </c>
      <c r="I85" s="38">
        <v>9111988.8499999996</v>
      </c>
      <c r="J85" s="38">
        <v>14520</v>
      </c>
      <c r="K85" s="35">
        <v>0.12500831796049999</v>
      </c>
      <c r="L85" s="38">
        <v>14520</v>
      </c>
    </row>
    <row r="86" spans="1:12" ht="13.8" x14ac:dyDescent="0.2">
      <c r="A86" s="37" t="s">
        <v>69</v>
      </c>
      <c r="B86" s="16" t="s">
        <v>69</v>
      </c>
      <c r="C86" s="79" t="s">
        <v>11</v>
      </c>
      <c r="D86" s="80" t="s">
        <v>12</v>
      </c>
      <c r="E86" s="38">
        <v>19051476</v>
      </c>
      <c r="F86" s="38">
        <v>462500</v>
      </c>
      <c r="G86" s="38">
        <v>19513976</v>
      </c>
      <c r="H86" s="38">
        <v>19381776</v>
      </c>
      <c r="I86" s="38">
        <v>14390526</v>
      </c>
      <c r="J86" s="38">
        <v>13033333.34</v>
      </c>
      <c r="K86" s="35">
        <v>66.789737468161306</v>
      </c>
      <c r="L86" s="38">
        <v>0</v>
      </c>
    </row>
    <row r="87" spans="1:12" ht="13.8" x14ac:dyDescent="0.2">
      <c r="A87" s="37" t="s">
        <v>69</v>
      </c>
      <c r="B87" s="16" t="s">
        <v>69</v>
      </c>
      <c r="C87" s="79" t="s">
        <v>21</v>
      </c>
      <c r="D87" s="80" t="s">
        <v>22</v>
      </c>
      <c r="E87" s="38">
        <v>9271154.0800000001</v>
      </c>
      <c r="F87" s="38">
        <v>0</v>
      </c>
      <c r="G87" s="38">
        <v>9271154.0800000001</v>
      </c>
      <c r="H87" s="38">
        <v>6797806.7699999996</v>
      </c>
      <c r="I87" s="38">
        <v>6797806.7699999996</v>
      </c>
      <c r="J87" s="38">
        <v>0</v>
      </c>
      <c r="K87" s="35">
        <v>0</v>
      </c>
      <c r="L87" s="38">
        <v>0</v>
      </c>
    </row>
    <row r="88" spans="1:12" ht="13.8" x14ac:dyDescent="0.2">
      <c r="A88" s="37" t="s">
        <v>69</v>
      </c>
      <c r="B88" s="16" t="s">
        <v>69</v>
      </c>
      <c r="C88" s="81" t="s">
        <v>126</v>
      </c>
      <c r="D88" s="82" t="s">
        <v>69</v>
      </c>
      <c r="E88" s="28">
        <v>276589455.05000001</v>
      </c>
      <c r="F88" s="28">
        <v>-104297.53</v>
      </c>
      <c r="G88" s="28">
        <v>276485157.51999998</v>
      </c>
      <c r="H88" s="28">
        <v>255819529.88999999</v>
      </c>
      <c r="I88" s="28">
        <v>248717568.88999999</v>
      </c>
      <c r="J88" s="28">
        <v>46492200.229999997</v>
      </c>
      <c r="K88" s="29">
        <v>16.8154416124985</v>
      </c>
      <c r="L88" s="28">
        <v>31868610.010000002</v>
      </c>
    </row>
    <row r="89" spans="1:12" ht="13.8" x14ac:dyDescent="0.2">
      <c r="A89" s="37" t="s">
        <v>438</v>
      </c>
      <c r="B89" s="16" t="s">
        <v>439</v>
      </c>
      <c r="C89" s="79" t="s">
        <v>3</v>
      </c>
      <c r="D89" s="80" t="s">
        <v>4</v>
      </c>
      <c r="E89" s="38">
        <v>828093917.99000001</v>
      </c>
      <c r="F89" s="38">
        <v>33336464.010000002</v>
      </c>
      <c r="G89" s="38">
        <v>861430382</v>
      </c>
      <c r="H89" s="38">
        <v>105898467.63</v>
      </c>
      <c r="I89" s="38">
        <v>105898467.63</v>
      </c>
      <c r="J89" s="38">
        <v>105898467.63</v>
      </c>
      <c r="K89" s="35">
        <v>12.2933286128281</v>
      </c>
      <c r="L89" s="38">
        <v>105898467.63</v>
      </c>
    </row>
    <row r="90" spans="1:12" ht="13.8" x14ac:dyDescent="0.2">
      <c r="A90" s="37" t="s">
        <v>69</v>
      </c>
      <c r="B90" s="16" t="s">
        <v>69</v>
      </c>
      <c r="C90" s="79" t="s">
        <v>5</v>
      </c>
      <c r="D90" s="80" t="s">
        <v>6</v>
      </c>
      <c r="E90" s="38">
        <v>84861056.030000001</v>
      </c>
      <c r="F90" s="38">
        <v>-2587627.14</v>
      </c>
      <c r="G90" s="38">
        <v>82273428.890000001</v>
      </c>
      <c r="H90" s="38">
        <v>24920612.300000001</v>
      </c>
      <c r="I90" s="38">
        <v>23731985.09</v>
      </c>
      <c r="J90" s="38">
        <v>10724039.939999999</v>
      </c>
      <c r="K90" s="35">
        <v>13.034633519818501</v>
      </c>
      <c r="L90" s="38">
        <v>6773099.1100000003</v>
      </c>
    </row>
    <row r="91" spans="1:12" ht="13.8" x14ac:dyDescent="0.2">
      <c r="A91" s="37" t="s">
        <v>69</v>
      </c>
      <c r="B91" s="16" t="s">
        <v>69</v>
      </c>
      <c r="C91" s="79" t="s">
        <v>15</v>
      </c>
      <c r="D91" s="80" t="s">
        <v>16</v>
      </c>
      <c r="E91" s="38">
        <v>17500</v>
      </c>
      <c r="F91" s="38">
        <v>5848.21</v>
      </c>
      <c r="G91" s="38">
        <v>23348.21</v>
      </c>
      <c r="H91" s="38">
        <v>0</v>
      </c>
      <c r="I91" s="38">
        <v>0</v>
      </c>
      <c r="J91" s="38">
        <v>0</v>
      </c>
      <c r="K91" s="35">
        <v>0</v>
      </c>
      <c r="L91" s="38">
        <v>0</v>
      </c>
    </row>
    <row r="92" spans="1:12" ht="13.8" x14ac:dyDescent="0.2">
      <c r="A92" s="37" t="s">
        <v>69</v>
      </c>
      <c r="B92" s="16" t="s">
        <v>69</v>
      </c>
      <c r="C92" s="79" t="s">
        <v>7</v>
      </c>
      <c r="D92" s="80" t="s">
        <v>8</v>
      </c>
      <c r="E92" s="38">
        <v>223389719.05000001</v>
      </c>
      <c r="F92" s="38">
        <v>1126050</v>
      </c>
      <c r="G92" s="38">
        <v>224515769.05000001</v>
      </c>
      <c r="H92" s="38">
        <v>148455934.38</v>
      </c>
      <c r="I92" s="38">
        <v>60432569.329999998</v>
      </c>
      <c r="J92" s="38">
        <v>31059249.469999999</v>
      </c>
      <c r="K92" s="35">
        <v>13.8338832953346</v>
      </c>
      <c r="L92" s="38">
        <v>25996331.780000001</v>
      </c>
    </row>
    <row r="93" spans="1:12" ht="13.8" x14ac:dyDescent="0.2">
      <c r="A93" s="37" t="s">
        <v>69</v>
      </c>
      <c r="B93" s="16" t="s">
        <v>69</v>
      </c>
      <c r="C93" s="79" t="s">
        <v>9</v>
      </c>
      <c r="D93" s="80" t="s">
        <v>10</v>
      </c>
      <c r="E93" s="38">
        <v>57789576.82</v>
      </c>
      <c r="F93" s="38">
        <v>6120932.8899999997</v>
      </c>
      <c r="G93" s="38">
        <v>63910509.710000001</v>
      </c>
      <c r="H93" s="38">
        <v>22635645.859999999</v>
      </c>
      <c r="I93" s="38">
        <v>18895235.149999999</v>
      </c>
      <c r="J93" s="38">
        <v>378570.12</v>
      </c>
      <c r="K93" s="35">
        <v>0.592344078803</v>
      </c>
      <c r="L93" s="38">
        <v>26387.11</v>
      </c>
    </row>
    <row r="94" spans="1:12" ht="13.8" x14ac:dyDescent="0.2">
      <c r="A94" s="37" t="s">
        <v>69</v>
      </c>
      <c r="B94" s="16" t="s">
        <v>69</v>
      </c>
      <c r="C94" s="79" t="s">
        <v>11</v>
      </c>
      <c r="D94" s="80" t="s">
        <v>12</v>
      </c>
      <c r="E94" s="38">
        <v>2267000</v>
      </c>
      <c r="F94" s="38">
        <v>500000</v>
      </c>
      <c r="G94" s="38">
        <v>2767000</v>
      </c>
      <c r="H94" s="38">
        <v>0</v>
      </c>
      <c r="I94" s="38">
        <v>0</v>
      </c>
      <c r="J94" s="38">
        <v>0</v>
      </c>
      <c r="K94" s="35">
        <v>0</v>
      </c>
      <c r="L94" s="38">
        <v>0</v>
      </c>
    </row>
    <row r="95" spans="1:12" ht="13.8" x14ac:dyDescent="0.2">
      <c r="A95" s="37" t="s">
        <v>69</v>
      </c>
      <c r="B95" s="16" t="s">
        <v>69</v>
      </c>
      <c r="C95" s="81" t="s">
        <v>126</v>
      </c>
      <c r="D95" s="82" t="s">
        <v>69</v>
      </c>
      <c r="E95" s="28">
        <v>1196418769.8900001</v>
      </c>
      <c r="F95" s="28">
        <v>38501667.969999999</v>
      </c>
      <c r="G95" s="28">
        <v>1234920437.8599999</v>
      </c>
      <c r="H95" s="28">
        <v>301910660.17000002</v>
      </c>
      <c r="I95" s="28">
        <v>208958257.19999999</v>
      </c>
      <c r="J95" s="28">
        <v>148060327.16</v>
      </c>
      <c r="K95" s="29">
        <v>11.9894628528923</v>
      </c>
      <c r="L95" s="28">
        <v>138694285.63</v>
      </c>
    </row>
    <row r="96" spans="1:12" ht="13.8" x14ac:dyDescent="0.2">
      <c r="A96" s="37" t="s">
        <v>440</v>
      </c>
      <c r="B96" s="16" t="s">
        <v>441</v>
      </c>
      <c r="C96" s="79" t="s">
        <v>3</v>
      </c>
      <c r="D96" s="80" t="s">
        <v>4</v>
      </c>
      <c r="E96" s="38">
        <v>14832852.220000001</v>
      </c>
      <c r="F96" s="38">
        <v>233869.77</v>
      </c>
      <c r="G96" s="38">
        <v>15066721.99</v>
      </c>
      <c r="H96" s="38">
        <v>1637260.96</v>
      </c>
      <c r="I96" s="38">
        <v>1637260.96</v>
      </c>
      <c r="J96" s="38">
        <v>1637260.96</v>
      </c>
      <c r="K96" s="35">
        <v>10.8667363815877</v>
      </c>
      <c r="L96" s="38">
        <v>1637260.96</v>
      </c>
    </row>
    <row r="97" spans="1:12" ht="13.8" x14ac:dyDescent="0.2">
      <c r="A97" s="37" t="s">
        <v>69</v>
      </c>
      <c r="B97" s="16" t="s">
        <v>69</v>
      </c>
      <c r="C97" s="79" t="s">
        <v>5</v>
      </c>
      <c r="D97" s="80" t="s">
        <v>6</v>
      </c>
      <c r="E97" s="38">
        <v>4500408.22</v>
      </c>
      <c r="F97" s="38">
        <v>-844957.24</v>
      </c>
      <c r="G97" s="38">
        <v>3655450.98</v>
      </c>
      <c r="H97" s="38">
        <v>619835.59</v>
      </c>
      <c r="I97" s="38">
        <v>608723.22</v>
      </c>
      <c r="J97" s="38">
        <v>291930.34000000003</v>
      </c>
      <c r="K97" s="35">
        <v>7.98616481515504</v>
      </c>
      <c r="L97" s="38">
        <v>291490.34000000003</v>
      </c>
    </row>
    <row r="98" spans="1:12" ht="13.8" x14ac:dyDescent="0.2">
      <c r="A98" s="37" t="s">
        <v>69</v>
      </c>
      <c r="B98" s="16" t="s">
        <v>69</v>
      </c>
      <c r="C98" s="79" t="s">
        <v>15</v>
      </c>
      <c r="D98" s="80" t="s">
        <v>16</v>
      </c>
      <c r="E98" s="38">
        <v>5000</v>
      </c>
      <c r="F98" s="38">
        <v>0</v>
      </c>
      <c r="G98" s="38">
        <v>5000</v>
      </c>
      <c r="H98" s="38">
        <v>284.23</v>
      </c>
      <c r="I98" s="38">
        <v>284.23</v>
      </c>
      <c r="J98" s="38">
        <v>284.23</v>
      </c>
      <c r="K98" s="35">
        <v>5.6845999999999997</v>
      </c>
      <c r="L98" s="38">
        <v>0</v>
      </c>
    </row>
    <row r="99" spans="1:12" ht="13.8" x14ac:dyDescent="0.2">
      <c r="A99" s="37" t="s">
        <v>69</v>
      </c>
      <c r="B99" s="16" t="s">
        <v>69</v>
      </c>
      <c r="C99" s="79" t="s">
        <v>7</v>
      </c>
      <c r="D99" s="80" t="s">
        <v>8</v>
      </c>
      <c r="E99" s="38">
        <v>12420560</v>
      </c>
      <c r="F99" s="38">
        <v>0</v>
      </c>
      <c r="G99" s="38">
        <v>12420560</v>
      </c>
      <c r="H99" s="38">
        <v>3494160</v>
      </c>
      <c r="I99" s="38">
        <v>1963840</v>
      </c>
      <c r="J99" s="38">
        <v>326440</v>
      </c>
      <c r="K99" s="35">
        <v>2.6282228820600699</v>
      </c>
      <c r="L99" s="38">
        <v>1440</v>
      </c>
    </row>
    <row r="100" spans="1:12" ht="13.8" x14ac:dyDescent="0.2">
      <c r="A100" s="37" t="s">
        <v>69</v>
      </c>
      <c r="B100" s="16" t="s">
        <v>69</v>
      </c>
      <c r="C100" s="79" t="s">
        <v>9</v>
      </c>
      <c r="D100" s="80" t="s">
        <v>10</v>
      </c>
      <c r="E100" s="38">
        <v>11153669.949999999</v>
      </c>
      <c r="F100" s="38">
        <v>-1560330.88</v>
      </c>
      <c r="G100" s="38">
        <v>9593339.0700000003</v>
      </c>
      <c r="H100" s="38">
        <v>4679715.6100000003</v>
      </c>
      <c r="I100" s="38">
        <v>4660456.1100000003</v>
      </c>
      <c r="J100" s="38">
        <v>147867.79</v>
      </c>
      <c r="K100" s="35">
        <v>1.5413589462547801</v>
      </c>
      <c r="L100" s="38">
        <v>147867.79</v>
      </c>
    </row>
    <row r="101" spans="1:12" ht="13.8" x14ac:dyDescent="0.2">
      <c r="A101" s="37" t="s">
        <v>69</v>
      </c>
      <c r="B101" s="16" t="s">
        <v>69</v>
      </c>
      <c r="C101" s="79" t="s">
        <v>11</v>
      </c>
      <c r="D101" s="80" t="s">
        <v>12</v>
      </c>
      <c r="E101" s="38">
        <v>154614544.72</v>
      </c>
      <c r="F101" s="38">
        <v>2818420.68</v>
      </c>
      <c r="G101" s="38">
        <v>157432965.40000001</v>
      </c>
      <c r="H101" s="38">
        <v>94948186.879999995</v>
      </c>
      <c r="I101" s="38">
        <v>22641677.850000001</v>
      </c>
      <c r="J101" s="38">
        <v>2820261.72</v>
      </c>
      <c r="K101" s="35">
        <v>1.7914048133657301</v>
      </c>
      <c r="L101" s="38">
        <v>306290.52</v>
      </c>
    </row>
    <row r="102" spans="1:12" ht="13.8" x14ac:dyDescent="0.2">
      <c r="A102" s="37" t="s">
        <v>69</v>
      </c>
      <c r="B102" s="16" t="s">
        <v>69</v>
      </c>
      <c r="C102" s="81" t="s">
        <v>126</v>
      </c>
      <c r="D102" s="82" t="s">
        <v>69</v>
      </c>
      <c r="E102" s="28">
        <v>197527035.11000001</v>
      </c>
      <c r="F102" s="28">
        <v>647002.32999999996</v>
      </c>
      <c r="G102" s="28">
        <v>198174037.44</v>
      </c>
      <c r="H102" s="28">
        <v>105379443.27</v>
      </c>
      <c r="I102" s="28">
        <v>31512242.370000001</v>
      </c>
      <c r="J102" s="28">
        <v>5224045.04</v>
      </c>
      <c r="K102" s="29">
        <v>2.6360895238770401</v>
      </c>
      <c r="L102" s="28">
        <v>2384349.61</v>
      </c>
    </row>
    <row r="103" spans="1:12" ht="13.8" x14ac:dyDescent="0.2">
      <c r="A103" s="37" t="s">
        <v>442</v>
      </c>
      <c r="B103" s="16" t="s">
        <v>443</v>
      </c>
      <c r="C103" s="79" t="s">
        <v>5</v>
      </c>
      <c r="D103" s="80" t="s">
        <v>6</v>
      </c>
      <c r="E103" s="38">
        <v>3789679</v>
      </c>
      <c r="F103" s="38">
        <v>0</v>
      </c>
      <c r="G103" s="38">
        <v>3789679</v>
      </c>
      <c r="H103" s="38">
        <v>2597886.71</v>
      </c>
      <c r="I103" s="38">
        <v>2597886.71</v>
      </c>
      <c r="J103" s="38">
        <v>216490.56</v>
      </c>
      <c r="K103" s="35">
        <v>5.7126358195509397</v>
      </c>
      <c r="L103" s="38">
        <v>0</v>
      </c>
    </row>
    <row r="104" spans="1:12" ht="13.8" x14ac:dyDescent="0.2">
      <c r="A104" s="37" t="s">
        <v>69</v>
      </c>
      <c r="B104" s="16" t="s">
        <v>69</v>
      </c>
      <c r="C104" s="79" t="s">
        <v>7</v>
      </c>
      <c r="D104" s="80" t="s">
        <v>8</v>
      </c>
      <c r="E104" s="38">
        <v>63521435.890000001</v>
      </c>
      <c r="F104" s="38">
        <v>0</v>
      </c>
      <c r="G104" s="38">
        <v>63521435.890000001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ht="13.8" x14ac:dyDescent="0.2">
      <c r="A105" s="37" t="s">
        <v>69</v>
      </c>
      <c r="B105" s="16" t="s">
        <v>69</v>
      </c>
      <c r="C105" s="81" t="s">
        <v>126</v>
      </c>
      <c r="D105" s="82" t="s">
        <v>69</v>
      </c>
      <c r="E105" s="28">
        <v>67311114.890000001</v>
      </c>
      <c r="F105" s="28">
        <v>0</v>
      </c>
      <c r="G105" s="28">
        <v>67311114.890000001</v>
      </c>
      <c r="H105" s="28">
        <v>2597886.71</v>
      </c>
      <c r="I105" s="28">
        <v>2597886.71</v>
      </c>
      <c r="J105" s="28">
        <v>216490.56</v>
      </c>
      <c r="K105" s="29">
        <v>0.32162676305955001</v>
      </c>
      <c r="L105" s="28">
        <v>0</v>
      </c>
    </row>
    <row r="106" spans="1:12" ht="13.8" x14ac:dyDescent="0.2">
      <c r="A106" s="37" t="s">
        <v>444</v>
      </c>
      <c r="B106" s="16" t="s">
        <v>445</v>
      </c>
      <c r="C106" s="79" t="s">
        <v>3</v>
      </c>
      <c r="D106" s="80" t="s">
        <v>4</v>
      </c>
      <c r="E106" s="38">
        <v>136395110.69999999</v>
      </c>
      <c r="F106" s="38">
        <v>-86211966.469999999</v>
      </c>
      <c r="G106" s="38">
        <v>50183144.229999997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ht="13.8" x14ac:dyDescent="0.2">
      <c r="A107" s="37" t="s">
        <v>69</v>
      </c>
      <c r="B107" s="16" t="s">
        <v>69</v>
      </c>
      <c r="C107" s="79" t="s">
        <v>15</v>
      </c>
      <c r="D107" s="80" t="s">
        <v>16</v>
      </c>
      <c r="E107" s="38">
        <v>145271050.36000001</v>
      </c>
      <c r="F107" s="38">
        <v>-2670178.6</v>
      </c>
      <c r="G107" s="38">
        <v>142600871.75999999</v>
      </c>
      <c r="H107" s="38">
        <v>104116595.08</v>
      </c>
      <c r="I107" s="38">
        <v>104116595.08</v>
      </c>
      <c r="J107" s="38">
        <v>59159099.759999998</v>
      </c>
      <c r="K107" s="35">
        <v>41.485791096400803</v>
      </c>
      <c r="L107" s="38">
        <v>59159047.759999998</v>
      </c>
    </row>
    <row r="108" spans="1:12" ht="13.8" x14ac:dyDescent="0.2">
      <c r="A108" s="37" t="s">
        <v>69</v>
      </c>
      <c r="B108" s="16" t="s">
        <v>69</v>
      </c>
      <c r="C108" s="79" t="s">
        <v>17</v>
      </c>
      <c r="D108" s="80" t="s">
        <v>18</v>
      </c>
      <c r="E108" s="38">
        <v>31991615.309999999</v>
      </c>
      <c r="F108" s="38">
        <v>0</v>
      </c>
      <c r="G108" s="38">
        <v>31991615.309999999</v>
      </c>
      <c r="H108" s="38">
        <v>0</v>
      </c>
      <c r="I108" s="38">
        <v>0</v>
      </c>
      <c r="J108" s="38">
        <v>0</v>
      </c>
      <c r="K108" s="35">
        <v>0</v>
      </c>
      <c r="L108" s="38">
        <v>0</v>
      </c>
    </row>
    <row r="109" spans="1:12" ht="13.8" x14ac:dyDescent="0.2">
      <c r="A109" s="37" t="s">
        <v>69</v>
      </c>
      <c r="B109" s="16" t="s">
        <v>69</v>
      </c>
      <c r="C109" s="79" t="s">
        <v>9</v>
      </c>
      <c r="D109" s="80" t="s">
        <v>10</v>
      </c>
      <c r="E109" s="38">
        <v>6199985.2300000004</v>
      </c>
      <c r="F109" s="38">
        <v>0</v>
      </c>
      <c r="G109" s="38">
        <v>6199985.2300000004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69</v>
      </c>
      <c r="B110" s="16" t="s">
        <v>69</v>
      </c>
      <c r="C110" s="79" t="s">
        <v>11</v>
      </c>
      <c r="D110" s="80" t="s">
        <v>12</v>
      </c>
      <c r="E110" s="38">
        <v>7830992.5800000001</v>
      </c>
      <c r="F110" s="38">
        <v>0</v>
      </c>
      <c r="G110" s="38">
        <v>7830992.5800000001</v>
      </c>
      <c r="H110" s="38">
        <v>7830992.5800000001</v>
      </c>
      <c r="I110" s="38">
        <v>7830992.5800000001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69</v>
      </c>
      <c r="B111" s="16" t="s">
        <v>69</v>
      </c>
      <c r="C111" s="79" t="s">
        <v>19</v>
      </c>
      <c r="D111" s="80" t="s">
        <v>20</v>
      </c>
      <c r="E111" s="38">
        <v>2250000</v>
      </c>
      <c r="F111" s="38">
        <v>0</v>
      </c>
      <c r="G111" s="38">
        <v>2250000</v>
      </c>
      <c r="H111" s="38">
        <v>2250000</v>
      </c>
      <c r="I111" s="38">
        <v>2250000</v>
      </c>
      <c r="J111" s="38">
        <v>0</v>
      </c>
      <c r="K111" s="35">
        <v>0</v>
      </c>
      <c r="L111" s="38">
        <v>0</v>
      </c>
    </row>
    <row r="112" spans="1:12" ht="13.8" x14ac:dyDescent="0.2">
      <c r="A112" s="37" t="s">
        <v>69</v>
      </c>
      <c r="B112" s="16" t="s">
        <v>69</v>
      </c>
      <c r="C112" s="79" t="s">
        <v>21</v>
      </c>
      <c r="D112" s="80" t="s">
        <v>22</v>
      </c>
      <c r="E112" s="38">
        <v>1335841717.98</v>
      </c>
      <c r="F112" s="38">
        <v>0</v>
      </c>
      <c r="G112" s="38">
        <v>1335841717.98</v>
      </c>
      <c r="H112" s="38">
        <v>1335841717.98</v>
      </c>
      <c r="I112" s="38">
        <v>1335841717.98</v>
      </c>
      <c r="J112" s="38">
        <v>636337039.91999996</v>
      </c>
      <c r="K112" s="35">
        <v>47.635661572408502</v>
      </c>
      <c r="L112" s="38">
        <v>636337039.91999996</v>
      </c>
    </row>
    <row r="113" spans="1:12" ht="13.8" x14ac:dyDescent="0.2">
      <c r="A113" s="37" t="s">
        <v>69</v>
      </c>
      <c r="B113" s="16" t="s">
        <v>69</v>
      </c>
      <c r="C113" s="81" t="s">
        <v>126</v>
      </c>
      <c r="D113" s="82" t="s">
        <v>69</v>
      </c>
      <c r="E113" s="28">
        <v>1665780472.1600001</v>
      </c>
      <c r="F113" s="28">
        <v>-88882145.069999993</v>
      </c>
      <c r="G113" s="28">
        <v>1576898327.0899999</v>
      </c>
      <c r="H113" s="28">
        <v>1450039305.6400001</v>
      </c>
      <c r="I113" s="28">
        <v>1450039305.6400001</v>
      </c>
      <c r="J113" s="28">
        <v>695496139.67999995</v>
      </c>
      <c r="K113" s="29">
        <v>44.1053254817934</v>
      </c>
      <c r="L113" s="28">
        <v>695496087.67999995</v>
      </c>
    </row>
    <row r="114" spans="1:12" ht="13.8" x14ac:dyDescent="0.2">
      <c r="A114" s="37" t="s">
        <v>446</v>
      </c>
      <c r="B114" s="16" t="s">
        <v>447</v>
      </c>
      <c r="C114" s="79" t="s">
        <v>3</v>
      </c>
      <c r="D114" s="80" t="s">
        <v>4</v>
      </c>
      <c r="E114" s="38">
        <v>24525644.600000001</v>
      </c>
      <c r="F114" s="38">
        <v>0</v>
      </c>
      <c r="G114" s="38">
        <v>24525644.600000001</v>
      </c>
      <c r="H114" s="38">
        <v>2676203.1</v>
      </c>
      <c r="I114" s="38">
        <v>2676203.1</v>
      </c>
      <c r="J114" s="38">
        <v>2676203.1</v>
      </c>
      <c r="K114" s="35">
        <v>10.911856318752999</v>
      </c>
      <c r="L114" s="38">
        <v>2676203.1</v>
      </c>
    </row>
    <row r="115" spans="1:12" ht="13.8" x14ac:dyDescent="0.2">
      <c r="A115" s="37" t="s">
        <v>69</v>
      </c>
      <c r="B115" s="16" t="s">
        <v>69</v>
      </c>
      <c r="C115" s="79" t="s">
        <v>5</v>
      </c>
      <c r="D115" s="80" t="s">
        <v>6</v>
      </c>
      <c r="E115" s="38">
        <v>10778626.66</v>
      </c>
      <c r="F115" s="38">
        <v>-491441.82</v>
      </c>
      <c r="G115" s="38">
        <v>10287184.84</v>
      </c>
      <c r="H115" s="38">
        <v>4938126.6100000003</v>
      </c>
      <c r="I115" s="38">
        <v>4854274.1900000004</v>
      </c>
      <c r="J115" s="38">
        <v>464688.34</v>
      </c>
      <c r="K115" s="35">
        <v>4.5171574850403902</v>
      </c>
      <c r="L115" s="38">
        <v>445781.82</v>
      </c>
    </row>
    <row r="116" spans="1:12" ht="13.8" x14ac:dyDescent="0.2">
      <c r="A116" s="37" t="s">
        <v>69</v>
      </c>
      <c r="B116" s="16" t="s">
        <v>69</v>
      </c>
      <c r="C116" s="79" t="s">
        <v>15</v>
      </c>
      <c r="D116" s="80" t="s">
        <v>16</v>
      </c>
      <c r="E116" s="38">
        <v>12000</v>
      </c>
      <c r="F116" s="38">
        <v>0</v>
      </c>
      <c r="G116" s="38">
        <v>12000</v>
      </c>
      <c r="H116" s="38">
        <v>0</v>
      </c>
      <c r="I116" s="38">
        <v>0</v>
      </c>
      <c r="J116" s="38">
        <v>0</v>
      </c>
      <c r="K116" s="35">
        <v>0</v>
      </c>
      <c r="L116" s="38">
        <v>0</v>
      </c>
    </row>
    <row r="117" spans="1:12" ht="13.8" x14ac:dyDescent="0.2">
      <c r="A117" s="37" t="s">
        <v>69</v>
      </c>
      <c r="B117" s="16" t="s">
        <v>69</v>
      </c>
      <c r="C117" s="79" t="s">
        <v>7</v>
      </c>
      <c r="D117" s="80" t="s">
        <v>8</v>
      </c>
      <c r="E117" s="38">
        <v>117933659.06999999</v>
      </c>
      <c r="F117" s="38">
        <v>0</v>
      </c>
      <c r="G117" s="38">
        <v>117933659.06999999</v>
      </c>
      <c r="H117" s="38">
        <v>25311928.260000002</v>
      </c>
      <c r="I117" s="38">
        <v>23519771.620000001</v>
      </c>
      <c r="J117" s="38">
        <v>1563644.61</v>
      </c>
      <c r="K117" s="35">
        <v>1.3258679687635999</v>
      </c>
      <c r="L117" s="38">
        <v>1395039.67</v>
      </c>
    </row>
    <row r="118" spans="1:12" ht="13.8" x14ac:dyDescent="0.2">
      <c r="A118" s="37" t="s">
        <v>69</v>
      </c>
      <c r="B118" s="16" t="s">
        <v>69</v>
      </c>
      <c r="C118" s="79" t="s">
        <v>9</v>
      </c>
      <c r="D118" s="80" t="s">
        <v>10</v>
      </c>
      <c r="E118" s="38">
        <v>3628700</v>
      </c>
      <c r="F118" s="38">
        <v>-33847.300000000003</v>
      </c>
      <c r="G118" s="38">
        <v>3594852.7</v>
      </c>
      <c r="H118" s="38">
        <v>1413621.54</v>
      </c>
      <c r="I118" s="38">
        <v>1154991.48</v>
      </c>
      <c r="J118" s="38">
        <v>30608.6</v>
      </c>
      <c r="K118" s="35">
        <v>0.85145630584529997</v>
      </c>
      <c r="L118" s="38">
        <v>30608.6</v>
      </c>
    </row>
    <row r="119" spans="1:12" ht="13.8" x14ac:dyDescent="0.2">
      <c r="A119" s="37" t="s">
        <v>69</v>
      </c>
      <c r="B119" s="16" t="s">
        <v>69</v>
      </c>
      <c r="C119" s="79" t="s">
        <v>11</v>
      </c>
      <c r="D119" s="80" t="s">
        <v>12</v>
      </c>
      <c r="E119" s="38">
        <v>300000</v>
      </c>
      <c r="F119" s="38">
        <v>0</v>
      </c>
      <c r="G119" s="38">
        <v>300000</v>
      </c>
      <c r="H119" s="38">
        <v>0</v>
      </c>
      <c r="I119" s="38">
        <v>0</v>
      </c>
      <c r="J119" s="38">
        <v>0</v>
      </c>
      <c r="K119" s="35">
        <v>0</v>
      </c>
      <c r="L119" s="38">
        <v>0</v>
      </c>
    </row>
    <row r="120" spans="1:12" ht="13.8" x14ac:dyDescent="0.2">
      <c r="A120" s="37" t="s">
        <v>69</v>
      </c>
      <c r="B120" s="16" t="s">
        <v>69</v>
      </c>
      <c r="C120" s="81" t="s">
        <v>126</v>
      </c>
      <c r="D120" s="82" t="s">
        <v>69</v>
      </c>
      <c r="E120" s="28">
        <v>157178630.33000001</v>
      </c>
      <c r="F120" s="28">
        <v>-525289.12</v>
      </c>
      <c r="G120" s="28">
        <v>156653341.21000001</v>
      </c>
      <c r="H120" s="28">
        <v>34339879.509999998</v>
      </c>
      <c r="I120" s="28">
        <v>32205240.390000001</v>
      </c>
      <c r="J120" s="28">
        <v>4735144.6500000004</v>
      </c>
      <c r="K120" s="29">
        <v>3.0226898535489002</v>
      </c>
      <c r="L120" s="28">
        <v>4547633.1900000004</v>
      </c>
    </row>
    <row r="121" spans="1:12" ht="13.8" x14ac:dyDescent="0.2">
      <c r="A121" s="37" t="s">
        <v>448</v>
      </c>
      <c r="B121" s="16" t="s">
        <v>449</v>
      </c>
      <c r="C121" s="79" t="s">
        <v>3</v>
      </c>
      <c r="D121" s="80" t="s">
        <v>4</v>
      </c>
      <c r="E121" s="38">
        <v>1234129754.71</v>
      </c>
      <c r="F121" s="38">
        <v>12000</v>
      </c>
      <c r="G121" s="38">
        <v>1234141754.71</v>
      </c>
      <c r="H121" s="38">
        <v>179195201.19</v>
      </c>
      <c r="I121" s="38">
        <v>179195201.19</v>
      </c>
      <c r="J121" s="38">
        <v>179195201.19</v>
      </c>
      <c r="K121" s="35">
        <v>14.519823229877501</v>
      </c>
      <c r="L121" s="38">
        <v>164056684.18000001</v>
      </c>
    </row>
    <row r="122" spans="1:12" ht="13.8" x14ac:dyDescent="0.2">
      <c r="A122" s="37" t="s">
        <v>69</v>
      </c>
      <c r="B122" s="16" t="s">
        <v>69</v>
      </c>
      <c r="C122" s="79" t="s">
        <v>5</v>
      </c>
      <c r="D122" s="80" t="s">
        <v>6</v>
      </c>
      <c r="E122" s="38">
        <v>605788281.27999997</v>
      </c>
      <c r="F122" s="38">
        <v>0</v>
      </c>
      <c r="G122" s="38">
        <v>605788281.27999997</v>
      </c>
      <c r="H122" s="38">
        <v>366021123.48000002</v>
      </c>
      <c r="I122" s="38">
        <v>303397490.89999998</v>
      </c>
      <c r="J122" s="38">
        <v>165917993.59999999</v>
      </c>
      <c r="K122" s="35">
        <v>27.388775703852101</v>
      </c>
      <c r="L122" s="38">
        <v>154924586.81999999</v>
      </c>
    </row>
    <row r="123" spans="1:12" ht="13.8" x14ac:dyDescent="0.2">
      <c r="A123" s="37" t="s">
        <v>69</v>
      </c>
      <c r="B123" s="16" t="s">
        <v>69</v>
      </c>
      <c r="C123" s="79" t="s">
        <v>15</v>
      </c>
      <c r="D123" s="80" t="s">
        <v>16</v>
      </c>
      <c r="E123" s="38">
        <v>5382931.9000000004</v>
      </c>
      <c r="F123" s="38">
        <v>0</v>
      </c>
      <c r="G123" s="38">
        <v>5382931.9000000004</v>
      </c>
      <c r="H123" s="38">
        <v>12834.07</v>
      </c>
      <c r="I123" s="38">
        <v>12834.07</v>
      </c>
      <c r="J123" s="38">
        <v>12834.07</v>
      </c>
      <c r="K123" s="35">
        <v>0.23842155610403001</v>
      </c>
      <c r="L123" s="38">
        <v>12834.07</v>
      </c>
    </row>
    <row r="124" spans="1:12" ht="13.8" x14ac:dyDescent="0.2">
      <c r="A124" s="37" t="s">
        <v>69</v>
      </c>
      <c r="B124" s="16" t="s">
        <v>69</v>
      </c>
      <c r="C124" s="79" t="s">
        <v>7</v>
      </c>
      <c r="D124" s="80" t="s">
        <v>8</v>
      </c>
      <c r="E124" s="38">
        <v>415372932.61000001</v>
      </c>
      <c r="F124" s="38">
        <v>0</v>
      </c>
      <c r="G124" s="38">
        <v>415372932.61000001</v>
      </c>
      <c r="H124" s="38">
        <v>66525618.109999999</v>
      </c>
      <c r="I124" s="38">
        <v>66525618.109999999</v>
      </c>
      <c r="J124" s="38">
        <v>66061618.109999999</v>
      </c>
      <c r="K124" s="35">
        <v>15.9041701862712</v>
      </c>
      <c r="L124" s="38">
        <v>66061618.109999999</v>
      </c>
    </row>
    <row r="125" spans="1:12" ht="13.8" x14ac:dyDescent="0.2">
      <c r="A125" s="37" t="s">
        <v>69</v>
      </c>
      <c r="B125" s="16" t="s">
        <v>69</v>
      </c>
      <c r="C125" s="79" t="s">
        <v>9</v>
      </c>
      <c r="D125" s="80" t="s">
        <v>10</v>
      </c>
      <c r="E125" s="38">
        <v>112205180.66</v>
      </c>
      <c r="F125" s="38">
        <v>12667476.75</v>
      </c>
      <c r="G125" s="38">
        <v>124872657.41</v>
      </c>
      <c r="H125" s="38">
        <v>96919369.670000002</v>
      </c>
      <c r="I125" s="38">
        <v>83769576.959999993</v>
      </c>
      <c r="J125" s="38">
        <v>6404590.2400000002</v>
      </c>
      <c r="K125" s="35">
        <v>5.12889720843493</v>
      </c>
      <c r="L125" s="38">
        <v>7796.48</v>
      </c>
    </row>
    <row r="126" spans="1:12" ht="13.8" x14ac:dyDescent="0.2">
      <c r="A126" s="37" t="s">
        <v>69</v>
      </c>
      <c r="B126" s="16" t="s">
        <v>69</v>
      </c>
      <c r="C126" s="79" t="s">
        <v>11</v>
      </c>
      <c r="D126" s="80" t="s">
        <v>12</v>
      </c>
      <c r="E126" s="38">
        <v>216000</v>
      </c>
      <c r="F126" s="38">
        <v>0</v>
      </c>
      <c r="G126" s="38">
        <v>216000</v>
      </c>
      <c r="H126" s="38">
        <v>186000</v>
      </c>
      <c r="I126" s="38">
        <v>186000</v>
      </c>
      <c r="J126" s="38">
        <v>0</v>
      </c>
      <c r="K126" s="35">
        <v>0</v>
      </c>
      <c r="L126" s="38">
        <v>0</v>
      </c>
    </row>
    <row r="127" spans="1:12" ht="13.8" x14ac:dyDescent="0.2">
      <c r="A127" s="37" t="s">
        <v>69</v>
      </c>
      <c r="B127" s="16" t="s">
        <v>69</v>
      </c>
      <c r="C127" s="81" t="s">
        <v>126</v>
      </c>
      <c r="D127" s="82" t="s">
        <v>69</v>
      </c>
      <c r="E127" s="28">
        <v>2373095081.1599998</v>
      </c>
      <c r="F127" s="28">
        <v>12679476.75</v>
      </c>
      <c r="G127" s="28">
        <v>2385774557.9099998</v>
      </c>
      <c r="H127" s="28">
        <v>708860146.51999998</v>
      </c>
      <c r="I127" s="28">
        <v>633086721.23000002</v>
      </c>
      <c r="J127" s="28">
        <v>417592237.20999998</v>
      </c>
      <c r="K127" s="29">
        <v>17.5034240274497</v>
      </c>
      <c r="L127" s="28">
        <v>385063519.66000003</v>
      </c>
    </row>
    <row r="128" spans="1:12" ht="13.8" x14ac:dyDescent="0.2">
      <c r="A128" s="37" t="s">
        <v>450</v>
      </c>
      <c r="B128" s="16" t="s">
        <v>451</v>
      </c>
      <c r="C128" s="79" t="s">
        <v>3</v>
      </c>
      <c r="D128" s="80" t="s">
        <v>4</v>
      </c>
      <c r="E128" s="38">
        <v>93786515.689999998</v>
      </c>
      <c r="F128" s="38">
        <v>19799.330000000002</v>
      </c>
      <c r="G128" s="38">
        <v>93806315.019999996</v>
      </c>
      <c r="H128" s="38">
        <v>12390190.539999999</v>
      </c>
      <c r="I128" s="38">
        <v>12390190.539999999</v>
      </c>
      <c r="J128" s="38">
        <v>12390190.539999999</v>
      </c>
      <c r="K128" s="35">
        <v>13.208269120643299</v>
      </c>
      <c r="L128" s="38">
        <v>11098075.109999999</v>
      </c>
    </row>
    <row r="129" spans="1:12" ht="13.8" x14ac:dyDescent="0.2">
      <c r="A129" s="37" t="s">
        <v>69</v>
      </c>
      <c r="B129" s="16" t="s">
        <v>69</v>
      </c>
      <c r="C129" s="79" t="s">
        <v>5</v>
      </c>
      <c r="D129" s="80" t="s">
        <v>6</v>
      </c>
      <c r="E129" s="38">
        <v>162698551.44999999</v>
      </c>
      <c r="F129" s="38">
        <v>-1052643.69</v>
      </c>
      <c r="G129" s="38">
        <v>161645907.75999999</v>
      </c>
      <c r="H129" s="38">
        <v>84821528.760000005</v>
      </c>
      <c r="I129" s="38">
        <v>79435296.950000003</v>
      </c>
      <c r="J129" s="38">
        <v>9359124.1300000008</v>
      </c>
      <c r="K129" s="35">
        <v>5.7898924010471999</v>
      </c>
      <c r="L129" s="38">
        <v>6757390.0800000001</v>
      </c>
    </row>
    <row r="130" spans="1:12" ht="13.8" x14ac:dyDescent="0.2">
      <c r="A130" s="37" t="s">
        <v>69</v>
      </c>
      <c r="B130" s="16" t="s">
        <v>69</v>
      </c>
      <c r="C130" s="79" t="s">
        <v>15</v>
      </c>
      <c r="D130" s="80" t="s">
        <v>16</v>
      </c>
      <c r="E130" s="38">
        <v>25000</v>
      </c>
      <c r="F130" s="38">
        <v>0</v>
      </c>
      <c r="G130" s="38">
        <v>25000</v>
      </c>
      <c r="H130" s="38">
        <v>0</v>
      </c>
      <c r="I130" s="38">
        <v>0</v>
      </c>
      <c r="J130" s="38">
        <v>0</v>
      </c>
      <c r="K130" s="35">
        <v>0</v>
      </c>
      <c r="L130" s="38">
        <v>0</v>
      </c>
    </row>
    <row r="131" spans="1:12" ht="13.8" x14ac:dyDescent="0.2">
      <c r="A131" s="37" t="s">
        <v>69</v>
      </c>
      <c r="B131" s="16" t="s">
        <v>69</v>
      </c>
      <c r="C131" s="79" t="s">
        <v>7</v>
      </c>
      <c r="D131" s="80" t="s">
        <v>8</v>
      </c>
      <c r="E131" s="38">
        <v>141752247.96000001</v>
      </c>
      <c r="F131" s="38">
        <v>0</v>
      </c>
      <c r="G131" s="38">
        <v>141752247.96000001</v>
      </c>
      <c r="H131" s="38">
        <v>53337672.520000003</v>
      </c>
      <c r="I131" s="38">
        <v>50412113.520000003</v>
      </c>
      <c r="J131" s="38">
        <v>26254973.82</v>
      </c>
      <c r="K131" s="35">
        <v>18.521733657027202</v>
      </c>
      <c r="L131" s="38">
        <v>16855873.18</v>
      </c>
    </row>
    <row r="132" spans="1:12" ht="13.8" x14ac:dyDescent="0.2">
      <c r="A132" s="37" t="s">
        <v>69</v>
      </c>
      <c r="B132" s="16" t="s">
        <v>69</v>
      </c>
      <c r="C132" s="79" t="s">
        <v>9</v>
      </c>
      <c r="D132" s="80" t="s">
        <v>10</v>
      </c>
      <c r="E132" s="38">
        <v>17742881.149999999</v>
      </c>
      <c r="F132" s="38">
        <v>-69485.899999999994</v>
      </c>
      <c r="G132" s="38">
        <v>17673395.25</v>
      </c>
      <c r="H132" s="38">
        <v>7311298.6100000003</v>
      </c>
      <c r="I132" s="38">
        <v>1606109.4</v>
      </c>
      <c r="J132" s="38">
        <v>288190.13</v>
      </c>
      <c r="K132" s="35">
        <v>1.6306438345512599</v>
      </c>
      <c r="L132" s="38">
        <v>113377.60000000001</v>
      </c>
    </row>
    <row r="133" spans="1:12" ht="13.8" x14ac:dyDescent="0.2">
      <c r="A133" s="37" t="s">
        <v>69</v>
      </c>
      <c r="B133" s="16" t="s">
        <v>69</v>
      </c>
      <c r="C133" s="79" t="s">
        <v>11</v>
      </c>
      <c r="D133" s="80" t="s">
        <v>12</v>
      </c>
      <c r="E133" s="38">
        <v>555000</v>
      </c>
      <c r="F133" s="38">
        <v>0</v>
      </c>
      <c r="G133" s="38">
        <v>555000</v>
      </c>
      <c r="H133" s="38">
        <v>0</v>
      </c>
      <c r="I133" s="38">
        <v>0</v>
      </c>
      <c r="J133" s="38">
        <v>0</v>
      </c>
      <c r="K133" s="35">
        <v>0</v>
      </c>
      <c r="L133" s="38">
        <v>0</v>
      </c>
    </row>
    <row r="134" spans="1:12" ht="13.8" x14ac:dyDescent="0.2">
      <c r="A134" s="37" t="s">
        <v>69</v>
      </c>
      <c r="B134" s="16" t="s">
        <v>69</v>
      </c>
      <c r="C134" s="81" t="s">
        <v>126</v>
      </c>
      <c r="D134" s="82" t="s">
        <v>69</v>
      </c>
      <c r="E134" s="28">
        <v>416560196.25</v>
      </c>
      <c r="F134" s="28">
        <v>-1102330.26</v>
      </c>
      <c r="G134" s="28">
        <v>415457865.99000001</v>
      </c>
      <c r="H134" s="28">
        <v>157860690.43000001</v>
      </c>
      <c r="I134" s="28">
        <v>143843710.41</v>
      </c>
      <c r="J134" s="28">
        <v>48292478.619999997</v>
      </c>
      <c r="K134" s="29">
        <v>11.6239172665375</v>
      </c>
      <c r="L134" s="28">
        <v>34824715.969999999</v>
      </c>
    </row>
    <row r="135" spans="1:12" ht="13.8" x14ac:dyDescent="0.2">
      <c r="A135" s="37" t="s">
        <v>452</v>
      </c>
      <c r="B135" s="16" t="s">
        <v>453</v>
      </c>
      <c r="C135" s="79" t="s">
        <v>3</v>
      </c>
      <c r="D135" s="80" t="s">
        <v>4</v>
      </c>
      <c r="E135" s="38">
        <v>1364939.6</v>
      </c>
      <c r="F135" s="38">
        <v>7602.11</v>
      </c>
      <c r="G135" s="38">
        <v>1372541.71</v>
      </c>
      <c r="H135" s="38">
        <v>152022.91</v>
      </c>
      <c r="I135" s="38">
        <v>152022.91</v>
      </c>
      <c r="J135" s="38">
        <v>152022.91</v>
      </c>
      <c r="K135" s="35">
        <v>11.0760138575315</v>
      </c>
      <c r="L135" s="38">
        <v>152022.91</v>
      </c>
    </row>
    <row r="136" spans="1:12" ht="13.8" x14ac:dyDescent="0.2">
      <c r="A136" s="37" t="s">
        <v>69</v>
      </c>
      <c r="B136" s="16" t="s">
        <v>69</v>
      </c>
      <c r="C136" s="79" t="s">
        <v>5</v>
      </c>
      <c r="D136" s="80" t="s">
        <v>6</v>
      </c>
      <c r="E136" s="38">
        <v>2489436.52</v>
      </c>
      <c r="F136" s="38">
        <v>-56459.16</v>
      </c>
      <c r="G136" s="38">
        <v>2432977.36</v>
      </c>
      <c r="H136" s="38">
        <v>1264906.3</v>
      </c>
      <c r="I136" s="38">
        <v>956031.74</v>
      </c>
      <c r="J136" s="38">
        <v>106085.12</v>
      </c>
      <c r="K136" s="35">
        <v>4.3603003358814698</v>
      </c>
      <c r="L136" s="38">
        <v>106085.12</v>
      </c>
    </row>
    <row r="137" spans="1:12" ht="13.8" x14ac:dyDescent="0.2">
      <c r="A137" s="37" t="s">
        <v>69</v>
      </c>
      <c r="B137" s="16" t="s">
        <v>69</v>
      </c>
      <c r="C137" s="79" t="s">
        <v>7</v>
      </c>
      <c r="D137" s="80" t="s">
        <v>8</v>
      </c>
      <c r="E137" s="38">
        <v>3060381.41</v>
      </c>
      <c r="F137" s="38">
        <v>0</v>
      </c>
      <c r="G137" s="38">
        <v>3060381.41</v>
      </c>
      <c r="H137" s="38">
        <v>27420.2</v>
      </c>
      <c r="I137" s="38">
        <v>27420.2</v>
      </c>
      <c r="J137" s="38">
        <v>9465.68</v>
      </c>
      <c r="K137" s="35">
        <v>0.30929739571252002</v>
      </c>
      <c r="L137" s="38">
        <v>9465.68</v>
      </c>
    </row>
    <row r="138" spans="1:12" ht="13.8" x14ac:dyDescent="0.2">
      <c r="A138" s="37" t="s">
        <v>69</v>
      </c>
      <c r="B138" s="16" t="s">
        <v>69</v>
      </c>
      <c r="C138" s="79" t="s">
        <v>9</v>
      </c>
      <c r="D138" s="80" t="s">
        <v>10</v>
      </c>
      <c r="E138" s="38">
        <v>1339660.52</v>
      </c>
      <c r="F138" s="38">
        <v>-9416.1200000000008</v>
      </c>
      <c r="G138" s="38">
        <v>1330244.3999999999</v>
      </c>
      <c r="H138" s="38">
        <v>259647.11</v>
      </c>
      <c r="I138" s="38">
        <v>58513.41</v>
      </c>
      <c r="J138" s="38">
        <v>21031.24</v>
      </c>
      <c r="K138" s="35">
        <v>1.58100571594212</v>
      </c>
      <c r="L138" s="38">
        <v>21031.24</v>
      </c>
    </row>
    <row r="139" spans="1:12" ht="13.8" x14ac:dyDescent="0.2">
      <c r="A139" s="37" t="s">
        <v>69</v>
      </c>
      <c r="B139" s="16" t="s">
        <v>69</v>
      </c>
      <c r="C139" s="81" t="s">
        <v>126</v>
      </c>
      <c r="D139" s="82" t="s">
        <v>69</v>
      </c>
      <c r="E139" s="28">
        <v>8254418.0499999998</v>
      </c>
      <c r="F139" s="28">
        <v>-58273.17</v>
      </c>
      <c r="G139" s="28">
        <v>8196144.8799999999</v>
      </c>
      <c r="H139" s="28">
        <v>1703996.52</v>
      </c>
      <c r="I139" s="28">
        <v>1193988.26</v>
      </c>
      <c r="J139" s="28">
        <v>288604.95</v>
      </c>
      <c r="K139" s="29">
        <v>3.5212280190928</v>
      </c>
      <c r="L139" s="28">
        <v>288604.95</v>
      </c>
    </row>
    <row r="140" spans="1:12" ht="13.8" x14ac:dyDescent="0.2">
      <c r="A140" s="37" t="s">
        <v>454</v>
      </c>
      <c r="B140" s="16" t="s">
        <v>455</v>
      </c>
      <c r="C140" s="79" t="s">
        <v>3</v>
      </c>
      <c r="D140" s="80" t="s">
        <v>4</v>
      </c>
      <c r="E140" s="38">
        <v>4048057.66</v>
      </c>
      <c r="F140" s="38">
        <v>20353.419999999998</v>
      </c>
      <c r="G140" s="38">
        <v>4068411.08</v>
      </c>
      <c r="H140" s="38">
        <v>385707.49</v>
      </c>
      <c r="I140" s="38">
        <v>385707.49</v>
      </c>
      <c r="J140" s="38">
        <v>385707.49</v>
      </c>
      <c r="K140" s="35">
        <v>9.4805436917647992</v>
      </c>
      <c r="L140" s="38">
        <v>385707.49</v>
      </c>
    </row>
    <row r="141" spans="1:12" ht="13.8" x14ac:dyDescent="0.2">
      <c r="A141" s="37" t="s">
        <v>69</v>
      </c>
      <c r="B141" s="16" t="s">
        <v>69</v>
      </c>
      <c r="C141" s="79" t="s">
        <v>5</v>
      </c>
      <c r="D141" s="80" t="s">
        <v>6</v>
      </c>
      <c r="E141" s="38">
        <v>1948250</v>
      </c>
      <c r="F141" s="38">
        <v>-82882.539999999994</v>
      </c>
      <c r="G141" s="38">
        <v>1865367.46</v>
      </c>
      <c r="H141" s="38">
        <v>1108659.22</v>
      </c>
      <c r="I141" s="38">
        <v>1102506.52</v>
      </c>
      <c r="J141" s="38">
        <v>63334.95</v>
      </c>
      <c r="K141" s="35">
        <v>3.3953068957255201</v>
      </c>
      <c r="L141" s="38">
        <v>63334.95</v>
      </c>
    </row>
    <row r="142" spans="1:12" ht="13.8" x14ac:dyDescent="0.2">
      <c r="A142" s="37" t="s">
        <v>69</v>
      </c>
      <c r="B142" s="16" t="s">
        <v>69</v>
      </c>
      <c r="C142" s="79" t="s">
        <v>7</v>
      </c>
      <c r="D142" s="80" t="s">
        <v>8</v>
      </c>
      <c r="E142" s="38">
        <v>965242</v>
      </c>
      <c r="F142" s="38">
        <v>0</v>
      </c>
      <c r="G142" s="38">
        <v>965242</v>
      </c>
      <c r="H142" s="38">
        <v>719232</v>
      </c>
      <c r="I142" s="38">
        <v>93811.82</v>
      </c>
      <c r="J142" s="38">
        <v>0</v>
      </c>
      <c r="K142" s="35">
        <v>0</v>
      </c>
      <c r="L142" s="38">
        <v>0</v>
      </c>
    </row>
    <row r="143" spans="1:12" ht="13.8" x14ac:dyDescent="0.2">
      <c r="A143" s="37" t="s">
        <v>69</v>
      </c>
      <c r="B143" s="16" t="s">
        <v>69</v>
      </c>
      <c r="C143" s="79" t="s">
        <v>9</v>
      </c>
      <c r="D143" s="80" t="s">
        <v>10</v>
      </c>
      <c r="E143" s="38">
        <v>425000</v>
      </c>
      <c r="F143" s="38">
        <v>2991104.34</v>
      </c>
      <c r="G143" s="38">
        <v>3416104.34</v>
      </c>
      <c r="H143" s="38">
        <v>1815</v>
      </c>
      <c r="I143" s="38">
        <v>1815</v>
      </c>
      <c r="J143" s="38">
        <v>1815</v>
      </c>
      <c r="K143" s="35">
        <v>5.3130695650820001E-2</v>
      </c>
      <c r="L143" s="38">
        <v>1815</v>
      </c>
    </row>
    <row r="144" spans="1:12" ht="13.8" x14ac:dyDescent="0.2">
      <c r="A144" s="37" t="s">
        <v>69</v>
      </c>
      <c r="B144" s="16" t="s">
        <v>69</v>
      </c>
      <c r="C144" s="79" t="s">
        <v>11</v>
      </c>
      <c r="D144" s="80" t="s">
        <v>12</v>
      </c>
      <c r="E144" s="38">
        <v>55000</v>
      </c>
      <c r="F144" s="38">
        <v>0</v>
      </c>
      <c r="G144" s="38">
        <v>55000</v>
      </c>
      <c r="H144" s="38">
        <v>0</v>
      </c>
      <c r="I144" s="38">
        <v>0</v>
      </c>
      <c r="J144" s="38">
        <v>0</v>
      </c>
      <c r="K144" s="35">
        <v>0</v>
      </c>
      <c r="L144" s="38">
        <v>0</v>
      </c>
    </row>
    <row r="145" spans="1:12" ht="13.8" x14ac:dyDescent="0.2">
      <c r="A145" s="37" t="s">
        <v>69</v>
      </c>
      <c r="B145" s="16" t="s">
        <v>69</v>
      </c>
      <c r="C145" s="81" t="s">
        <v>126</v>
      </c>
      <c r="D145" s="82" t="s">
        <v>69</v>
      </c>
      <c r="E145" s="28">
        <v>7441549.6600000001</v>
      </c>
      <c r="F145" s="28">
        <v>2928575.22</v>
      </c>
      <c r="G145" s="28">
        <v>10370124.880000001</v>
      </c>
      <c r="H145" s="28">
        <v>2215413.71</v>
      </c>
      <c r="I145" s="28">
        <v>1583840.83</v>
      </c>
      <c r="J145" s="28">
        <v>450857.44</v>
      </c>
      <c r="K145" s="29">
        <v>4.3476568046883504</v>
      </c>
      <c r="L145" s="28">
        <v>450857.44</v>
      </c>
    </row>
    <row r="146" spans="1:12" ht="13.8" x14ac:dyDescent="0.2">
      <c r="A146" s="37" t="s">
        <v>456</v>
      </c>
      <c r="B146" s="16" t="s">
        <v>457</v>
      </c>
      <c r="C146" s="79" t="s">
        <v>3</v>
      </c>
      <c r="D146" s="80" t="s">
        <v>4</v>
      </c>
      <c r="E146" s="38">
        <v>4513471.49</v>
      </c>
      <c r="F146" s="38">
        <v>864409.48</v>
      </c>
      <c r="G146" s="38">
        <v>5377880.9699999997</v>
      </c>
      <c r="H146" s="38">
        <v>636170.5</v>
      </c>
      <c r="I146" s="38">
        <v>636170.5</v>
      </c>
      <c r="J146" s="38">
        <v>636170.5</v>
      </c>
      <c r="K146" s="35">
        <v>11.829389745679</v>
      </c>
      <c r="L146" s="38">
        <v>636170.5</v>
      </c>
    </row>
    <row r="147" spans="1:12" ht="13.8" x14ac:dyDescent="0.2">
      <c r="A147" s="37" t="s">
        <v>69</v>
      </c>
      <c r="B147" s="16" t="s">
        <v>69</v>
      </c>
      <c r="C147" s="79" t="s">
        <v>5</v>
      </c>
      <c r="D147" s="80" t="s">
        <v>6</v>
      </c>
      <c r="E147" s="38">
        <v>6159434.6200000001</v>
      </c>
      <c r="F147" s="38">
        <v>24526495.239999998</v>
      </c>
      <c r="G147" s="38">
        <v>30685929.859999999</v>
      </c>
      <c r="H147" s="38">
        <v>18366353.449999999</v>
      </c>
      <c r="I147" s="38">
        <v>16716436.369999999</v>
      </c>
      <c r="J147" s="38">
        <v>1126939.3999999999</v>
      </c>
      <c r="K147" s="35">
        <v>3.6724955220242399</v>
      </c>
      <c r="L147" s="38">
        <v>1125073.8</v>
      </c>
    </row>
    <row r="148" spans="1:12" ht="13.8" x14ac:dyDescent="0.2">
      <c r="A148" s="37" t="s">
        <v>69</v>
      </c>
      <c r="B148" s="16" t="s">
        <v>69</v>
      </c>
      <c r="C148" s="79" t="s">
        <v>9</v>
      </c>
      <c r="D148" s="80" t="s">
        <v>10</v>
      </c>
      <c r="E148" s="38">
        <v>15581862.119999999</v>
      </c>
      <c r="F148" s="38">
        <v>2588046.0299999998</v>
      </c>
      <c r="G148" s="38">
        <v>18169908.149999999</v>
      </c>
      <c r="H148" s="38">
        <v>12949247.800000001</v>
      </c>
      <c r="I148" s="38">
        <v>11080690.220000001</v>
      </c>
      <c r="J148" s="38">
        <v>1035555.13</v>
      </c>
      <c r="K148" s="35">
        <v>5.6992865426234998</v>
      </c>
      <c r="L148" s="38">
        <v>1035555.13</v>
      </c>
    </row>
    <row r="149" spans="1:12" ht="13.8" x14ac:dyDescent="0.2">
      <c r="A149" s="37" t="s">
        <v>69</v>
      </c>
      <c r="B149" s="16" t="s">
        <v>69</v>
      </c>
      <c r="C149" s="79" t="s">
        <v>21</v>
      </c>
      <c r="D149" s="80" t="s">
        <v>22</v>
      </c>
      <c r="E149" s="38">
        <v>181468</v>
      </c>
      <c r="F149" s="38">
        <v>0</v>
      </c>
      <c r="G149" s="38">
        <v>181468</v>
      </c>
      <c r="H149" s="38">
        <v>181467.77</v>
      </c>
      <c r="I149" s="38">
        <v>181467.77</v>
      </c>
      <c r="J149" s="38">
        <v>0</v>
      </c>
      <c r="K149" s="35">
        <v>0</v>
      </c>
      <c r="L149" s="38">
        <v>0</v>
      </c>
    </row>
    <row r="150" spans="1:12" ht="13.8" x14ac:dyDescent="0.2">
      <c r="A150" s="37" t="s">
        <v>69</v>
      </c>
      <c r="B150" s="16" t="s">
        <v>69</v>
      </c>
      <c r="C150" s="81" t="s">
        <v>126</v>
      </c>
      <c r="D150" s="82" t="s">
        <v>69</v>
      </c>
      <c r="E150" s="28">
        <v>26436236.23</v>
      </c>
      <c r="F150" s="28">
        <v>27978950.75</v>
      </c>
      <c r="G150" s="28">
        <v>54415186.979999997</v>
      </c>
      <c r="H150" s="28">
        <v>32133239.52</v>
      </c>
      <c r="I150" s="28">
        <v>28614764.859999999</v>
      </c>
      <c r="J150" s="28">
        <v>2798665.03</v>
      </c>
      <c r="K150" s="29">
        <v>5.1431690035883397</v>
      </c>
      <c r="L150" s="28">
        <v>2796799.43</v>
      </c>
    </row>
    <row r="151" spans="1:12" ht="13.8" x14ac:dyDescent="0.2">
      <c r="A151" s="37" t="s">
        <v>458</v>
      </c>
      <c r="B151" s="16" t="s">
        <v>459</v>
      </c>
      <c r="C151" s="79" t="s">
        <v>3</v>
      </c>
      <c r="D151" s="80" t="s">
        <v>4</v>
      </c>
      <c r="E151" s="38">
        <v>2937176.27</v>
      </c>
      <c r="F151" s="38">
        <v>0</v>
      </c>
      <c r="G151" s="38">
        <v>2937176.27</v>
      </c>
      <c r="H151" s="38">
        <v>322856.56</v>
      </c>
      <c r="I151" s="38">
        <v>322856.56</v>
      </c>
      <c r="J151" s="38">
        <v>322856.56</v>
      </c>
      <c r="K151" s="35">
        <v>10.9920730089516</v>
      </c>
      <c r="L151" s="38">
        <v>322706.56</v>
      </c>
    </row>
    <row r="152" spans="1:12" ht="13.8" x14ac:dyDescent="0.2">
      <c r="A152" s="37" t="s">
        <v>69</v>
      </c>
      <c r="B152" s="16" t="s">
        <v>69</v>
      </c>
      <c r="C152" s="79" t="s">
        <v>5</v>
      </c>
      <c r="D152" s="80" t="s">
        <v>6</v>
      </c>
      <c r="E152" s="38">
        <v>61274256</v>
      </c>
      <c r="F152" s="38">
        <v>-43939.5</v>
      </c>
      <c r="G152" s="38">
        <v>61230316.5</v>
      </c>
      <c r="H152" s="38">
        <v>59848669.890000001</v>
      </c>
      <c r="I152" s="38">
        <v>56460648.340000004</v>
      </c>
      <c r="J152" s="38">
        <v>9371101.3000000007</v>
      </c>
      <c r="K152" s="35">
        <v>15.3046755850102</v>
      </c>
      <c r="L152" s="38">
        <v>4877565.37</v>
      </c>
    </row>
    <row r="153" spans="1:12" ht="13.8" x14ac:dyDescent="0.2">
      <c r="A153" s="37" t="s">
        <v>69</v>
      </c>
      <c r="B153" s="16" t="s">
        <v>69</v>
      </c>
      <c r="C153" s="79" t="s">
        <v>15</v>
      </c>
      <c r="D153" s="80" t="s">
        <v>16</v>
      </c>
      <c r="E153" s="38">
        <v>6000</v>
      </c>
      <c r="F153" s="38">
        <v>0</v>
      </c>
      <c r="G153" s="38">
        <v>6000</v>
      </c>
      <c r="H153" s="38">
        <v>3208.33</v>
      </c>
      <c r="I153" s="38">
        <v>3208.33</v>
      </c>
      <c r="J153" s="38">
        <v>0</v>
      </c>
      <c r="K153" s="35">
        <v>0</v>
      </c>
      <c r="L153" s="38">
        <v>0</v>
      </c>
    </row>
    <row r="154" spans="1:12" ht="13.8" x14ac:dyDescent="0.2">
      <c r="A154" s="37" t="s">
        <v>69</v>
      </c>
      <c r="B154" s="16" t="s">
        <v>69</v>
      </c>
      <c r="C154" s="79" t="s">
        <v>7</v>
      </c>
      <c r="D154" s="80" t="s">
        <v>8</v>
      </c>
      <c r="E154" s="38">
        <v>570216</v>
      </c>
      <c r="F154" s="38">
        <v>0</v>
      </c>
      <c r="G154" s="38">
        <v>570216</v>
      </c>
      <c r="H154" s="38">
        <v>550216</v>
      </c>
      <c r="I154" s="38">
        <v>550216</v>
      </c>
      <c r="J154" s="38">
        <v>0</v>
      </c>
      <c r="K154" s="35">
        <v>0</v>
      </c>
      <c r="L154" s="38">
        <v>0</v>
      </c>
    </row>
    <row r="155" spans="1:12" ht="13.8" x14ac:dyDescent="0.2">
      <c r="A155" s="37" t="s">
        <v>69</v>
      </c>
      <c r="B155" s="16" t="s">
        <v>69</v>
      </c>
      <c r="C155" s="79" t="s">
        <v>9</v>
      </c>
      <c r="D155" s="80" t="s">
        <v>10</v>
      </c>
      <c r="E155" s="38">
        <v>10300197.380000001</v>
      </c>
      <c r="F155" s="38">
        <v>-274.85000000000002</v>
      </c>
      <c r="G155" s="38">
        <v>10299922.529999999</v>
      </c>
      <c r="H155" s="38">
        <v>8614085.6199999992</v>
      </c>
      <c r="I155" s="38">
        <v>8608414.2400000002</v>
      </c>
      <c r="J155" s="38">
        <v>26747.599999999999</v>
      </c>
      <c r="K155" s="35">
        <v>0.25968739009535002</v>
      </c>
      <c r="L155" s="38">
        <v>26747.599999999999</v>
      </c>
    </row>
    <row r="156" spans="1:12" ht="13.8" x14ac:dyDescent="0.2">
      <c r="A156" s="37" t="s">
        <v>69</v>
      </c>
      <c r="B156" s="16" t="s">
        <v>69</v>
      </c>
      <c r="C156" s="79" t="s">
        <v>11</v>
      </c>
      <c r="D156" s="80" t="s">
        <v>12</v>
      </c>
      <c r="E156" s="38">
        <v>9750898</v>
      </c>
      <c r="F156" s="38">
        <v>0</v>
      </c>
      <c r="G156" s="38">
        <v>9750898</v>
      </c>
      <c r="H156" s="38">
        <v>9016525.2899999991</v>
      </c>
      <c r="I156" s="38">
        <v>8826057.8399999999</v>
      </c>
      <c r="J156" s="38">
        <v>10498.32</v>
      </c>
      <c r="K156" s="35">
        <v>0.10766516068571</v>
      </c>
      <c r="L156" s="38">
        <v>10498.32</v>
      </c>
    </row>
    <row r="157" spans="1:12" ht="13.8" x14ac:dyDescent="0.2">
      <c r="A157" s="37" t="s">
        <v>69</v>
      </c>
      <c r="B157" s="16" t="s">
        <v>69</v>
      </c>
      <c r="C157" s="81" t="s">
        <v>126</v>
      </c>
      <c r="D157" s="82" t="s">
        <v>69</v>
      </c>
      <c r="E157" s="28">
        <v>84838743.650000006</v>
      </c>
      <c r="F157" s="28">
        <v>-44214.35</v>
      </c>
      <c r="G157" s="28">
        <v>84794529.299999997</v>
      </c>
      <c r="H157" s="28">
        <v>78355561.689999998</v>
      </c>
      <c r="I157" s="28">
        <v>74771401.310000002</v>
      </c>
      <c r="J157" s="28">
        <v>9731203.7799999993</v>
      </c>
      <c r="K157" s="29">
        <v>11.476216520492001</v>
      </c>
      <c r="L157" s="28">
        <v>5237517.8499999996</v>
      </c>
    </row>
    <row r="158" spans="1:12" ht="13.8" x14ac:dyDescent="0.2">
      <c r="A158" s="37" t="s">
        <v>460</v>
      </c>
      <c r="B158" s="16" t="s">
        <v>461</v>
      </c>
      <c r="C158" s="79" t="s">
        <v>3</v>
      </c>
      <c r="D158" s="80" t="s">
        <v>4</v>
      </c>
      <c r="E158" s="38">
        <v>6453607.6500000004</v>
      </c>
      <c r="F158" s="38">
        <v>0</v>
      </c>
      <c r="G158" s="38">
        <v>6453607.6500000004</v>
      </c>
      <c r="H158" s="38">
        <v>726806.6</v>
      </c>
      <c r="I158" s="38">
        <v>726806.6</v>
      </c>
      <c r="J158" s="38">
        <v>726806.6</v>
      </c>
      <c r="K158" s="35">
        <v>11.2620202438244</v>
      </c>
      <c r="L158" s="38">
        <v>0</v>
      </c>
    </row>
    <row r="159" spans="1:12" ht="13.8" x14ac:dyDescent="0.2">
      <c r="A159" s="37" t="s">
        <v>69</v>
      </c>
      <c r="B159" s="16" t="s">
        <v>69</v>
      </c>
      <c r="C159" s="79" t="s">
        <v>5</v>
      </c>
      <c r="D159" s="80" t="s">
        <v>6</v>
      </c>
      <c r="E159" s="38">
        <v>4039793.9</v>
      </c>
      <c r="F159" s="38">
        <v>0</v>
      </c>
      <c r="G159" s="38">
        <v>4039793.9</v>
      </c>
      <c r="H159" s="38">
        <v>793178.65</v>
      </c>
      <c r="I159" s="38">
        <v>747835.57</v>
      </c>
      <c r="J159" s="38">
        <v>224332.06</v>
      </c>
      <c r="K159" s="35">
        <v>5.5530570507569701</v>
      </c>
      <c r="L159" s="38">
        <v>138181.54</v>
      </c>
    </row>
    <row r="160" spans="1:12" ht="13.8" x14ac:dyDescent="0.2">
      <c r="A160" s="37" t="s">
        <v>69</v>
      </c>
      <c r="B160" s="16" t="s">
        <v>69</v>
      </c>
      <c r="C160" s="79" t="s">
        <v>7</v>
      </c>
      <c r="D160" s="80" t="s">
        <v>8</v>
      </c>
      <c r="E160" s="38">
        <v>457250</v>
      </c>
      <c r="F160" s="38">
        <v>0</v>
      </c>
      <c r="G160" s="38">
        <v>457250</v>
      </c>
      <c r="H160" s="38">
        <v>0</v>
      </c>
      <c r="I160" s="38">
        <v>0</v>
      </c>
      <c r="J160" s="38">
        <v>0</v>
      </c>
      <c r="K160" s="35">
        <v>0</v>
      </c>
      <c r="L160" s="38">
        <v>0</v>
      </c>
    </row>
    <row r="161" spans="1:12" s="88" customFormat="1" ht="13.8" x14ac:dyDescent="0.2">
      <c r="A161" s="37" t="s">
        <v>69</v>
      </c>
      <c r="B161" s="16" t="s">
        <v>69</v>
      </c>
      <c r="C161" s="79" t="s">
        <v>9</v>
      </c>
      <c r="D161" s="80" t="s">
        <v>10</v>
      </c>
      <c r="E161" s="38">
        <v>2212914.58</v>
      </c>
      <c r="F161" s="38">
        <v>0</v>
      </c>
      <c r="G161" s="38">
        <v>2212914.58</v>
      </c>
      <c r="H161" s="38">
        <v>29170.47</v>
      </c>
      <c r="I161" s="38">
        <v>29170.47</v>
      </c>
      <c r="J161" s="38">
        <v>29170.47</v>
      </c>
      <c r="K161" s="35">
        <v>1.31819231811469</v>
      </c>
      <c r="L161" s="38">
        <v>925.99</v>
      </c>
    </row>
    <row r="162" spans="1:12" s="88" customFormat="1" ht="13.8" x14ac:dyDescent="0.2">
      <c r="A162" s="37" t="s">
        <v>69</v>
      </c>
      <c r="B162" s="16" t="s">
        <v>69</v>
      </c>
      <c r="C162" s="79" t="s">
        <v>21</v>
      </c>
      <c r="D162" s="80" t="s">
        <v>22</v>
      </c>
      <c r="E162" s="38">
        <v>439000</v>
      </c>
      <c r="F162" s="38">
        <v>0</v>
      </c>
      <c r="G162" s="38">
        <v>439000</v>
      </c>
      <c r="H162" s="38">
        <v>438553.46</v>
      </c>
      <c r="I162" s="38">
        <v>438553.46</v>
      </c>
      <c r="J162" s="38">
        <v>438553.46</v>
      </c>
      <c r="K162" s="35">
        <v>99.898282460136699</v>
      </c>
      <c r="L162" s="38">
        <v>438553.46</v>
      </c>
    </row>
    <row r="163" spans="1:12" s="88" customFormat="1" ht="13.8" x14ac:dyDescent="0.2">
      <c r="A163" s="37" t="s">
        <v>69</v>
      </c>
      <c r="B163" s="16" t="s">
        <v>69</v>
      </c>
      <c r="C163" s="81" t="s">
        <v>126</v>
      </c>
      <c r="D163" s="82" t="s">
        <v>69</v>
      </c>
      <c r="E163" s="28">
        <v>13602566.130000001</v>
      </c>
      <c r="F163" s="28">
        <v>0</v>
      </c>
      <c r="G163" s="28">
        <v>13602566.130000001</v>
      </c>
      <c r="H163" s="28">
        <v>1987709.18</v>
      </c>
      <c r="I163" s="28">
        <v>1942366.1</v>
      </c>
      <c r="J163" s="28">
        <v>1418862.59</v>
      </c>
      <c r="K163" s="29">
        <v>10.430845007036901</v>
      </c>
      <c r="L163" s="28">
        <v>577660.99</v>
      </c>
    </row>
    <row r="164" spans="1:12" s="88" customFormat="1" ht="13.8" x14ac:dyDescent="0.2">
      <c r="A164" s="37" t="s">
        <v>462</v>
      </c>
      <c r="B164" s="16" t="s">
        <v>463</v>
      </c>
      <c r="C164" s="79" t="s">
        <v>3</v>
      </c>
      <c r="D164" s="80" t="s">
        <v>4</v>
      </c>
      <c r="E164" s="38">
        <v>8257889.2400000002</v>
      </c>
      <c r="F164" s="38">
        <v>0</v>
      </c>
      <c r="G164" s="38">
        <v>8257889.2400000002</v>
      </c>
      <c r="H164" s="38">
        <v>1082719.92</v>
      </c>
      <c r="I164" s="38">
        <v>1082719.92</v>
      </c>
      <c r="J164" s="38">
        <v>1069842.6599999999</v>
      </c>
      <c r="K164" s="35">
        <v>12.9554009372981</v>
      </c>
      <c r="L164" s="38">
        <v>1069842.6599999999</v>
      </c>
    </row>
    <row r="165" spans="1:12" s="88" customFormat="1" ht="13.8" x14ac:dyDescent="0.2">
      <c r="A165" s="37" t="s">
        <v>69</v>
      </c>
      <c r="B165" s="16" t="s">
        <v>69</v>
      </c>
      <c r="C165" s="79" t="s">
        <v>5</v>
      </c>
      <c r="D165" s="80" t="s">
        <v>6</v>
      </c>
      <c r="E165" s="38">
        <v>1251050.01</v>
      </c>
      <c r="F165" s="38">
        <v>0</v>
      </c>
      <c r="G165" s="38">
        <v>1251050.01</v>
      </c>
      <c r="H165" s="38">
        <v>866070.87</v>
      </c>
      <c r="I165" s="38">
        <v>866009.28</v>
      </c>
      <c r="J165" s="38">
        <v>120910.09</v>
      </c>
      <c r="K165" s="35">
        <v>9.6646887841038396</v>
      </c>
      <c r="L165" s="38">
        <v>120907.09</v>
      </c>
    </row>
    <row r="166" spans="1:12" s="88" customFormat="1" ht="13.8" x14ac:dyDescent="0.2">
      <c r="A166" s="37" t="s">
        <v>69</v>
      </c>
      <c r="B166" s="16" t="s">
        <v>69</v>
      </c>
      <c r="C166" s="79" t="s">
        <v>9</v>
      </c>
      <c r="D166" s="80" t="s">
        <v>10</v>
      </c>
      <c r="E166" s="38">
        <v>7631478.3399999999</v>
      </c>
      <c r="F166" s="38">
        <v>0</v>
      </c>
      <c r="G166" s="38">
        <v>7631478.3399999999</v>
      </c>
      <c r="H166" s="38">
        <v>931362.59</v>
      </c>
      <c r="I166" s="38">
        <v>931362.59</v>
      </c>
      <c r="J166" s="38">
        <v>496635.52</v>
      </c>
      <c r="K166" s="35">
        <v>6.5077236398210099</v>
      </c>
      <c r="L166" s="38">
        <v>496635.52</v>
      </c>
    </row>
    <row r="167" spans="1:12" s="88" customFormat="1" ht="13.8" x14ac:dyDescent="0.2">
      <c r="A167" s="37" t="s">
        <v>69</v>
      </c>
      <c r="B167" s="16" t="s">
        <v>69</v>
      </c>
      <c r="C167" s="81" t="s">
        <v>126</v>
      </c>
      <c r="D167" s="82" t="s">
        <v>69</v>
      </c>
      <c r="E167" s="28">
        <v>17140417.59</v>
      </c>
      <c r="F167" s="28">
        <v>0</v>
      </c>
      <c r="G167" s="28">
        <v>17140417.59</v>
      </c>
      <c r="H167" s="28">
        <v>2880153.38</v>
      </c>
      <c r="I167" s="28">
        <v>2880091.79</v>
      </c>
      <c r="J167" s="28">
        <v>1687388.27</v>
      </c>
      <c r="K167" s="29">
        <v>9.8444991852733494</v>
      </c>
      <c r="L167" s="28">
        <v>1687385.27</v>
      </c>
    </row>
    <row r="168" spans="1:12" s="88" customFormat="1" ht="13.8" x14ac:dyDescent="0.2">
      <c r="A168" s="37" t="s">
        <v>464</v>
      </c>
      <c r="B168" s="16" t="s">
        <v>465</v>
      </c>
      <c r="C168" s="79" t="s">
        <v>3</v>
      </c>
      <c r="D168" s="80" t="s">
        <v>4</v>
      </c>
      <c r="E168" s="38">
        <v>3403288.41</v>
      </c>
      <c r="F168" s="38">
        <v>0</v>
      </c>
      <c r="G168" s="38">
        <v>3403288.41</v>
      </c>
      <c r="H168" s="38">
        <v>458900.33</v>
      </c>
      <c r="I168" s="38">
        <v>458900.33</v>
      </c>
      <c r="J168" s="38">
        <v>458900.33</v>
      </c>
      <c r="K168" s="35">
        <v>13.484027056055499</v>
      </c>
      <c r="L168" s="38">
        <v>458900.33</v>
      </c>
    </row>
    <row r="169" spans="1:12" s="88" customFormat="1" ht="13.8" x14ac:dyDescent="0.2">
      <c r="A169" s="37" t="s">
        <v>69</v>
      </c>
      <c r="B169" s="16" t="s">
        <v>69</v>
      </c>
      <c r="C169" s="79" t="s">
        <v>5</v>
      </c>
      <c r="D169" s="80" t="s">
        <v>6</v>
      </c>
      <c r="E169" s="38">
        <v>2854474.59</v>
      </c>
      <c r="F169" s="38">
        <v>-67502.559999999998</v>
      </c>
      <c r="G169" s="38">
        <v>2786972.03</v>
      </c>
      <c r="H169" s="38">
        <v>844623.81</v>
      </c>
      <c r="I169" s="38">
        <v>844623.81</v>
      </c>
      <c r="J169" s="38">
        <v>30340.49</v>
      </c>
      <c r="K169" s="35">
        <v>1.0886542697021599</v>
      </c>
      <c r="L169" s="38">
        <v>30340.49</v>
      </c>
    </row>
    <row r="170" spans="1:12" s="88" customFormat="1" ht="13.8" x14ac:dyDescent="0.2">
      <c r="A170" s="37" t="s">
        <v>69</v>
      </c>
      <c r="B170" s="16" t="s">
        <v>69</v>
      </c>
      <c r="C170" s="79" t="s">
        <v>9</v>
      </c>
      <c r="D170" s="80" t="s">
        <v>10</v>
      </c>
      <c r="E170" s="38">
        <v>14400</v>
      </c>
      <c r="F170" s="38">
        <v>0</v>
      </c>
      <c r="G170" s="38">
        <v>14400</v>
      </c>
      <c r="H170" s="38">
        <v>0</v>
      </c>
      <c r="I170" s="38">
        <v>0</v>
      </c>
      <c r="J170" s="38">
        <v>0</v>
      </c>
      <c r="K170" s="35">
        <v>0</v>
      </c>
      <c r="L170" s="38">
        <v>0</v>
      </c>
    </row>
    <row r="171" spans="1:12" s="88" customFormat="1" ht="13.8" x14ac:dyDescent="0.2">
      <c r="A171" s="37" t="s">
        <v>69</v>
      </c>
      <c r="B171" s="16" t="s">
        <v>69</v>
      </c>
      <c r="C171" s="81" t="s">
        <v>126</v>
      </c>
      <c r="D171" s="82" t="s">
        <v>69</v>
      </c>
      <c r="E171" s="28">
        <v>6272163</v>
      </c>
      <c r="F171" s="28">
        <v>-67502.559999999998</v>
      </c>
      <c r="G171" s="28">
        <v>6204660.4400000004</v>
      </c>
      <c r="H171" s="28">
        <v>1303524.1399999999</v>
      </c>
      <c r="I171" s="28">
        <v>1303524.1399999999</v>
      </c>
      <c r="J171" s="28">
        <v>489240.82</v>
      </c>
      <c r="K171" s="29">
        <v>7.8850538999036699</v>
      </c>
      <c r="L171" s="28">
        <v>489240.82</v>
      </c>
    </row>
    <row r="172" spans="1:12" s="88" customFormat="1" ht="13.8" x14ac:dyDescent="0.2">
      <c r="A172" s="37" t="s">
        <v>466</v>
      </c>
      <c r="B172" s="16" t="s">
        <v>467</v>
      </c>
      <c r="C172" s="79" t="s">
        <v>3</v>
      </c>
      <c r="D172" s="80" t="s">
        <v>4</v>
      </c>
      <c r="E172" s="38">
        <v>3183811.67</v>
      </c>
      <c r="F172" s="38">
        <v>0</v>
      </c>
      <c r="G172" s="38">
        <v>3183811.67</v>
      </c>
      <c r="H172" s="38">
        <v>532210.35</v>
      </c>
      <c r="I172" s="38">
        <v>532210.35</v>
      </c>
      <c r="J172" s="38">
        <v>532210.35</v>
      </c>
      <c r="K172" s="35">
        <v>16.716137924075099</v>
      </c>
      <c r="L172" s="38">
        <v>532210.35</v>
      </c>
    </row>
    <row r="173" spans="1:12" s="88" customFormat="1" ht="13.8" x14ac:dyDescent="0.2">
      <c r="A173" s="37" t="s">
        <v>69</v>
      </c>
      <c r="B173" s="16" t="s">
        <v>69</v>
      </c>
      <c r="C173" s="79" t="s">
        <v>5</v>
      </c>
      <c r="D173" s="80" t="s">
        <v>6</v>
      </c>
      <c r="E173" s="38">
        <v>7592316.3799999999</v>
      </c>
      <c r="F173" s="38">
        <v>-20328</v>
      </c>
      <c r="G173" s="38">
        <v>7571988.3799999999</v>
      </c>
      <c r="H173" s="38">
        <v>6383971.5800000001</v>
      </c>
      <c r="I173" s="38">
        <v>6383971.5800000001</v>
      </c>
      <c r="J173" s="38">
        <v>1006357.63</v>
      </c>
      <c r="K173" s="35">
        <v>13.2905332060216</v>
      </c>
      <c r="L173" s="38">
        <v>412751.58</v>
      </c>
    </row>
    <row r="174" spans="1:12" s="88" customFormat="1" ht="13.8" x14ac:dyDescent="0.2">
      <c r="A174" s="37" t="s">
        <v>69</v>
      </c>
      <c r="B174" s="16" t="s">
        <v>69</v>
      </c>
      <c r="C174" s="79" t="s">
        <v>7</v>
      </c>
      <c r="D174" s="80" t="s">
        <v>8</v>
      </c>
      <c r="E174" s="38">
        <v>263000</v>
      </c>
      <c r="F174" s="38">
        <v>0</v>
      </c>
      <c r="G174" s="38">
        <v>263000</v>
      </c>
      <c r="H174" s="38">
        <v>263000</v>
      </c>
      <c r="I174" s="38">
        <v>263000</v>
      </c>
      <c r="J174" s="38">
        <v>36846.68</v>
      </c>
      <c r="K174" s="35">
        <v>14.010144486692001</v>
      </c>
      <c r="L174" s="38">
        <v>36846.68</v>
      </c>
    </row>
    <row r="175" spans="1:12" s="88" customFormat="1" ht="13.8" x14ac:dyDescent="0.2">
      <c r="A175" s="37" t="s">
        <v>69</v>
      </c>
      <c r="B175" s="16" t="s">
        <v>69</v>
      </c>
      <c r="C175" s="79" t="s">
        <v>9</v>
      </c>
      <c r="D175" s="80" t="s">
        <v>10</v>
      </c>
      <c r="E175" s="38">
        <v>120000</v>
      </c>
      <c r="F175" s="38">
        <v>20328</v>
      </c>
      <c r="G175" s="38">
        <v>140328</v>
      </c>
      <c r="H175" s="38">
        <v>63210.400000000001</v>
      </c>
      <c r="I175" s="38">
        <v>14991.9</v>
      </c>
      <c r="J175" s="38">
        <v>14991.9</v>
      </c>
      <c r="K175" s="35">
        <v>10.683470155635399</v>
      </c>
      <c r="L175" s="38">
        <v>0</v>
      </c>
    </row>
    <row r="176" spans="1:12" s="88" customFormat="1" ht="13.8" x14ac:dyDescent="0.2">
      <c r="A176" s="37" t="s">
        <v>69</v>
      </c>
      <c r="B176" s="16" t="s">
        <v>69</v>
      </c>
      <c r="C176" s="81" t="s">
        <v>126</v>
      </c>
      <c r="D176" s="82" t="s">
        <v>69</v>
      </c>
      <c r="E176" s="28">
        <v>11159128.050000001</v>
      </c>
      <c r="F176" s="28">
        <v>0</v>
      </c>
      <c r="G176" s="28">
        <v>11159128.050000001</v>
      </c>
      <c r="H176" s="28">
        <v>7242392.3300000001</v>
      </c>
      <c r="I176" s="28">
        <v>7194173.8300000001</v>
      </c>
      <c r="J176" s="28">
        <v>1590406.56</v>
      </c>
      <c r="K176" s="29">
        <v>14.2520683773317</v>
      </c>
      <c r="L176" s="28">
        <v>981808.61</v>
      </c>
    </row>
    <row r="177" spans="1:12" s="88" customFormat="1" ht="13.8" x14ac:dyDescent="0.2">
      <c r="A177" s="37" t="s">
        <v>468</v>
      </c>
      <c r="B177" s="16" t="s">
        <v>469</v>
      </c>
      <c r="C177" s="79" t="s">
        <v>3</v>
      </c>
      <c r="D177" s="80" t="s">
        <v>4</v>
      </c>
      <c r="E177" s="38">
        <v>566967.16</v>
      </c>
      <c r="F177" s="38">
        <v>0</v>
      </c>
      <c r="G177" s="38">
        <v>566967.16</v>
      </c>
      <c r="H177" s="38">
        <v>61854.05</v>
      </c>
      <c r="I177" s="38">
        <v>61854.05</v>
      </c>
      <c r="J177" s="38">
        <v>61854.05</v>
      </c>
      <c r="K177" s="35">
        <v>10.909635401105101</v>
      </c>
      <c r="L177" s="38">
        <v>61854.05</v>
      </c>
    </row>
    <row r="178" spans="1:12" s="88" customFormat="1" ht="13.8" x14ac:dyDescent="0.2">
      <c r="A178" s="37" t="s">
        <v>69</v>
      </c>
      <c r="B178" s="16" t="s">
        <v>69</v>
      </c>
      <c r="C178" s="79" t="s">
        <v>5</v>
      </c>
      <c r="D178" s="80" t="s">
        <v>6</v>
      </c>
      <c r="E178" s="38">
        <v>184585.37</v>
      </c>
      <c r="F178" s="38">
        <v>0</v>
      </c>
      <c r="G178" s="38">
        <v>184585.37</v>
      </c>
      <c r="H178" s="38">
        <v>16227.49</v>
      </c>
      <c r="I178" s="38">
        <v>16227.49</v>
      </c>
      <c r="J178" s="38">
        <v>15790.9</v>
      </c>
      <c r="K178" s="35">
        <v>8.5547949981084592</v>
      </c>
      <c r="L178" s="38">
        <v>15790.9</v>
      </c>
    </row>
    <row r="179" spans="1:12" s="88" customFormat="1" ht="13.8" x14ac:dyDescent="0.2">
      <c r="A179" s="37" t="s">
        <v>69</v>
      </c>
      <c r="B179" s="16" t="s">
        <v>69</v>
      </c>
      <c r="C179" s="79" t="s">
        <v>9</v>
      </c>
      <c r="D179" s="80" t="s">
        <v>10</v>
      </c>
      <c r="E179" s="38">
        <v>2000</v>
      </c>
      <c r="F179" s="38">
        <v>0</v>
      </c>
      <c r="G179" s="38">
        <v>2000</v>
      </c>
      <c r="H179" s="38">
        <v>0</v>
      </c>
      <c r="I179" s="38">
        <v>0</v>
      </c>
      <c r="J179" s="38">
        <v>0</v>
      </c>
      <c r="K179" s="35">
        <v>0</v>
      </c>
      <c r="L179" s="38">
        <v>0</v>
      </c>
    </row>
    <row r="180" spans="1:12" s="88" customFormat="1" ht="13.8" x14ac:dyDescent="0.2">
      <c r="A180" s="37" t="s">
        <v>69</v>
      </c>
      <c r="B180" s="16" t="s">
        <v>69</v>
      </c>
      <c r="C180" s="81" t="s">
        <v>126</v>
      </c>
      <c r="D180" s="82" t="s">
        <v>69</v>
      </c>
      <c r="E180" s="28">
        <v>753552.53</v>
      </c>
      <c r="F180" s="28">
        <v>0</v>
      </c>
      <c r="G180" s="28">
        <v>753552.53</v>
      </c>
      <c r="H180" s="28">
        <v>78081.539999999994</v>
      </c>
      <c r="I180" s="28">
        <v>78081.539999999994</v>
      </c>
      <c r="J180" s="28">
        <v>77644.95</v>
      </c>
      <c r="K180" s="29">
        <v>10.3038536676401</v>
      </c>
      <c r="L180" s="28">
        <v>77644.95</v>
      </c>
    </row>
    <row r="181" spans="1:12" s="88" customFormat="1" ht="13.8" x14ac:dyDescent="0.2">
      <c r="A181" s="37" t="s">
        <v>470</v>
      </c>
      <c r="B181" s="16" t="s">
        <v>471</v>
      </c>
      <c r="C181" s="79" t="s">
        <v>3</v>
      </c>
      <c r="D181" s="80" t="s">
        <v>4</v>
      </c>
      <c r="E181" s="38">
        <v>2638003.44</v>
      </c>
      <c r="F181" s="38">
        <v>126211.93</v>
      </c>
      <c r="G181" s="38">
        <v>2764215.37</v>
      </c>
      <c r="H181" s="38">
        <v>377399.03999999998</v>
      </c>
      <c r="I181" s="38">
        <v>377399.03999999998</v>
      </c>
      <c r="J181" s="38">
        <v>377399.03999999998</v>
      </c>
      <c r="K181" s="35">
        <v>13.653025885606001</v>
      </c>
      <c r="L181" s="38">
        <v>333847.27</v>
      </c>
    </row>
    <row r="182" spans="1:12" s="88" customFormat="1" ht="13.8" x14ac:dyDescent="0.2">
      <c r="A182" s="37" t="s">
        <v>69</v>
      </c>
      <c r="B182" s="16" t="s">
        <v>69</v>
      </c>
      <c r="C182" s="79" t="s">
        <v>5</v>
      </c>
      <c r="D182" s="80" t="s">
        <v>6</v>
      </c>
      <c r="E182" s="38">
        <v>4575662.03</v>
      </c>
      <c r="F182" s="38">
        <v>-154906.91</v>
      </c>
      <c r="G182" s="38">
        <v>4420755.12</v>
      </c>
      <c r="H182" s="38">
        <v>831862.68</v>
      </c>
      <c r="I182" s="38">
        <v>490033.15</v>
      </c>
      <c r="J182" s="38">
        <v>83136.19</v>
      </c>
      <c r="K182" s="35">
        <v>1.8805879933019201</v>
      </c>
      <c r="L182" s="38">
        <v>60203.37</v>
      </c>
    </row>
    <row r="183" spans="1:12" s="88" customFormat="1" ht="13.8" x14ac:dyDescent="0.2">
      <c r="A183" s="37" t="s">
        <v>69</v>
      </c>
      <c r="B183" s="16" t="s">
        <v>69</v>
      </c>
      <c r="C183" s="79" t="s">
        <v>15</v>
      </c>
      <c r="D183" s="80" t="s">
        <v>16</v>
      </c>
      <c r="E183" s="38">
        <v>7000</v>
      </c>
      <c r="F183" s="38">
        <v>0</v>
      </c>
      <c r="G183" s="38">
        <v>7000</v>
      </c>
      <c r="H183" s="38">
        <v>700</v>
      </c>
      <c r="I183" s="38">
        <v>700</v>
      </c>
      <c r="J183" s="38">
        <v>34.47</v>
      </c>
      <c r="K183" s="35">
        <v>0.49242857142856999</v>
      </c>
      <c r="L183" s="38">
        <v>0</v>
      </c>
    </row>
    <row r="184" spans="1:12" s="88" customFormat="1" ht="13.8" x14ac:dyDescent="0.2">
      <c r="A184" s="37" t="s">
        <v>69</v>
      </c>
      <c r="B184" s="16" t="s">
        <v>69</v>
      </c>
      <c r="C184" s="79" t="s">
        <v>7</v>
      </c>
      <c r="D184" s="80" t="s">
        <v>8</v>
      </c>
      <c r="E184" s="38">
        <v>5582072</v>
      </c>
      <c r="F184" s="38">
        <v>0</v>
      </c>
      <c r="G184" s="38">
        <v>5582072</v>
      </c>
      <c r="H184" s="38">
        <v>4774072</v>
      </c>
      <c r="I184" s="38">
        <v>4479180.21</v>
      </c>
      <c r="J184" s="38">
        <v>736600.59</v>
      </c>
      <c r="K184" s="35">
        <v>13.195827463350501</v>
      </c>
      <c r="L184" s="38">
        <v>736600.59</v>
      </c>
    </row>
    <row r="185" spans="1:12" s="88" customFormat="1" ht="13.8" x14ac:dyDescent="0.2">
      <c r="A185" s="37" t="s">
        <v>69</v>
      </c>
      <c r="B185" s="16" t="s">
        <v>69</v>
      </c>
      <c r="C185" s="79" t="s">
        <v>9</v>
      </c>
      <c r="D185" s="80" t="s">
        <v>10</v>
      </c>
      <c r="E185" s="38">
        <v>264651</v>
      </c>
      <c r="F185" s="38">
        <v>2995819.38</v>
      </c>
      <c r="G185" s="38">
        <v>3260470.38</v>
      </c>
      <c r="H185" s="38">
        <v>2645289.9500000002</v>
      </c>
      <c r="I185" s="38">
        <v>2506500.29</v>
      </c>
      <c r="J185" s="38">
        <v>818.72</v>
      </c>
      <c r="K185" s="35">
        <v>2.5110487278830002E-2</v>
      </c>
      <c r="L185" s="38">
        <v>0</v>
      </c>
    </row>
    <row r="186" spans="1:12" s="88" customFormat="1" ht="13.8" x14ac:dyDescent="0.2">
      <c r="A186" s="37" t="s">
        <v>69</v>
      </c>
      <c r="B186" s="16" t="s">
        <v>69</v>
      </c>
      <c r="C186" s="79" t="s">
        <v>11</v>
      </c>
      <c r="D186" s="80" t="s">
        <v>12</v>
      </c>
      <c r="E186" s="38">
        <v>22945043.640000001</v>
      </c>
      <c r="F186" s="38">
        <v>8250000</v>
      </c>
      <c r="G186" s="38">
        <v>31195043.640000001</v>
      </c>
      <c r="H186" s="38">
        <v>8202069.6699999999</v>
      </c>
      <c r="I186" s="38">
        <v>0</v>
      </c>
      <c r="J186" s="38">
        <v>0</v>
      </c>
      <c r="K186" s="35">
        <v>0</v>
      </c>
      <c r="L186" s="38">
        <v>0</v>
      </c>
    </row>
    <row r="187" spans="1:12" s="88" customFormat="1" ht="13.8" x14ac:dyDescent="0.2">
      <c r="A187" s="37" t="s">
        <v>69</v>
      </c>
      <c r="B187" s="16" t="s">
        <v>69</v>
      </c>
      <c r="C187" s="79" t="s">
        <v>21</v>
      </c>
      <c r="D187" s="80" t="s">
        <v>22</v>
      </c>
      <c r="E187" s="38">
        <v>43304.15</v>
      </c>
      <c r="F187" s="38">
        <v>0</v>
      </c>
      <c r="G187" s="38">
        <v>43304.15</v>
      </c>
      <c r="H187" s="38">
        <v>43304.15</v>
      </c>
      <c r="I187" s="38">
        <v>43304.15</v>
      </c>
      <c r="J187" s="38">
        <v>0</v>
      </c>
      <c r="K187" s="35">
        <v>0</v>
      </c>
      <c r="L187" s="38">
        <v>0</v>
      </c>
    </row>
    <row r="188" spans="1:12" s="88" customFormat="1" ht="13.8" x14ac:dyDescent="0.2">
      <c r="A188" s="37" t="s">
        <v>69</v>
      </c>
      <c r="B188" s="16" t="s">
        <v>69</v>
      </c>
      <c r="C188" s="81" t="s">
        <v>126</v>
      </c>
      <c r="D188" s="82" t="s">
        <v>69</v>
      </c>
      <c r="E188" s="28">
        <v>36055736.259999998</v>
      </c>
      <c r="F188" s="28">
        <v>11217124.4</v>
      </c>
      <c r="G188" s="28">
        <v>47272860.659999996</v>
      </c>
      <c r="H188" s="28">
        <v>16874697.489999998</v>
      </c>
      <c r="I188" s="28">
        <v>7897116.8399999999</v>
      </c>
      <c r="J188" s="28">
        <v>1197989.01</v>
      </c>
      <c r="K188" s="29">
        <v>2.5342003705176199</v>
      </c>
      <c r="L188" s="28">
        <v>1130651.23</v>
      </c>
    </row>
    <row r="189" spans="1:12" s="88" customFormat="1" ht="13.8" x14ac:dyDescent="0.2">
      <c r="A189" s="126" t="s">
        <v>263</v>
      </c>
      <c r="B189" s="127" t="s">
        <v>69</v>
      </c>
      <c r="C189" s="83" t="s">
        <v>69</v>
      </c>
      <c r="D189" s="84" t="s">
        <v>69</v>
      </c>
      <c r="E189" s="66">
        <v>8249589665.8900003</v>
      </c>
      <c r="F189" s="66">
        <v>48248468.240000002</v>
      </c>
      <c r="G189" s="66">
        <v>8297838134.1300001</v>
      </c>
      <c r="H189" s="66">
        <v>3576943782.23</v>
      </c>
      <c r="I189" s="66">
        <v>3238051330.8000002</v>
      </c>
      <c r="J189" s="66">
        <v>1459306362.97</v>
      </c>
      <c r="K189" s="71">
        <v>17.5865850765117</v>
      </c>
      <c r="L189" s="66">
        <v>1367073370.9300001</v>
      </c>
    </row>
    <row r="190" spans="1:12" ht="13.8" x14ac:dyDescent="0.3">
      <c r="A190" s="39" t="s">
        <v>61</v>
      </c>
      <c r="B190" s="18"/>
      <c r="C190" s="18"/>
      <c r="D190" s="18"/>
      <c r="E190" s="18"/>
      <c r="F190" s="18"/>
      <c r="G190" s="18"/>
      <c r="H190" s="18"/>
      <c r="I190" s="40"/>
      <c r="J190" s="40"/>
      <c r="K190" s="5"/>
      <c r="L190" s="4"/>
    </row>
  </sheetData>
  <mergeCells count="5">
    <mergeCell ref="A5:B6"/>
    <mergeCell ref="C5:D6"/>
    <mergeCell ref="A1:L1"/>
    <mergeCell ref="A2:L2"/>
    <mergeCell ref="A189:B189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C190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6" customFormat="1" ht="18.75" customHeight="1" x14ac:dyDescent="0.35">
      <c r="A1" s="111" t="s">
        <v>65</v>
      </c>
      <c r="B1" s="111"/>
      <c r="C1" s="111"/>
      <c r="D1" s="111"/>
      <c r="E1" s="111"/>
      <c r="F1" s="111"/>
      <c r="G1" s="111"/>
      <c r="H1" s="111"/>
      <c r="I1" s="111"/>
      <c r="J1" s="89"/>
    </row>
    <row r="2" spans="1:10" s="76" customFormat="1" ht="18.75" customHeight="1" x14ac:dyDescent="0.35">
      <c r="A2" s="111" t="s">
        <v>56</v>
      </c>
      <c r="B2" s="111"/>
      <c r="C2" s="111"/>
      <c r="D2" s="111"/>
      <c r="E2" s="111"/>
      <c r="F2" s="111"/>
      <c r="G2" s="111"/>
      <c r="H2" s="111"/>
      <c r="I2" s="111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2000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4" t="s">
        <v>52</v>
      </c>
      <c r="B5" s="120"/>
      <c r="C5" s="114" t="s">
        <v>53</v>
      </c>
      <c r="D5" s="120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472</v>
      </c>
      <c r="B7" s="72" t="s">
        <v>473</v>
      </c>
      <c r="C7" s="37" t="s">
        <v>15</v>
      </c>
      <c r="D7" s="72" t="s">
        <v>27</v>
      </c>
      <c r="E7" s="55">
        <v>11159128.050000001</v>
      </c>
      <c r="F7" s="55">
        <v>0</v>
      </c>
      <c r="G7" s="55">
        <v>11159128.050000001</v>
      </c>
      <c r="H7" s="55">
        <v>2776178.03</v>
      </c>
      <c r="I7" s="55">
        <v>10314.76</v>
      </c>
    </row>
    <row r="8" spans="1:10" ht="12.75" customHeight="1" x14ac:dyDescent="0.2">
      <c r="A8" s="37" t="s">
        <v>69</v>
      </c>
      <c r="B8" s="72" t="s">
        <v>69</v>
      </c>
      <c r="C8" s="41" t="s">
        <v>126</v>
      </c>
      <c r="D8" s="73" t="s">
        <v>69</v>
      </c>
      <c r="E8" s="74">
        <v>11159128.050000001</v>
      </c>
      <c r="F8" s="74">
        <v>0</v>
      </c>
      <c r="G8" s="74">
        <v>11159128.050000001</v>
      </c>
      <c r="H8" s="74">
        <v>2776178.03</v>
      </c>
      <c r="I8" s="74">
        <v>10314.76</v>
      </c>
    </row>
    <row r="9" spans="1:10" ht="13.8" x14ac:dyDescent="0.2">
      <c r="A9" s="37" t="s">
        <v>474</v>
      </c>
      <c r="B9" s="72" t="s">
        <v>475</v>
      </c>
      <c r="C9" s="37" t="s">
        <v>15</v>
      </c>
      <c r="D9" s="72" t="s">
        <v>27</v>
      </c>
      <c r="E9" s="55">
        <v>20000</v>
      </c>
      <c r="F9" s="55">
        <v>0</v>
      </c>
      <c r="G9" s="55">
        <v>20000</v>
      </c>
      <c r="H9" s="55">
        <v>5780</v>
      </c>
      <c r="I9" s="55">
        <v>0</v>
      </c>
    </row>
    <row r="10" spans="1:10" ht="12.75" customHeight="1" x14ac:dyDescent="0.2">
      <c r="A10" s="37" t="s">
        <v>69</v>
      </c>
      <c r="B10" s="72" t="s">
        <v>69</v>
      </c>
      <c r="C10" s="41" t="s">
        <v>126</v>
      </c>
      <c r="D10" s="73" t="s">
        <v>69</v>
      </c>
      <c r="E10" s="74">
        <v>20000</v>
      </c>
      <c r="F10" s="74">
        <v>0</v>
      </c>
      <c r="G10" s="74">
        <v>20000</v>
      </c>
      <c r="H10" s="74">
        <v>5780</v>
      </c>
      <c r="I10" s="74">
        <v>0</v>
      </c>
    </row>
    <row r="11" spans="1:10" ht="13.8" x14ac:dyDescent="0.2">
      <c r="A11" s="37" t="s">
        <v>476</v>
      </c>
      <c r="B11" s="72" t="s">
        <v>477</v>
      </c>
      <c r="C11" s="37" t="s">
        <v>15</v>
      </c>
      <c r="D11" s="72" t="s">
        <v>27</v>
      </c>
      <c r="E11" s="55">
        <v>3807124.61</v>
      </c>
      <c r="F11" s="55">
        <v>0</v>
      </c>
      <c r="G11" s="55">
        <v>3807124.61</v>
      </c>
      <c r="H11" s="55">
        <v>390671.23</v>
      </c>
      <c r="I11" s="55">
        <v>54390.61</v>
      </c>
    </row>
    <row r="12" spans="1:10" ht="12.75" customHeight="1" x14ac:dyDescent="0.2">
      <c r="A12" s="37" t="s">
        <v>69</v>
      </c>
      <c r="B12" s="72" t="s">
        <v>69</v>
      </c>
      <c r="C12" s="37" t="s">
        <v>7</v>
      </c>
      <c r="D12" s="72" t="s">
        <v>8</v>
      </c>
      <c r="E12" s="55">
        <v>38951.1</v>
      </c>
      <c r="F12" s="55">
        <v>9625104.9700000007</v>
      </c>
      <c r="G12" s="55">
        <v>9664056.0700000003</v>
      </c>
      <c r="H12" s="55">
        <v>9625104.9700000007</v>
      </c>
      <c r="I12" s="55">
        <v>0</v>
      </c>
    </row>
    <row r="13" spans="1:10" ht="12.75" customHeight="1" x14ac:dyDescent="0.2">
      <c r="A13" s="37" t="s">
        <v>69</v>
      </c>
      <c r="B13" s="72" t="s">
        <v>69</v>
      </c>
      <c r="C13" s="37" t="s">
        <v>11</v>
      </c>
      <c r="D13" s="72" t="s">
        <v>12</v>
      </c>
      <c r="E13" s="55">
        <v>6643018.4299999997</v>
      </c>
      <c r="F13" s="55">
        <v>0</v>
      </c>
      <c r="G13" s="55">
        <v>6643018.4299999997</v>
      </c>
      <c r="H13" s="55">
        <v>0</v>
      </c>
      <c r="I13" s="55">
        <v>0</v>
      </c>
    </row>
    <row r="14" spans="1:10" ht="12.75" customHeight="1" x14ac:dyDescent="0.2">
      <c r="A14" s="37" t="s">
        <v>69</v>
      </c>
      <c r="B14" s="72" t="s">
        <v>69</v>
      </c>
      <c r="C14" s="37" t="s">
        <v>19</v>
      </c>
      <c r="D14" s="72" t="s">
        <v>20</v>
      </c>
      <c r="E14" s="55">
        <v>0</v>
      </c>
      <c r="F14" s="55">
        <v>759233.58</v>
      </c>
      <c r="G14" s="55">
        <v>759233.58</v>
      </c>
      <c r="H14" s="55">
        <v>0</v>
      </c>
      <c r="I14" s="55">
        <v>0</v>
      </c>
    </row>
    <row r="15" spans="1:10" ht="12.75" customHeight="1" x14ac:dyDescent="0.2">
      <c r="A15" s="37" t="s">
        <v>69</v>
      </c>
      <c r="B15" s="72" t="s">
        <v>69</v>
      </c>
      <c r="C15" s="41" t="s">
        <v>126</v>
      </c>
      <c r="D15" s="73" t="s">
        <v>69</v>
      </c>
      <c r="E15" s="74">
        <v>10489094.140000001</v>
      </c>
      <c r="F15" s="74">
        <v>10384338.550000001</v>
      </c>
      <c r="G15" s="74">
        <v>20873432.690000001</v>
      </c>
      <c r="H15" s="74">
        <v>10015776.199999999</v>
      </c>
      <c r="I15" s="74">
        <v>54390.61</v>
      </c>
    </row>
    <row r="16" spans="1:10" ht="13.8" x14ac:dyDescent="0.2">
      <c r="A16" s="37" t="s">
        <v>478</v>
      </c>
      <c r="B16" s="72" t="s">
        <v>479</v>
      </c>
      <c r="C16" s="37" t="s">
        <v>15</v>
      </c>
      <c r="D16" s="72" t="s">
        <v>27</v>
      </c>
      <c r="E16" s="55">
        <v>800000</v>
      </c>
      <c r="F16" s="55">
        <v>0</v>
      </c>
      <c r="G16" s="55">
        <v>800000</v>
      </c>
      <c r="H16" s="55">
        <v>15301.02</v>
      </c>
      <c r="I16" s="55">
        <v>4500</v>
      </c>
    </row>
    <row r="17" spans="1:9" ht="12.75" customHeight="1" x14ac:dyDescent="0.2">
      <c r="A17" s="37" t="s">
        <v>69</v>
      </c>
      <c r="B17" s="72" t="s">
        <v>69</v>
      </c>
      <c r="C17" s="37" t="s">
        <v>7</v>
      </c>
      <c r="D17" s="72" t="s">
        <v>8</v>
      </c>
      <c r="E17" s="55">
        <v>180000</v>
      </c>
      <c r="F17" s="55">
        <v>0</v>
      </c>
      <c r="G17" s="55">
        <v>180000</v>
      </c>
      <c r="H17" s="55">
        <v>0</v>
      </c>
      <c r="I17" s="55">
        <v>0</v>
      </c>
    </row>
    <row r="18" spans="1:9" ht="12.75" customHeight="1" x14ac:dyDescent="0.2">
      <c r="A18" s="37" t="s">
        <v>69</v>
      </c>
      <c r="B18" s="72" t="s">
        <v>69</v>
      </c>
      <c r="C18" s="37" t="s">
        <v>17</v>
      </c>
      <c r="D18" s="72" t="s">
        <v>28</v>
      </c>
      <c r="E18" s="55">
        <v>1232488.3400000001</v>
      </c>
      <c r="F18" s="55">
        <v>0</v>
      </c>
      <c r="G18" s="55">
        <v>1232488.3400000001</v>
      </c>
      <c r="H18" s="55">
        <v>44512.2</v>
      </c>
      <c r="I18" s="55">
        <v>40188.54</v>
      </c>
    </row>
    <row r="19" spans="1:9" ht="12.75" customHeight="1" x14ac:dyDescent="0.2">
      <c r="A19" s="37" t="s">
        <v>69</v>
      </c>
      <c r="B19" s="72" t="s">
        <v>69</v>
      </c>
      <c r="C19" s="37" t="s">
        <v>11</v>
      </c>
      <c r="D19" s="72" t="s">
        <v>12</v>
      </c>
      <c r="E19" s="55">
        <v>5493561.25</v>
      </c>
      <c r="F19" s="55">
        <v>0</v>
      </c>
      <c r="G19" s="55">
        <v>5493561.25</v>
      </c>
      <c r="H19" s="55">
        <v>1200</v>
      </c>
      <c r="I19" s="55">
        <v>1200</v>
      </c>
    </row>
    <row r="20" spans="1:9" ht="12.75" customHeight="1" x14ac:dyDescent="0.2">
      <c r="A20" s="37" t="s">
        <v>69</v>
      </c>
      <c r="B20" s="72" t="s">
        <v>69</v>
      </c>
      <c r="C20" s="41" t="s">
        <v>126</v>
      </c>
      <c r="D20" s="73" t="s">
        <v>69</v>
      </c>
      <c r="E20" s="74">
        <v>7706049.5899999999</v>
      </c>
      <c r="F20" s="74">
        <v>0</v>
      </c>
      <c r="G20" s="74">
        <v>7706049.5899999999</v>
      </c>
      <c r="H20" s="74">
        <v>61013.22</v>
      </c>
      <c r="I20" s="74">
        <v>45888.54</v>
      </c>
    </row>
    <row r="21" spans="1:9" ht="13.8" x14ac:dyDescent="0.2">
      <c r="A21" s="37" t="s">
        <v>480</v>
      </c>
      <c r="B21" s="72" t="s">
        <v>481</v>
      </c>
      <c r="C21" s="37" t="s">
        <v>3</v>
      </c>
      <c r="D21" s="72" t="s">
        <v>25</v>
      </c>
      <c r="E21" s="55">
        <v>2145996580</v>
      </c>
      <c r="F21" s="55">
        <v>0</v>
      </c>
      <c r="G21" s="55">
        <v>2145996580</v>
      </c>
      <c r="H21" s="55">
        <v>315166517.52999997</v>
      </c>
      <c r="I21" s="55">
        <v>311204857.74000001</v>
      </c>
    </row>
    <row r="22" spans="1:9" ht="12.75" customHeight="1" x14ac:dyDescent="0.2">
      <c r="A22" s="37" t="s">
        <v>69</v>
      </c>
      <c r="B22" s="72" t="s">
        <v>69</v>
      </c>
      <c r="C22" s="37" t="s">
        <v>5</v>
      </c>
      <c r="D22" s="72" t="s">
        <v>26</v>
      </c>
      <c r="E22" s="55">
        <v>2153152830</v>
      </c>
      <c r="F22" s="55">
        <v>0</v>
      </c>
      <c r="G22" s="55">
        <v>2153152830</v>
      </c>
      <c r="H22" s="55">
        <v>344460475.62</v>
      </c>
      <c r="I22" s="55">
        <v>339232177.76999998</v>
      </c>
    </row>
    <row r="23" spans="1:9" ht="12.75" customHeight="1" x14ac:dyDescent="0.2">
      <c r="A23" s="37" t="s">
        <v>69</v>
      </c>
      <c r="B23" s="72" t="s">
        <v>69</v>
      </c>
      <c r="C23" s="37" t="s">
        <v>15</v>
      </c>
      <c r="D23" s="72" t="s">
        <v>27</v>
      </c>
      <c r="E23" s="55">
        <v>42446548.119999997</v>
      </c>
      <c r="F23" s="55">
        <v>75600</v>
      </c>
      <c r="G23" s="55">
        <v>42522148.119999997</v>
      </c>
      <c r="H23" s="55">
        <v>5856879.4800000004</v>
      </c>
      <c r="I23" s="55">
        <v>3963480.25</v>
      </c>
    </row>
    <row r="24" spans="1:9" ht="12.75" customHeight="1" x14ac:dyDescent="0.2">
      <c r="A24" s="37" t="s">
        <v>69</v>
      </c>
      <c r="B24" s="72" t="s">
        <v>69</v>
      </c>
      <c r="C24" s="37" t="s">
        <v>7</v>
      </c>
      <c r="D24" s="72" t="s">
        <v>8</v>
      </c>
      <c r="E24" s="55">
        <v>1332474698.25</v>
      </c>
      <c r="F24" s="55">
        <v>0</v>
      </c>
      <c r="G24" s="55">
        <v>1332474698.25</v>
      </c>
      <c r="H24" s="55">
        <v>101825977.68000001</v>
      </c>
      <c r="I24" s="55">
        <v>100821757.68000001</v>
      </c>
    </row>
    <row r="25" spans="1:9" ht="12.75" customHeight="1" x14ac:dyDescent="0.2">
      <c r="A25" s="37" t="s">
        <v>69</v>
      </c>
      <c r="B25" s="72" t="s">
        <v>69</v>
      </c>
      <c r="C25" s="37" t="s">
        <v>17</v>
      </c>
      <c r="D25" s="72" t="s">
        <v>28</v>
      </c>
      <c r="E25" s="55">
        <v>10893292.5</v>
      </c>
      <c r="F25" s="55">
        <v>0</v>
      </c>
      <c r="G25" s="55">
        <v>10893292.5</v>
      </c>
      <c r="H25" s="55">
        <v>1272921.76</v>
      </c>
      <c r="I25" s="55">
        <v>1272921.76</v>
      </c>
    </row>
    <row r="26" spans="1:9" ht="12.75" customHeight="1" x14ac:dyDescent="0.2">
      <c r="A26" s="37" t="s">
        <v>69</v>
      </c>
      <c r="B26" s="72" t="s">
        <v>69</v>
      </c>
      <c r="C26" s="37" t="s">
        <v>9</v>
      </c>
      <c r="D26" s="72" t="s">
        <v>29</v>
      </c>
      <c r="E26" s="55">
        <v>5000000</v>
      </c>
      <c r="F26" s="55">
        <v>0</v>
      </c>
      <c r="G26" s="55">
        <v>5000000</v>
      </c>
      <c r="H26" s="55">
        <v>9141</v>
      </c>
      <c r="I26" s="55">
        <v>9141</v>
      </c>
    </row>
    <row r="27" spans="1:9" ht="12.75" customHeight="1" x14ac:dyDescent="0.2">
      <c r="A27" s="37" t="s">
        <v>69</v>
      </c>
      <c r="B27" s="72" t="s">
        <v>69</v>
      </c>
      <c r="C27" s="37" t="s">
        <v>11</v>
      </c>
      <c r="D27" s="72" t="s">
        <v>12</v>
      </c>
      <c r="E27" s="55">
        <v>602588576.33000004</v>
      </c>
      <c r="F27" s="55">
        <v>0</v>
      </c>
      <c r="G27" s="55">
        <v>602588576.33000004</v>
      </c>
      <c r="H27" s="55">
        <v>37063637.020000003</v>
      </c>
      <c r="I27" s="55">
        <v>18878961.260000002</v>
      </c>
    </row>
    <row r="28" spans="1:9" ht="12.75" customHeight="1" x14ac:dyDescent="0.2">
      <c r="A28" s="37" t="s">
        <v>69</v>
      </c>
      <c r="B28" s="72" t="s">
        <v>69</v>
      </c>
      <c r="C28" s="37" t="s">
        <v>19</v>
      </c>
      <c r="D28" s="72" t="s">
        <v>20</v>
      </c>
      <c r="E28" s="55">
        <v>13421947</v>
      </c>
      <c r="F28" s="55">
        <v>63877294.340000004</v>
      </c>
      <c r="G28" s="55">
        <v>77299241.340000004</v>
      </c>
      <c r="H28" s="55">
        <v>0</v>
      </c>
      <c r="I28" s="55">
        <v>0</v>
      </c>
    </row>
    <row r="29" spans="1:9" ht="12.75" customHeight="1" x14ac:dyDescent="0.2">
      <c r="A29" s="37" t="s">
        <v>69</v>
      </c>
      <c r="B29" s="72" t="s">
        <v>69</v>
      </c>
      <c r="C29" s="37" t="s">
        <v>21</v>
      </c>
      <c r="D29" s="72" t="s">
        <v>22</v>
      </c>
      <c r="E29" s="55">
        <v>1699878118.02</v>
      </c>
      <c r="F29" s="55">
        <v>0</v>
      </c>
      <c r="G29" s="55">
        <v>1699878118.02</v>
      </c>
      <c r="H29" s="55">
        <v>125303706.59999999</v>
      </c>
      <c r="I29" s="55">
        <v>125303706.59999999</v>
      </c>
    </row>
    <row r="30" spans="1:9" ht="12.75" customHeight="1" x14ac:dyDescent="0.2">
      <c r="A30" s="37" t="s">
        <v>69</v>
      </c>
      <c r="B30" s="72" t="s">
        <v>69</v>
      </c>
      <c r="C30" s="41" t="s">
        <v>126</v>
      </c>
      <c r="D30" s="73" t="s">
        <v>69</v>
      </c>
      <c r="E30" s="74">
        <v>8005852590.2200003</v>
      </c>
      <c r="F30" s="74">
        <v>63952894.340000004</v>
      </c>
      <c r="G30" s="74">
        <v>8069805484.5600004</v>
      </c>
      <c r="H30" s="74">
        <v>930959256.69000006</v>
      </c>
      <c r="I30" s="74">
        <v>900687004.05999994</v>
      </c>
    </row>
    <row r="31" spans="1:9" ht="13.8" x14ac:dyDescent="0.2">
      <c r="A31" s="37" t="s">
        <v>482</v>
      </c>
      <c r="B31" s="72" t="s">
        <v>483</v>
      </c>
      <c r="C31" s="37" t="s">
        <v>5</v>
      </c>
      <c r="D31" s="72" t="s">
        <v>26</v>
      </c>
      <c r="E31" s="55">
        <v>68100000</v>
      </c>
      <c r="F31" s="55">
        <v>0</v>
      </c>
      <c r="G31" s="55">
        <v>68100000</v>
      </c>
      <c r="H31" s="55">
        <v>8211550.9199999999</v>
      </c>
      <c r="I31" s="55">
        <v>36084.15</v>
      </c>
    </row>
    <row r="32" spans="1:9" ht="12.75" customHeight="1" x14ac:dyDescent="0.2">
      <c r="A32" s="37" t="s">
        <v>69</v>
      </c>
      <c r="B32" s="72" t="s">
        <v>69</v>
      </c>
      <c r="C32" s="37" t="s">
        <v>15</v>
      </c>
      <c r="D32" s="72" t="s">
        <v>27</v>
      </c>
      <c r="E32" s="55">
        <v>4821500</v>
      </c>
      <c r="F32" s="55">
        <v>0</v>
      </c>
      <c r="G32" s="55">
        <v>4821500</v>
      </c>
      <c r="H32" s="55">
        <v>611438.97</v>
      </c>
      <c r="I32" s="55">
        <v>598030.17000000004</v>
      </c>
    </row>
    <row r="33" spans="1:9" ht="12.75" customHeight="1" x14ac:dyDescent="0.2">
      <c r="A33" s="37" t="s">
        <v>69</v>
      </c>
      <c r="B33" s="72" t="s">
        <v>69</v>
      </c>
      <c r="C33" s="37" t="s">
        <v>7</v>
      </c>
      <c r="D33" s="72" t="s">
        <v>8</v>
      </c>
      <c r="E33" s="55">
        <v>40963.03</v>
      </c>
      <c r="F33" s="55">
        <v>0</v>
      </c>
      <c r="G33" s="55">
        <v>40963.03</v>
      </c>
      <c r="H33" s="55">
        <v>0</v>
      </c>
      <c r="I33" s="55">
        <v>0</v>
      </c>
    </row>
    <row r="34" spans="1:9" ht="12.75" customHeight="1" x14ac:dyDescent="0.2">
      <c r="A34" s="37" t="s">
        <v>69</v>
      </c>
      <c r="B34" s="72" t="s">
        <v>69</v>
      </c>
      <c r="C34" s="37" t="s">
        <v>17</v>
      </c>
      <c r="D34" s="72" t="s">
        <v>28</v>
      </c>
      <c r="E34" s="55">
        <v>780</v>
      </c>
      <c r="F34" s="55">
        <v>0</v>
      </c>
      <c r="G34" s="55">
        <v>780</v>
      </c>
      <c r="H34" s="55">
        <v>0</v>
      </c>
      <c r="I34" s="55">
        <v>0</v>
      </c>
    </row>
    <row r="35" spans="1:9" ht="12.75" customHeight="1" x14ac:dyDescent="0.2">
      <c r="A35" s="37" t="s">
        <v>69</v>
      </c>
      <c r="B35" s="72" t="s">
        <v>69</v>
      </c>
      <c r="C35" s="37" t="s">
        <v>11</v>
      </c>
      <c r="D35" s="72" t="s">
        <v>12</v>
      </c>
      <c r="E35" s="55">
        <v>4516381.38</v>
      </c>
      <c r="F35" s="55">
        <v>0</v>
      </c>
      <c r="G35" s="55">
        <v>4516381.38</v>
      </c>
      <c r="H35" s="55">
        <v>0</v>
      </c>
      <c r="I35" s="55">
        <v>0</v>
      </c>
    </row>
    <row r="36" spans="1:9" ht="13.8" x14ac:dyDescent="0.2">
      <c r="A36" s="37" t="s">
        <v>69</v>
      </c>
      <c r="B36" s="72" t="s">
        <v>69</v>
      </c>
      <c r="C36" s="37" t="s">
        <v>19</v>
      </c>
      <c r="D36" s="72" t="s">
        <v>20</v>
      </c>
      <c r="E36" s="55">
        <v>11810</v>
      </c>
      <c r="F36" s="55">
        <v>0</v>
      </c>
      <c r="G36" s="55">
        <v>11810</v>
      </c>
      <c r="H36" s="55">
        <v>0</v>
      </c>
      <c r="I36" s="55">
        <v>0</v>
      </c>
    </row>
    <row r="37" spans="1:9" ht="12.75" customHeight="1" x14ac:dyDescent="0.2">
      <c r="A37" s="37" t="s">
        <v>69</v>
      </c>
      <c r="B37" s="72" t="s">
        <v>69</v>
      </c>
      <c r="C37" s="41" t="s">
        <v>126</v>
      </c>
      <c r="D37" s="73" t="s">
        <v>69</v>
      </c>
      <c r="E37" s="74">
        <v>77491434.409999996</v>
      </c>
      <c r="F37" s="74">
        <v>0</v>
      </c>
      <c r="G37" s="74">
        <v>77491434.409999996</v>
      </c>
      <c r="H37" s="74">
        <v>8822989.8900000006</v>
      </c>
      <c r="I37" s="74">
        <v>634114.31999999995</v>
      </c>
    </row>
    <row r="38" spans="1:9" ht="12.75" customHeight="1" x14ac:dyDescent="0.2">
      <c r="A38" s="37" t="s">
        <v>484</v>
      </c>
      <c r="B38" s="72" t="s">
        <v>485</v>
      </c>
      <c r="C38" s="37" t="s">
        <v>15</v>
      </c>
      <c r="D38" s="72" t="s">
        <v>27</v>
      </c>
      <c r="E38" s="55">
        <v>954000</v>
      </c>
      <c r="F38" s="55">
        <v>0</v>
      </c>
      <c r="G38" s="55">
        <v>954000</v>
      </c>
      <c r="H38" s="55">
        <v>119521.63</v>
      </c>
      <c r="I38" s="55">
        <v>90774.51</v>
      </c>
    </row>
    <row r="39" spans="1:9" ht="12.75" customHeight="1" x14ac:dyDescent="0.2">
      <c r="A39" s="37" t="s">
        <v>69</v>
      </c>
      <c r="B39" s="72" t="s">
        <v>69</v>
      </c>
      <c r="C39" s="37" t="s">
        <v>7</v>
      </c>
      <c r="D39" s="72" t="s">
        <v>8</v>
      </c>
      <c r="E39" s="55">
        <v>3328288.52</v>
      </c>
      <c r="F39" s="55">
        <v>0</v>
      </c>
      <c r="G39" s="55">
        <v>3328288.52</v>
      </c>
      <c r="H39" s="55">
        <v>496280</v>
      </c>
      <c r="I39" s="55">
        <v>0</v>
      </c>
    </row>
    <row r="40" spans="1:9" ht="12.75" customHeight="1" x14ac:dyDescent="0.2">
      <c r="A40" s="37" t="s">
        <v>69</v>
      </c>
      <c r="B40" s="72" t="s">
        <v>69</v>
      </c>
      <c r="C40" s="37" t="s">
        <v>11</v>
      </c>
      <c r="D40" s="72" t="s">
        <v>12</v>
      </c>
      <c r="E40" s="55">
        <v>431563.08</v>
      </c>
      <c r="F40" s="55">
        <v>0</v>
      </c>
      <c r="G40" s="55">
        <v>431563.08</v>
      </c>
      <c r="H40" s="55">
        <v>1882274</v>
      </c>
      <c r="I40" s="55">
        <v>0</v>
      </c>
    </row>
    <row r="41" spans="1:9" ht="13.8" x14ac:dyDescent="0.2">
      <c r="A41" s="37" t="s">
        <v>69</v>
      </c>
      <c r="B41" s="72" t="s">
        <v>69</v>
      </c>
      <c r="C41" s="41" t="s">
        <v>126</v>
      </c>
      <c r="D41" s="73" t="s">
        <v>69</v>
      </c>
      <c r="E41" s="74">
        <v>4713851.5999999996</v>
      </c>
      <c r="F41" s="74">
        <v>0</v>
      </c>
      <c r="G41" s="74">
        <v>4713851.5999999996</v>
      </c>
      <c r="H41" s="74">
        <v>2498075.63</v>
      </c>
      <c r="I41" s="74">
        <v>90774.51</v>
      </c>
    </row>
    <row r="42" spans="1:9" ht="12.75" customHeight="1" x14ac:dyDescent="0.2">
      <c r="A42" s="37" t="s">
        <v>486</v>
      </c>
      <c r="B42" s="72" t="s">
        <v>487</v>
      </c>
      <c r="C42" s="37" t="s">
        <v>15</v>
      </c>
      <c r="D42" s="72" t="s">
        <v>27</v>
      </c>
      <c r="E42" s="55">
        <v>1051500</v>
      </c>
      <c r="F42" s="55">
        <v>0</v>
      </c>
      <c r="G42" s="55">
        <v>1051500</v>
      </c>
      <c r="H42" s="55">
        <v>668418.89</v>
      </c>
      <c r="I42" s="55">
        <v>656465.43000000005</v>
      </c>
    </row>
    <row r="43" spans="1:9" ht="12.75" customHeight="1" x14ac:dyDescent="0.2">
      <c r="A43" s="37" t="s">
        <v>69</v>
      </c>
      <c r="B43" s="72" t="s">
        <v>69</v>
      </c>
      <c r="C43" s="37" t="s">
        <v>7</v>
      </c>
      <c r="D43" s="72" t="s">
        <v>8</v>
      </c>
      <c r="E43" s="55">
        <v>68444602.510000005</v>
      </c>
      <c r="F43" s="55">
        <v>0</v>
      </c>
      <c r="G43" s="55">
        <v>68444602.510000005</v>
      </c>
      <c r="H43" s="55">
        <v>24476.81</v>
      </c>
      <c r="I43" s="55">
        <v>24476.81</v>
      </c>
    </row>
    <row r="44" spans="1:9" s="88" customFormat="1" ht="12.75" customHeight="1" x14ac:dyDescent="0.2">
      <c r="A44" s="37" t="s">
        <v>69</v>
      </c>
      <c r="B44" s="72" t="s">
        <v>69</v>
      </c>
      <c r="C44" s="37" t="s">
        <v>17</v>
      </c>
      <c r="D44" s="72" t="s">
        <v>28</v>
      </c>
      <c r="E44" s="55">
        <v>480</v>
      </c>
      <c r="F44" s="55">
        <v>0</v>
      </c>
      <c r="G44" s="55">
        <v>480</v>
      </c>
      <c r="H44" s="55">
        <v>0</v>
      </c>
      <c r="I44" s="55">
        <v>0</v>
      </c>
    </row>
    <row r="45" spans="1:9" s="88" customFormat="1" ht="12.75" customHeight="1" x14ac:dyDescent="0.2">
      <c r="A45" s="37" t="s">
        <v>69</v>
      </c>
      <c r="B45" s="72" t="s">
        <v>69</v>
      </c>
      <c r="C45" s="37" t="s">
        <v>11</v>
      </c>
      <c r="D45" s="72" t="s">
        <v>12</v>
      </c>
      <c r="E45" s="55">
        <v>1027000</v>
      </c>
      <c r="F45" s="55">
        <v>0</v>
      </c>
      <c r="G45" s="55">
        <v>1027000</v>
      </c>
      <c r="H45" s="55">
        <v>0</v>
      </c>
      <c r="I45" s="55">
        <v>0</v>
      </c>
    </row>
    <row r="46" spans="1:9" s="88" customFormat="1" ht="12.75" customHeight="1" x14ac:dyDescent="0.2">
      <c r="A46" s="37" t="s">
        <v>69</v>
      </c>
      <c r="B46" s="72" t="s">
        <v>69</v>
      </c>
      <c r="C46" s="41" t="s">
        <v>126</v>
      </c>
      <c r="D46" s="73" t="s">
        <v>69</v>
      </c>
      <c r="E46" s="74">
        <v>70523582.510000005</v>
      </c>
      <c r="F46" s="74">
        <v>0</v>
      </c>
      <c r="G46" s="74">
        <v>70523582.510000005</v>
      </c>
      <c r="H46" s="74">
        <v>692895.7</v>
      </c>
      <c r="I46" s="74">
        <v>680942.24</v>
      </c>
    </row>
    <row r="47" spans="1:9" s="88" customFormat="1" ht="12.75" customHeight="1" x14ac:dyDescent="0.2">
      <c r="A47" s="37" t="s">
        <v>488</v>
      </c>
      <c r="B47" s="72" t="s">
        <v>489</v>
      </c>
      <c r="C47" s="37" t="s">
        <v>15</v>
      </c>
      <c r="D47" s="72" t="s">
        <v>27</v>
      </c>
      <c r="E47" s="55">
        <v>25800</v>
      </c>
      <c r="F47" s="55">
        <v>0</v>
      </c>
      <c r="G47" s="55">
        <v>25800</v>
      </c>
      <c r="H47" s="55">
        <v>2002.68</v>
      </c>
      <c r="I47" s="55">
        <v>1902.68</v>
      </c>
    </row>
    <row r="48" spans="1:9" s="88" customFormat="1" ht="12.75" customHeight="1" x14ac:dyDescent="0.2">
      <c r="A48" s="37" t="s">
        <v>69</v>
      </c>
      <c r="B48" s="72" t="s">
        <v>69</v>
      </c>
      <c r="C48" s="37" t="s">
        <v>7</v>
      </c>
      <c r="D48" s="72" t="s">
        <v>8</v>
      </c>
      <c r="E48" s="55">
        <v>780095.92</v>
      </c>
      <c r="F48" s="55">
        <v>0</v>
      </c>
      <c r="G48" s="55">
        <v>780095.92</v>
      </c>
      <c r="H48" s="55">
        <v>803568</v>
      </c>
      <c r="I48" s="55">
        <v>0</v>
      </c>
    </row>
    <row r="49" spans="1:9" s="88" customFormat="1" ht="12.75" customHeight="1" x14ac:dyDescent="0.2">
      <c r="A49" s="37" t="s">
        <v>69</v>
      </c>
      <c r="B49" s="72" t="s">
        <v>69</v>
      </c>
      <c r="C49" s="37" t="s">
        <v>17</v>
      </c>
      <c r="D49" s="72" t="s">
        <v>28</v>
      </c>
      <c r="E49" s="55">
        <v>1082035.22</v>
      </c>
      <c r="F49" s="55">
        <v>0</v>
      </c>
      <c r="G49" s="55">
        <v>1082035.22</v>
      </c>
      <c r="H49" s="55">
        <v>136388.97</v>
      </c>
      <c r="I49" s="55">
        <v>66962.73</v>
      </c>
    </row>
    <row r="50" spans="1:9" s="88" customFormat="1" ht="12.75" customHeight="1" x14ac:dyDescent="0.2">
      <c r="A50" s="37" t="s">
        <v>69</v>
      </c>
      <c r="B50" s="72" t="s">
        <v>69</v>
      </c>
      <c r="C50" s="37" t="s">
        <v>11</v>
      </c>
      <c r="D50" s="72" t="s">
        <v>12</v>
      </c>
      <c r="E50" s="55">
        <v>19488650.600000001</v>
      </c>
      <c r="F50" s="55">
        <v>0</v>
      </c>
      <c r="G50" s="55">
        <v>19488650.600000001</v>
      </c>
      <c r="H50" s="55">
        <v>0</v>
      </c>
      <c r="I50" s="55">
        <v>0</v>
      </c>
    </row>
    <row r="51" spans="1:9" s="88" customFormat="1" ht="12.75" customHeight="1" x14ac:dyDescent="0.2">
      <c r="A51" s="37" t="s">
        <v>69</v>
      </c>
      <c r="B51" s="72" t="s">
        <v>69</v>
      </c>
      <c r="C51" s="37" t="s">
        <v>19</v>
      </c>
      <c r="D51" s="72" t="s">
        <v>20</v>
      </c>
      <c r="E51" s="55">
        <v>760169.19</v>
      </c>
      <c r="F51" s="55">
        <v>0</v>
      </c>
      <c r="G51" s="55">
        <v>760169.19</v>
      </c>
      <c r="H51" s="55">
        <v>51</v>
      </c>
      <c r="I51" s="55">
        <v>51</v>
      </c>
    </row>
    <row r="52" spans="1:9" s="88" customFormat="1" ht="12.75" customHeight="1" x14ac:dyDescent="0.2">
      <c r="A52" s="37" t="s">
        <v>69</v>
      </c>
      <c r="B52" s="72" t="s">
        <v>69</v>
      </c>
      <c r="C52" s="41" t="s">
        <v>126</v>
      </c>
      <c r="D52" s="73" t="s">
        <v>69</v>
      </c>
      <c r="E52" s="74">
        <v>22136750.93</v>
      </c>
      <c r="F52" s="74">
        <v>0</v>
      </c>
      <c r="G52" s="74">
        <v>22136750.93</v>
      </c>
      <c r="H52" s="74">
        <v>942010.65</v>
      </c>
      <c r="I52" s="74">
        <v>68916.41</v>
      </c>
    </row>
    <row r="53" spans="1:9" s="88" customFormat="1" ht="12.75" customHeight="1" x14ac:dyDescent="0.2">
      <c r="A53" s="37" t="s">
        <v>490</v>
      </c>
      <c r="B53" s="72" t="s">
        <v>491</v>
      </c>
      <c r="C53" s="37" t="s">
        <v>15</v>
      </c>
      <c r="D53" s="72" t="s">
        <v>27</v>
      </c>
      <c r="E53" s="55">
        <v>4627000</v>
      </c>
      <c r="F53" s="55">
        <v>0</v>
      </c>
      <c r="G53" s="55">
        <v>4627000</v>
      </c>
      <c r="H53" s="55">
        <v>308238.74</v>
      </c>
      <c r="I53" s="55">
        <v>308238.74</v>
      </c>
    </row>
    <row r="54" spans="1:9" s="88" customFormat="1" ht="12.75" customHeight="1" x14ac:dyDescent="0.2">
      <c r="A54" s="37" t="s">
        <v>69</v>
      </c>
      <c r="B54" s="72" t="s">
        <v>69</v>
      </c>
      <c r="C54" s="41" t="s">
        <v>126</v>
      </c>
      <c r="D54" s="73" t="s">
        <v>69</v>
      </c>
      <c r="E54" s="74">
        <v>4627000</v>
      </c>
      <c r="F54" s="74">
        <v>0</v>
      </c>
      <c r="G54" s="74">
        <v>4627000</v>
      </c>
      <c r="H54" s="74">
        <v>308238.74</v>
      </c>
      <c r="I54" s="74">
        <v>308238.74</v>
      </c>
    </row>
    <row r="55" spans="1:9" s="88" customFormat="1" ht="12.75" customHeight="1" x14ac:dyDescent="0.2">
      <c r="A55" s="37" t="s">
        <v>492</v>
      </c>
      <c r="B55" s="72" t="s">
        <v>493</v>
      </c>
      <c r="C55" s="37" t="s">
        <v>15</v>
      </c>
      <c r="D55" s="72" t="s">
        <v>27</v>
      </c>
      <c r="E55" s="55">
        <v>1304885.04</v>
      </c>
      <c r="F55" s="55">
        <v>0</v>
      </c>
      <c r="G55" s="55">
        <v>1304885.04</v>
      </c>
      <c r="H55" s="55">
        <v>218096.64000000001</v>
      </c>
      <c r="I55" s="55">
        <v>174959.93</v>
      </c>
    </row>
    <row r="56" spans="1:9" s="88" customFormat="1" ht="12.75" customHeight="1" x14ac:dyDescent="0.2">
      <c r="A56" s="37" t="s">
        <v>69</v>
      </c>
      <c r="B56" s="72" t="s">
        <v>69</v>
      </c>
      <c r="C56" s="37" t="s">
        <v>17</v>
      </c>
      <c r="D56" s="72" t="s">
        <v>28</v>
      </c>
      <c r="E56" s="55">
        <v>4000</v>
      </c>
      <c r="F56" s="55">
        <v>0</v>
      </c>
      <c r="G56" s="55">
        <v>4000</v>
      </c>
      <c r="H56" s="55">
        <v>0</v>
      </c>
      <c r="I56" s="55">
        <v>0</v>
      </c>
    </row>
    <row r="57" spans="1:9" s="88" customFormat="1" ht="12.75" customHeight="1" x14ac:dyDescent="0.2">
      <c r="A57" s="37" t="s">
        <v>69</v>
      </c>
      <c r="B57" s="72" t="s">
        <v>69</v>
      </c>
      <c r="C57" s="37" t="s">
        <v>11</v>
      </c>
      <c r="D57" s="72" t="s">
        <v>12</v>
      </c>
      <c r="E57" s="55">
        <v>0</v>
      </c>
      <c r="F57" s="55">
        <v>2637749.02</v>
      </c>
      <c r="G57" s="55">
        <v>2637749.02</v>
      </c>
      <c r="H57" s="55">
        <v>2637749.02</v>
      </c>
      <c r="I57" s="55">
        <v>0</v>
      </c>
    </row>
    <row r="58" spans="1:9" s="88" customFormat="1" ht="12.75" customHeight="1" x14ac:dyDescent="0.2">
      <c r="A58" s="37" t="s">
        <v>69</v>
      </c>
      <c r="B58" s="72" t="s">
        <v>69</v>
      </c>
      <c r="C58" s="37" t="s">
        <v>19</v>
      </c>
      <c r="D58" s="72" t="s">
        <v>20</v>
      </c>
      <c r="E58" s="55">
        <v>0</v>
      </c>
      <c r="F58" s="55">
        <v>20353.419999999998</v>
      </c>
      <c r="G58" s="55">
        <v>20353.419999999998</v>
      </c>
      <c r="H58" s="55">
        <v>0</v>
      </c>
      <c r="I58" s="55">
        <v>0</v>
      </c>
    </row>
    <row r="59" spans="1:9" s="88" customFormat="1" ht="12.75" customHeight="1" x14ac:dyDescent="0.2">
      <c r="A59" s="37" t="s">
        <v>69</v>
      </c>
      <c r="B59" s="72" t="s">
        <v>69</v>
      </c>
      <c r="C59" s="41" t="s">
        <v>126</v>
      </c>
      <c r="D59" s="73" t="s">
        <v>69</v>
      </c>
      <c r="E59" s="74">
        <v>1308885.04</v>
      </c>
      <c r="F59" s="74">
        <v>2658102.44</v>
      </c>
      <c r="G59" s="74">
        <v>3966987.48</v>
      </c>
      <c r="H59" s="74">
        <v>2855845.66</v>
      </c>
      <c r="I59" s="74">
        <v>174959.93</v>
      </c>
    </row>
    <row r="60" spans="1:9" s="88" customFormat="1" ht="12.75" customHeight="1" x14ac:dyDescent="0.2">
      <c r="A60" s="37" t="s">
        <v>494</v>
      </c>
      <c r="B60" s="72" t="s">
        <v>495</v>
      </c>
      <c r="C60" s="37" t="s">
        <v>17</v>
      </c>
      <c r="D60" s="72" t="s">
        <v>28</v>
      </c>
      <c r="E60" s="55">
        <v>5000</v>
      </c>
      <c r="F60" s="55">
        <v>0</v>
      </c>
      <c r="G60" s="55">
        <v>5000</v>
      </c>
      <c r="H60" s="55">
        <v>0</v>
      </c>
      <c r="I60" s="55">
        <v>0</v>
      </c>
    </row>
    <row r="61" spans="1:9" s="88" customFormat="1" ht="12.75" customHeight="1" x14ac:dyDescent="0.2">
      <c r="A61" s="37" t="s">
        <v>69</v>
      </c>
      <c r="B61" s="72" t="s">
        <v>69</v>
      </c>
      <c r="C61" s="37" t="s">
        <v>19</v>
      </c>
      <c r="D61" s="72" t="s">
        <v>20</v>
      </c>
      <c r="E61" s="55">
        <v>0</v>
      </c>
      <c r="F61" s="55">
        <v>7602.11</v>
      </c>
      <c r="G61" s="55">
        <v>7602.11</v>
      </c>
      <c r="H61" s="55">
        <v>0</v>
      </c>
      <c r="I61" s="55">
        <v>0</v>
      </c>
    </row>
    <row r="62" spans="1:9" s="88" customFormat="1" ht="12.75" customHeight="1" x14ac:dyDescent="0.2">
      <c r="A62" s="37" t="s">
        <v>69</v>
      </c>
      <c r="B62" s="72" t="s">
        <v>69</v>
      </c>
      <c r="C62" s="41" t="s">
        <v>126</v>
      </c>
      <c r="D62" s="73" t="s">
        <v>69</v>
      </c>
      <c r="E62" s="74">
        <v>5000</v>
      </c>
      <c r="F62" s="74">
        <v>7602.11</v>
      </c>
      <c r="G62" s="74">
        <v>12602.11</v>
      </c>
      <c r="H62" s="74">
        <v>0</v>
      </c>
      <c r="I62" s="74">
        <v>0</v>
      </c>
    </row>
    <row r="63" spans="1:9" s="88" customFormat="1" ht="12.75" customHeight="1" x14ac:dyDescent="0.2">
      <c r="A63" s="37" t="s">
        <v>496</v>
      </c>
      <c r="B63" s="72" t="s">
        <v>497</v>
      </c>
      <c r="C63" s="37" t="s">
        <v>15</v>
      </c>
      <c r="D63" s="72" t="s">
        <v>27</v>
      </c>
      <c r="E63" s="55">
        <v>18195000</v>
      </c>
      <c r="F63" s="55">
        <v>0</v>
      </c>
      <c r="G63" s="55">
        <v>18195000</v>
      </c>
      <c r="H63" s="55">
        <v>695455.57</v>
      </c>
      <c r="I63" s="55">
        <v>255685.35</v>
      </c>
    </row>
    <row r="64" spans="1:9" s="88" customFormat="1" ht="12.75" customHeight="1" x14ac:dyDescent="0.2">
      <c r="A64" s="37" t="s">
        <v>69</v>
      </c>
      <c r="B64" s="72" t="s">
        <v>69</v>
      </c>
      <c r="C64" s="37" t="s">
        <v>7</v>
      </c>
      <c r="D64" s="72" t="s">
        <v>8</v>
      </c>
      <c r="E64" s="55">
        <v>251299.4</v>
      </c>
      <c r="F64" s="55">
        <v>0</v>
      </c>
      <c r="G64" s="55">
        <v>251299.4</v>
      </c>
      <c r="H64" s="55">
        <v>0</v>
      </c>
      <c r="I64" s="55">
        <v>0</v>
      </c>
    </row>
    <row r="65" spans="1:9" s="88" customFormat="1" ht="12.75" customHeight="1" x14ac:dyDescent="0.2">
      <c r="A65" s="37" t="s">
        <v>69</v>
      </c>
      <c r="B65" s="72" t="s">
        <v>69</v>
      </c>
      <c r="C65" s="37" t="s">
        <v>17</v>
      </c>
      <c r="D65" s="72" t="s">
        <v>28</v>
      </c>
      <c r="E65" s="55">
        <v>10000</v>
      </c>
      <c r="F65" s="55">
        <v>0</v>
      </c>
      <c r="G65" s="55">
        <v>10000</v>
      </c>
      <c r="H65" s="55">
        <v>657.82</v>
      </c>
      <c r="I65" s="55">
        <v>657.82</v>
      </c>
    </row>
    <row r="66" spans="1:9" s="88" customFormat="1" ht="12.75" customHeight="1" x14ac:dyDescent="0.2">
      <c r="A66" s="37" t="s">
        <v>69</v>
      </c>
      <c r="B66" s="72" t="s">
        <v>69</v>
      </c>
      <c r="C66" s="37" t="s">
        <v>11</v>
      </c>
      <c r="D66" s="72" t="s">
        <v>12</v>
      </c>
      <c r="E66" s="55">
        <v>0</v>
      </c>
      <c r="F66" s="55">
        <v>0</v>
      </c>
      <c r="G66" s="55">
        <v>0</v>
      </c>
      <c r="H66" s="55">
        <v>3000000</v>
      </c>
      <c r="I66" s="55">
        <v>0</v>
      </c>
    </row>
    <row r="67" spans="1:9" s="88" customFormat="1" ht="12.75" customHeight="1" x14ac:dyDescent="0.2">
      <c r="A67" s="37" t="s">
        <v>69</v>
      </c>
      <c r="B67" s="72" t="s">
        <v>69</v>
      </c>
      <c r="C67" s="37" t="s">
        <v>19</v>
      </c>
      <c r="D67" s="72" t="s">
        <v>20</v>
      </c>
      <c r="E67" s="55">
        <v>0</v>
      </c>
      <c r="F67" s="55">
        <v>19799.330000000002</v>
      </c>
      <c r="G67" s="55">
        <v>19799.330000000002</v>
      </c>
      <c r="H67" s="55">
        <v>0</v>
      </c>
      <c r="I67" s="55">
        <v>0</v>
      </c>
    </row>
    <row r="68" spans="1:9" s="88" customFormat="1" ht="12.75" customHeight="1" x14ac:dyDescent="0.2">
      <c r="A68" s="37" t="s">
        <v>69</v>
      </c>
      <c r="B68" s="72" t="s">
        <v>69</v>
      </c>
      <c r="C68" s="41" t="s">
        <v>126</v>
      </c>
      <c r="D68" s="73" t="s">
        <v>69</v>
      </c>
      <c r="E68" s="74">
        <v>18456299.399999999</v>
      </c>
      <c r="F68" s="74">
        <v>19799.330000000002</v>
      </c>
      <c r="G68" s="74">
        <v>18476098.73</v>
      </c>
      <c r="H68" s="74">
        <v>3696113.39</v>
      </c>
      <c r="I68" s="74">
        <v>256343.17</v>
      </c>
    </row>
    <row r="69" spans="1:9" s="88" customFormat="1" ht="12.75" customHeight="1" x14ac:dyDescent="0.2">
      <c r="A69" s="37" t="s">
        <v>498</v>
      </c>
      <c r="B69" s="72" t="s">
        <v>499</v>
      </c>
      <c r="C69" s="37" t="s">
        <v>15</v>
      </c>
      <c r="D69" s="72" t="s">
        <v>27</v>
      </c>
      <c r="E69" s="55">
        <v>15100000</v>
      </c>
      <c r="F69" s="55">
        <v>0</v>
      </c>
      <c r="G69" s="55">
        <v>15100000</v>
      </c>
      <c r="H69" s="55">
        <v>5824900.8200000003</v>
      </c>
      <c r="I69" s="55">
        <v>2453018.4300000002</v>
      </c>
    </row>
    <row r="70" spans="1:9" s="88" customFormat="1" ht="12.75" customHeight="1" x14ac:dyDescent="0.2">
      <c r="A70" s="37" t="s">
        <v>69</v>
      </c>
      <c r="B70" s="72" t="s">
        <v>69</v>
      </c>
      <c r="C70" s="37" t="s">
        <v>7</v>
      </c>
      <c r="D70" s="72" t="s">
        <v>8</v>
      </c>
      <c r="E70" s="55">
        <v>0</v>
      </c>
      <c r="F70" s="55">
        <v>0</v>
      </c>
      <c r="G70" s="55">
        <v>0</v>
      </c>
      <c r="H70" s="55">
        <v>263641.84000000003</v>
      </c>
      <c r="I70" s="55">
        <v>263641.84000000003</v>
      </c>
    </row>
    <row r="71" spans="1:9" s="88" customFormat="1" ht="12.75" customHeight="1" x14ac:dyDescent="0.2">
      <c r="A71" s="37" t="s">
        <v>69</v>
      </c>
      <c r="B71" s="72" t="s">
        <v>69</v>
      </c>
      <c r="C71" s="37" t="s">
        <v>17</v>
      </c>
      <c r="D71" s="72" t="s">
        <v>28</v>
      </c>
      <c r="E71" s="55">
        <v>0</v>
      </c>
      <c r="F71" s="55">
        <v>0</v>
      </c>
      <c r="G71" s="55">
        <v>0</v>
      </c>
      <c r="H71" s="55">
        <v>603798.02</v>
      </c>
      <c r="I71" s="55">
        <v>483303</v>
      </c>
    </row>
    <row r="72" spans="1:9" s="88" customFormat="1" ht="12.75" customHeight="1" x14ac:dyDescent="0.2">
      <c r="A72" s="37" t="s">
        <v>69</v>
      </c>
      <c r="B72" s="72" t="s">
        <v>69</v>
      </c>
      <c r="C72" s="37" t="s">
        <v>11</v>
      </c>
      <c r="D72" s="72" t="s">
        <v>12</v>
      </c>
      <c r="E72" s="55">
        <v>0</v>
      </c>
      <c r="F72" s="55">
        <v>5000000</v>
      </c>
      <c r="G72" s="55">
        <v>5000000</v>
      </c>
      <c r="H72" s="55">
        <v>5014036</v>
      </c>
      <c r="I72" s="55">
        <v>14036</v>
      </c>
    </row>
    <row r="73" spans="1:9" s="88" customFormat="1" ht="12.75" customHeight="1" x14ac:dyDescent="0.2">
      <c r="A73" s="37" t="s">
        <v>69</v>
      </c>
      <c r="B73" s="72" t="s">
        <v>69</v>
      </c>
      <c r="C73" s="37" t="s">
        <v>19</v>
      </c>
      <c r="D73" s="72" t="s">
        <v>20</v>
      </c>
      <c r="E73" s="55">
        <v>0</v>
      </c>
      <c r="F73" s="55">
        <v>8915633.5199999996</v>
      </c>
      <c r="G73" s="55">
        <v>8915633.5199999996</v>
      </c>
      <c r="H73" s="55">
        <v>0</v>
      </c>
      <c r="I73" s="55">
        <v>0</v>
      </c>
    </row>
    <row r="74" spans="1:9" s="88" customFormat="1" ht="12.75" customHeight="1" x14ac:dyDescent="0.2">
      <c r="A74" s="37" t="s">
        <v>69</v>
      </c>
      <c r="B74" s="72" t="s">
        <v>69</v>
      </c>
      <c r="C74" s="41" t="s">
        <v>126</v>
      </c>
      <c r="D74" s="73" t="s">
        <v>69</v>
      </c>
      <c r="E74" s="74">
        <v>15100000</v>
      </c>
      <c r="F74" s="74">
        <v>13915633.52</v>
      </c>
      <c r="G74" s="74">
        <v>29015633.52</v>
      </c>
      <c r="H74" s="74">
        <v>11706376.68</v>
      </c>
      <c r="I74" s="74">
        <v>3213999.27</v>
      </c>
    </row>
    <row r="75" spans="1:9" s="88" customFormat="1" ht="12.75" customHeight="1" x14ac:dyDescent="0.2">
      <c r="A75" s="112" t="s">
        <v>263</v>
      </c>
      <c r="B75" s="131" t="s">
        <v>69</v>
      </c>
      <c r="C75" s="112" t="s">
        <v>69</v>
      </c>
      <c r="D75" s="131" t="s">
        <v>69</v>
      </c>
      <c r="E75" s="21">
        <v>8249589665.8900003</v>
      </c>
      <c r="F75" s="21">
        <v>90938370.290000007</v>
      </c>
      <c r="G75" s="21">
        <v>8340528036.1800003</v>
      </c>
      <c r="H75" s="24">
        <v>975340550.48000002</v>
      </c>
      <c r="I75" s="21">
        <v>906225886.55999994</v>
      </c>
    </row>
    <row r="76" spans="1:9" ht="13.8" x14ac:dyDescent="0.3">
      <c r="A76" s="39" t="s">
        <v>61</v>
      </c>
      <c r="B76" s="39"/>
      <c r="C76" s="39"/>
      <c r="D76" s="39"/>
      <c r="E76" s="39"/>
      <c r="F76" s="39"/>
      <c r="G76" s="39"/>
      <c r="H76" s="39"/>
      <c r="I76" s="39"/>
    </row>
  </sheetData>
  <mergeCells count="6">
    <mergeCell ref="A5:B6"/>
    <mergeCell ref="C5:D6"/>
    <mergeCell ref="A1:I1"/>
    <mergeCell ref="A2:I2"/>
    <mergeCell ref="A75:B75"/>
    <mergeCell ref="C75:D75"/>
  </mergeCells>
  <printOptions horizontalCentered="1"/>
  <pageMargins left="0.70866141732283472" right="0.70866141732283472" top="1.5748031496062993" bottom="0.59" header="0.59055118110236227" footer="0.31496062992125984"/>
  <pageSetup paperSize="9" scale="90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C7:D75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8" customWidth="1"/>
    <col min="2" max="2" width="32.8554687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8.85546875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s="76" customFormat="1" ht="18.75" customHeight="1" x14ac:dyDescent="0.35">
      <c r="A2" s="111" t="s">
        <v>57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2000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4" t="s">
        <v>58</v>
      </c>
      <c r="B5" s="115"/>
      <c r="C5" s="125" t="s">
        <v>59</v>
      </c>
      <c r="D5" s="115"/>
      <c r="E5" s="125" t="s">
        <v>60</v>
      </c>
      <c r="F5" s="115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6"/>
      <c r="B6" s="117"/>
      <c r="C6" s="116"/>
      <c r="D6" s="117"/>
      <c r="E6" s="116"/>
      <c r="F6" s="117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500</v>
      </c>
      <c r="B7" s="72" t="s">
        <v>501</v>
      </c>
      <c r="C7" s="37" t="s">
        <v>410</v>
      </c>
      <c r="D7" s="72" t="s">
        <v>501</v>
      </c>
      <c r="E7" s="37" t="s">
        <v>502</v>
      </c>
      <c r="F7" s="72" t="s">
        <v>503</v>
      </c>
      <c r="G7" s="55">
        <v>1481112768.3399999</v>
      </c>
      <c r="H7" s="55">
        <v>-2770178.6</v>
      </c>
      <c r="I7" s="55">
        <v>1478342589.74</v>
      </c>
      <c r="J7" s="55">
        <v>1439958261.0599999</v>
      </c>
      <c r="K7" s="55">
        <v>1439958261.0599999</v>
      </c>
      <c r="L7" s="55">
        <v>695496087.67999995</v>
      </c>
      <c r="M7" s="55">
        <v>47.045664009606803</v>
      </c>
      <c r="N7" s="55">
        <v>695496087.67999995</v>
      </c>
    </row>
    <row r="8" spans="1:14" ht="13.8" x14ac:dyDescent="0.2">
      <c r="A8" s="37" t="s">
        <v>69</v>
      </c>
      <c r="B8" s="72" t="s">
        <v>69</v>
      </c>
      <c r="C8" s="37" t="s">
        <v>69</v>
      </c>
      <c r="D8" s="72" t="s">
        <v>69</v>
      </c>
      <c r="E8" s="41" t="s">
        <v>126</v>
      </c>
      <c r="F8" s="73" t="s">
        <v>69</v>
      </c>
      <c r="G8" s="74">
        <v>1481112768.3399999</v>
      </c>
      <c r="H8" s="74">
        <v>-2770178.6</v>
      </c>
      <c r="I8" s="74">
        <v>1478342589.74</v>
      </c>
      <c r="J8" s="74">
        <v>1439958261.0599999</v>
      </c>
      <c r="K8" s="74">
        <v>1439958261.0599999</v>
      </c>
      <c r="L8" s="74">
        <v>695496087.67999995</v>
      </c>
      <c r="M8" s="74">
        <v>47.045664009606803</v>
      </c>
      <c r="N8" s="74">
        <v>695496087.67999995</v>
      </c>
    </row>
    <row r="9" spans="1:14" ht="13.8" x14ac:dyDescent="0.2">
      <c r="A9" s="37" t="s">
        <v>69</v>
      </c>
      <c r="B9" s="72" t="s">
        <v>69</v>
      </c>
      <c r="C9" s="96" t="s">
        <v>126</v>
      </c>
      <c r="D9" s="97" t="s">
        <v>69</v>
      </c>
      <c r="E9" s="96" t="s">
        <v>69</v>
      </c>
      <c r="F9" s="97" t="s">
        <v>69</v>
      </c>
      <c r="G9" s="98">
        <v>1481112768.3399999</v>
      </c>
      <c r="H9" s="98">
        <v>-2770178.6</v>
      </c>
      <c r="I9" s="98">
        <v>1478342589.74</v>
      </c>
      <c r="J9" s="98">
        <v>1439958261.0599999</v>
      </c>
      <c r="K9" s="98">
        <v>1439958261.0599999</v>
      </c>
      <c r="L9" s="98">
        <v>695496087.67999995</v>
      </c>
      <c r="M9" s="98">
        <v>47.045664009606803</v>
      </c>
      <c r="N9" s="98">
        <v>695496087.67999995</v>
      </c>
    </row>
    <row r="10" spans="1:14" ht="13.8" x14ac:dyDescent="0.2">
      <c r="A10" s="37" t="s">
        <v>3</v>
      </c>
      <c r="B10" s="72" t="s">
        <v>504</v>
      </c>
      <c r="C10" s="37" t="s">
        <v>424</v>
      </c>
      <c r="D10" s="72" t="s">
        <v>505</v>
      </c>
      <c r="E10" s="37" t="s">
        <v>506</v>
      </c>
      <c r="F10" s="72" t="s">
        <v>507</v>
      </c>
      <c r="G10" s="55">
        <v>21261603.469999999</v>
      </c>
      <c r="H10" s="55">
        <v>439813.98</v>
      </c>
      <c r="I10" s="55">
        <v>21701417.449999999</v>
      </c>
      <c r="J10" s="55">
        <v>21261603.469999999</v>
      </c>
      <c r="K10" s="55">
        <v>21261603.469999999</v>
      </c>
      <c r="L10" s="55">
        <v>5315400.88</v>
      </c>
      <c r="M10" s="55">
        <v>24.4933350194597</v>
      </c>
      <c r="N10" s="55">
        <v>0</v>
      </c>
    </row>
    <row r="11" spans="1:14" ht="13.8" x14ac:dyDescent="0.2">
      <c r="A11" s="37" t="s">
        <v>69</v>
      </c>
      <c r="B11" s="72" t="s">
        <v>69</v>
      </c>
      <c r="C11" s="37" t="s">
        <v>69</v>
      </c>
      <c r="D11" s="72" t="s">
        <v>69</v>
      </c>
      <c r="E11" s="37" t="s">
        <v>508</v>
      </c>
      <c r="F11" s="72" t="s">
        <v>509</v>
      </c>
      <c r="G11" s="55">
        <v>2088406.04</v>
      </c>
      <c r="H11" s="55">
        <v>68673.100000000006</v>
      </c>
      <c r="I11" s="55">
        <v>2157079.14</v>
      </c>
      <c r="J11" s="55">
        <v>2088406.04</v>
      </c>
      <c r="K11" s="55">
        <v>2088406.04</v>
      </c>
      <c r="L11" s="55">
        <v>522101.52</v>
      </c>
      <c r="M11" s="55">
        <v>24.204096656370201</v>
      </c>
      <c r="N11" s="55">
        <v>0</v>
      </c>
    </row>
    <row r="12" spans="1:14" ht="13.8" x14ac:dyDescent="0.2">
      <c r="A12" s="37" t="s">
        <v>69</v>
      </c>
      <c r="B12" s="72" t="s">
        <v>69</v>
      </c>
      <c r="C12" s="37" t="s">
        <v>69</v>
      </c>
      <c r="D12" s="72" t="s">
        <v>69</v>
      </c>
      <c r="E12" s="37" t="s">
        <v>510</v>
      </c>
      <c r="F12" s="72" t="s">
        <v>511</v>
      </c>
      <c r="G12" s="55">
        <v>1246573.8600000001</v>
      </c>
      <c r="H12" s="55">
        <v>11024.11</v>
      </c>
      <c r="I12" s="55">
        <v>1257597.97</v>
      </c>
      <c r="J12" s="55">
        <v>1246573.8600000001</v>
      </c>
      <c r="K12" s="55">
        <v>1246573.8600000001</v>
      </c>
      <c r="L12" s="55">
        <v>311643.46999999997</v>
      </c>
      <c r="M12" s="55">
        <v>24.7808502744323</v>
      </c>
      <c r="N12" s="55">
        <v>0</v>
      </c>
    </row>
    <row r="13" spans="1:14" ht="13.8" x14ac:dyDescent="0.2">
      <c r="A13" s="37" t="s">
        <v>69</v>
      </c>
      <c r="B13" s="72" t="s">
        <v>69</v>
      </c>
      <c r="C13" s="37" t="s">
        <v>69</v>
      </c>
      <c r="D13" s="72" t="s">
        <v>69</v>
      </c>
      <c r="E13" s="37" t="s">
        <v>512</v>
      </c>
      <c r="F13" s="72" t="s">
        <v>513</v>
      </c>
      <c r="G13" s="55">
        <v>3466775.39</v>
      </c>
      <c r="H13" s="55">
        <v>122938.09</v>
      </c>
      <c r="I13" s="55">
        <v>3589713.48</v>
      </c>
      <c r="J13" s="55">
        <v>3466775.39</v>
      </c>
      <c r="K13" s="55">
        <v>3466775.39</v>
      </c>
      <c r="L13" s="55">
        <v>866693.88</v>
      </c>
      <c r="M13" s="55">
        <v>24.143817740016399</v>
      </c>
      <c r="N13" s="55">
        <v>0</v>
      </c>
    </row>
    <row r="14" spans="1:14" ht="13.8" x14ac:dyDescent="0.2">
      <c r="A14" s="37" t="s">
        <v>69</v>
      </c>
      <c r="B14" s="72" t="s">
        <v>69</v>
      </c>
      <c r="C14" s="37" t="s">
        <v>69</v>
      </c>
      <c r="D14" s="72" t="s">
        <v>69</v>
      </c>
      <c r="E14" s="37" t="s">
        <v>514</v>
      </c>
      <c r="F14" s="72" t="s">
        <v>515</v>
      </c>
      <c r="G14" s="55">
        <v>2768333.96</v>
      </c>
      <c r="H14" s="55">
        <v>-330675.14</v>
      </c>
      <c r="I14" s="55">
        <v>2437658.8199999998</v>
      </c>
      <c r="J14" s="55">
        <v>415082.44</v>
      </c>
      <c r="K14" s="55">
        <v>415082.44</v>
      </c>
      <c r="L14" s="55">
        <v>210095.55</v>
      </c>
      <c r="M14" s="55">
        <v>8.6187430446070401</v>
      </c>
      <c r="N14" s="55">
        <v>210095.55</v>
      </c>
    </row>
    <row r="15" spans="1:14" ht="13.8" x14ac:dyDescent="0.2">
      <c r="A15" s="37" t="s">
        <v>69</v>
      </c>
      <c r="B15" s="72" t="s">
        <v>69</v>
      </c>
      <c r="C15" s="37" t="s">
        <v>69</v>
      </c>
      <c r="D15" s="72" t="s">
        <v>69</v>
      </c>
      <c r="E15" s="37" t="s">
        <v>516</v>
      </c>
      <c r="F15" s="72" t="s">
        <v>417</v>
      </c>
      <c r="G15" s="55">
        <v>264862.11</v>
      </c>
      <c r="H15" s="55">
        <v>0</v>
      </c>
      <c r="I15" s="55">
        <v>264862.11</v>
      </c>
      <c r="J15" s="55">
        <v>30513.42</v>
      </c>
      <c r="K15" s="55">
        <v>30513.42</v>
      </c>
      <c r="L15" s="55">
        <v>30116.880000000001</v>
      </c>
      <c r="M15" s="55">
        <v>11.3707770431943</v>
      </c>
      <c r="N15" s="55">
        <v>30023.23</v>
      </c>
    </row>
    <row r="16" spans="1:14" ht="13.8" x14ac:dyDescent="0.2">
      <c r="A16" s="37" t="s">
        <v>69</v>
      </c>
      <c r="B16" s="72" t="s">
        <v>69</v>
      </c>
      <c r="C16" s="37" t="s">
        <v>69</v>
      </c>
      <c r="D16" s="72" t="s">
        <v>69</v>
      </c>
      <c r="E16" s="37" t="s">
        <v>517</v>
      </c>
      <c r="F16" s="72" t="s">
        <v>415</v>
      </c>
      <c r="G16" s="55">
        <v>391579.69</v>
      </c>
      <c r="H16" s="55">
        <v>-2914.16</v>
      </c>
      <c r="I16" s="55">
        <v>388665.53</v>
      </c>
      <c r="J16" s="55">
        <v>19806.439999999999</v>
      </c>
      <c r="K16" s="55">
        <v>19806.439999999999</v>
      </c>
      <c r="L16" s="55">
        <v>19806.439999999999</v>
      </c>
      <c r="M16" s="55">
        <v>5.0960114728980503</v>
      </c>
      <c r="N16" s="55">
        <v>13621.44</v>
      </c>
    </row>
    <row r="17" spans="1:14" ht="13.8" x14ac:dyDescent="0.2">
      <c r="A17" s="37" t="s">
        <v>69</v>
      </c>
      <c r="B17" s="72" t="s">
        <v>69</v>
      </c>
      <c r="C17" s="37" t="s">
        <v>69</v>
      </c>
      <c r="D17" s="72" t="s">
        <v>69</v>
      </c>
      <c r="E17" s="41" t="s">
        <v>126</v>
      </c>
      <c r="F17" s="73" t="s">
        <v>69</v>
      </c>
      <c r="G17" s="74">
        <v>31488134.52</v>
      </c>
      <c r="H17" s="74">
        <v>308859.98</v>
      </c>
      <c r="I17" s="74">
        <v>31796994.5</v>
      </c>
      <c r="J17" s="74">
        <v>28528761.059999999</v>
      </c>
      <c r="K17" s="74">
        <v>28528761.059999999</v>
      </c>
      <c r="L17" s="74">
        <v>7275858.6200000001</v>
      </c>
      <c r="M17" s="74">
        <v>22.882221211190299</v>
      </c>
      <c r="N17" s="74">
        <v>253740.22</v>
      </c>
    </row>
    <row r="18" spans="1:14" ht="13.8" x14ac:dyDescent="0.2">
      <c r="A18" s="37" t="s">
        <v>69</v>
      </c>
      <c r="B18" s="72" t="s">
        <v>69</v>
      </c>
      <c r="C18" s="37" t="s">
        <v>426</v>
      </c>
      <c r="D18" s="72" t="s">
        <v>518</v>
      </c>
      <c r="E18" s="37" t="s">
        <v>519</v>
      </c>
      <c r="F18" s="72" t="s">
        <v>520</v>
      </c>
      <c r="G18" s="55">
        <v>13680295.220000001</v>
      </c>
      <c r="H18" s="55">
        <v>-2940282.4</v>
      </c>
      <c r="I18" s="55">
        <v>10740012.82</v>
      </c>
      <c r="J18" s="55">
        <v>1424480.74</v>
      </c>
      <c r="K18" s="55">
        <v>1415624.31</v>
      </c>
      <c r="L18" s="55">
        <v>794121.01</v>
      </c>
      <c r="M18" s="55">
        <v>7.3940415464047797</v>
      </c>
      <c r="N18" s="55">
        <v>773741.15</v>
      </c>
    </row>
    <row r="19" spans="1:14" ht="13.8" x14ac:dyDescent="0.2">
      <c r="A19" s="37" t="s">
        <v>69</v>
      </c>
      <c r="B19" s="72" t="s">
        <v>69</v>
      </c>
      <c r="C19" s="37" t="s">
        <v>69</v>
      </c>
      <c r="D19" s="72" t="s">
        <v>69</v>
      </c>
      <c r="E19" s="37" t="s">
        <v>521</v>
      </c>
      <c r="F19" s="72" t="s">
        <v>522</v>
      </c>
      <c r="G19" s="55">
        <v>6291076.1399999997</v>
      </c>
      <c r="H19" s="55">
        <v>9828312.75</v>
      </c>
      <c r="I19" s="55">
        <v>16119388.890000001</v>
      </c>
      <c r="J19" s="55">
        <v>8132995.0700000003</v>
      </c>
      <c r="K19" s="55">
        <v>6948707.6699999999</v>
      </c>
      <c r="L19" s="55">
        <v>1471896.57</v>
      </c>
      <c r="M19" s="55">
        <v>9.1312181872671498</v>
      </c>
      <c r="N19" s="55">
        <v>1186240.06</v>
      </c>
    </row>
    <row r="20" spans="1:14" ht="13.8" x14ac:dyDescent="0.2">
      <c r="A20" s="37" t="s">
        <v>69</v>
      </c>
      <c r="B20" s="72" t="s">
        <v>69</v>
      </c>
      <c r="C20" s="37" t="s">
        <v>69</v>
      </c>
      <c r="D20" s="72" t="s">
        <v>69</v>
      </c>
      <c r="E20" s="37" t="s">
        <v>523</v>
      </c>
      <c r="F20" s="72" t="s">
        <v>524</v>
      </c>
      <c r="G20" s="55">
        <v>6281334.04</v>
      </c>
      <c r="H20" s="55">
        <v>1426149.61</v>
      </c>
      <c r="I20" s="55">
        <v>7707483.6500000004</v>
      </c>
      <c r="J20" s="55">
        <v>2515351.7999999998</v>
      </c>
      <c r="K20" s="55">
        <v>2515351.7999999998</v>
      </c>
      <c r="L20" s="55">
        <v>302210.59000000003</v>
      </c>
      <c r="M20" s="55">
        <v>3.92100202509025</v>
      </c>
      <c r="N20" s="55">
        <v>179030.29</v>
      </c>
    </row>
    <row r="21" spans="1:14" ht="13.8" x14ac:dyDescent="0.2">
      <c r="A21" s="37" t="s">
        <v>69</v>
      </c>
      <c r="B21" s="72" t="s">
        <v>69</v>
      </c>
      <c r="C21" s="37" t="s">
        <v>69</v>
      </c>
      <c r="D21" s="72" t="s">
        <v>69</v>
      </c>
      <c r="E21" s="37" t="s">
        <v>525</v>
      </c>
      <c r="F21" s="72" t="s">
        <v>526</v>
      </c>
      <c r="G21" s="55">
        <v>1531631.26</v>
      </c>
      <c r="H21" s="55">
        <v>0</v>
      </c>
      <c r="I21" s="55">
        <v>1531631.26</v>
      </c>
      <c r="J21" s="55">
        <v>325238.40000000002</v>
      </c>
      <c r="K21" s="55">
        <v>325238.40000000002</v>
      </c>
      <c r="L21" s="55">
        <v>127914.77</v>
      </c>
      <c r="M21" s="55">
        <v>8.3515382155362907</v>
      </c>
      <c r="N21" s="55">
        <v>127629.52</v>
      </c>
    </row>
    <row r="22" spans="1:14" ht="13.8" x14ac:dyDescent="0.2">
      <c r="A22" s="37" t="s">
        <v>69</v>
      </c>
      <c r="B22" s="72" t="s">
        <v>69</v>
      </c>
      <c r="C22" s="37" t="s">
        <v>69</v>
      </c>
      <c r="D22" s="72" t="s">
        <v>69</v>
      </c>
      <c r="E22" s="37" t="s">
        <v>527</v>
      </c>
      <c r="F22" s="72" t="s">
        <v>528</v>
      </c>
      <c r="G22" s="55">
        <v>372441.39</v>
      </c>
      <c r="H22" s="55">
        <v>0</v>
      </c>
      <c r="I22" s="55">
        <v>372441.39</v>
      </c>
      <c r="J22" s="55">
        <v>9551.7800000000007</v>
      </c>
      <c r="K22" s="55">
        <v>9551.7800000000007</v>
      </c>
      <c r="L22" s="55">
        <v>9551.7800000000007</v>
      </c>
      <c r="M22" s="55">
        <v>2.56463976788402</v>
      </c>
      <c r="N22" s="55">
        <v>9551.7800000000007</v>
      </c>
    </row>
    <row r="23" spans="1:14" ht="13.8" x14ac:dyDescent="0.2">
      <c r="A23" s="37" t="s">
        <v>69</v>
      </c>
      <c r="B23" s="72" t="s">
        <v>69</v>
      </c>
      <c r="C23" s="37" t="s">
        <v>69</v>
      </c>
      <c r="D23" s="72" t="s">
        <v>69</v>
      </c>
      <c r="E23" s="37" t="s">
        <v>529</v>
      </c>
      <c r="F23" s="72" t="s">
        <v>530</v>
      </c>
      <c r="G23" s="55">
        <v>854679.07</v>
      </c>
      <c r="H23" s="55">
        <v>0</v>
      </c>
      <c r="I23" s="55">
        <v>854679.07</v>
      </c>
      <c r="J23" s="55">
        <v>60841.02</v>
      </c>
      <c r="K23" s="55">
        <v>60841.02</v>
      </c>
      <c r="L23" s="55">
        <v>60841.02</v>
      </c>
      <c r="M23" s="55">
        <v>7.1185807790987603</v>
      </c>
      <c r="N23" s="55">
        <v>60841.02</v>
      </c>
    </row>
    <row r="24" spans="1:14" ht="13.8" x14ac:dyDescent="0.2">
      <c r="A24" s="37" t="s">
        <v>69</v>
      </c>
      <c r="B24" s="72" t="s">
        <v>69</v>
      </c>
      <c r="C24" s="37" t="s">
        <v>69</v>
      </c>
      <c r="D24" s="72" t="s">
        <v>69</v>
      </c>
      <c r="E24" s="37" t="s">
        <v>531</v>
      </c>
      <c r="F24" s="72" t="s">
        <v>532</v>
      </c>
      <c r="G24" s="55">
        <v>1535131.49</v>
      </c>
      <c r="H24" s="55">
        <v>385620.26</v>
      </c>
      <c r="I24" s="55">
        <v>1920751.75</v>
      </c>
      <c r="J24" s="55">
        <v>793680.69</v>
      </c>
      <c r="K24" s="55">
        <v>746040.77</v>
      </c>
      <c r="L24" s="55">
        <v>109387.8</v>
      </c>
      <c r="M24" s="55">
        <v>5.69505142973318</v>
      </c>
      <c r="N24" s="55">
        <v>80437.03</v>
      </c>
    </row>
    <row r="25" spans="1:14" ht="13.8" x14ac:dyDescent="0.2">
      <c r="A25" s="37" t="s">
        <v>69</v>
      </c>
      <c r="B25" s="72" t="s">
        <v>69</v>
      </c>
      <c r="C25" s="37" t="s">
        <v>69</v>
      </c>
      <c r="D25" s="72" t="s">
        <v>69</v>
      </c>
      <c r="E25" s="37" t="s">
        <v>533</v>
      </c>
      <c r="F25" s="72" t="s">
        <v>534</v>
      </c>
      <c r="G25" s="55">
        <v>8314518.9400000004</v>
      </c>
      <c r="H25" s="55">
        <v>878641.4</v>
      </c>
      <c r="I25" s="55">
        <v>9193160.3399999999</v>
      </c>
      <c r="J25" s="55">
        <v>3067182.92</v>
      </c>
      <c r="K25" s="55">
        <v>2680594.1</v>
      </c>
      <c r="L25" s="55">
        <v>716596.34</v>
      </c>
      <c r="M25" s="55">
        <v>7.7948856921601299</v>
      </c>
      <c r="N25" s="55">
        <v>632988.14</v>
      </c>
    </row>
    <row r="26" spans="1:14" ht="13.8" x14ac:dyDescent="0.2">
      <c r="A26" s="37" t="s">
        <v>69</v>
      </c>
      <c r="B26" s="72" t="s">
        <v>69</v>
      </c>
      <c r="C26" s="37" t="s">
        <v>69</v>
      </c>
      <c r="D26" s="72" t="s">
        <v>69</v>
      </c>
      <c r="E26" s="37" t="s">
        <v>535</v>
      </c>
      <c r="F26" s="72" t="s">
        <v>536</v>
      </c>
      <c r="G26" s="55">
        <v>1224068.45</v>
      </c>
      <c r="H26" s="55">
        <v>0</v>
      </c>
      <c r="I26" s="55">
        <v>1224068.45</v>
      </c>
      <c r="J26" s="55">
        <v>174855.35</v>
      </c>
      <c r="K26" s="55">
        <v>174855.35</v>
      </c>
      <c r="L26" s="55">
        <v>139206.26999999999</v>
      </c>
      <c r="M26" s="55">
        <v>11.372425292066</v>
      </c>
      <c r="N26" s="55">
        <v>127543.1</v>
      </c>
    </row>
    <row r="27" spans="1:14" ht="13.8" x14ac:dyDescent="0.2">
      <c r="A27" s="37" t="s">
        <v>69</v>
      </c>
      <c r="B27" s="72" t="s">
        <v>69</v>
      </c>
      <c r="C27" s="37" t="s">
        <v>69</v>
      </c>
      <c r="D27" s="72" t="s">
        <v>69</v>
      </c>
      <c r="E27" s="37" t="s">
        <v>537</v>
      </c>
      <c r="F27" s="72" t="s">
        <v>538</v>
      </c>
      <c r="G27" s="55">
        <v>31726166.66</v>
      </c>
      <c r="H27" s="55">
        <v>75600</v>
      </c>
      <c r="I27" s="55">
        <v>31801766.66</v>
      </c>
      <c r="J27" s="55">
        <v>30719368.59</v>
      </c>
      <c r="K27" s="55">
        <v>30719368.59</v>
      </c>
      <c r="L27" s="55">
        <v>68720.759999999995</v>
      </c>
      <c r="M27" s="55">
        <v>0.21609101385689999</v>
      </c>
      <c r="N27" s="55">
        <v>68549.259999999995</v>
      </c>
    </row>
    <row r="28" spans="1:14" ht="13.8" x14ac:dyDescent="0.2">
      <c r="A28" s="37" t="s">
        <v>69</v>
      </c>
      <c r="B28" s="72" t="s">
        <v>69</v>
      </c>
      <c r="C28" s="37" t="s">
        <v>69</v>
      </c>
      <c r="D28" s="72" t="s">
        <v>69</v>
      </c>
      <c r="E28" s="37" t="s">
        <v>539</v>
      </c>
      <c r="F28" s="72" t="s">
        <v>540</v>
      </c>
      <c r="G28" s="55">
        <v>20802267.300000001</v>
      </c>
      <c r="H28" s="55">
        <v>13185000</v>
      </c>
      <c r="I28" s="55">
        <v>33987267.299999997</v>
      </c>
      <c r="J28" s="55">
        <v>68699.22</v>
      </c>
      <c r="K28" s="55">
        <v>68699.22</v>
      </c>
      <c r="L28" s="55">
        <v>68699.22</v>
      </c>
      <c r="M28" s="55">
        <v>0.20213222614693999</v>
      </c>
      <c r="N28" s="55">
        <v>68699.22</v>
      </c>
    </row>
    <row r="29" spans="1:14" ht="13.8" x14ac:dyDescent="0.2">
      <c r="A29" s="37" t="s">
        <v>69</v>
      </c>
      <c r="B29" s="72" t="s">
        <v>69</v>
      </c>
      <c r="C29" s="37" t="s">
        <v>69</v>
      </c>
      <c r="D29" s="72" t="s">
        <v>69</v>
      </c>
      <c r="E29" s="37" t="s">
        <v>541</v>
      </c>
      <c r="F29" s="72" t="s">
        <v>542</v>
      </c>
      <c r="G29" s="55">
        <v>6791464.2699999996</v>
      </c>
      <c r="H29" s="55">
        <v>0</v>
      </c>
      <c r="I29" s="55">
        <v>6791464.2699999996</v>
      </c>
      <c r="J29" s="55">
        <v>938234.43</v>
      </c>
      <c r="K29" s="55">
        <v>611682.63</v>
      </c>
      <c r="L29" s="55">
        <v>169539.9</v>
      </c>
      <c r="M29" s="55">
        <v>2.4963673997212998</v>
      </c>
      <c r="N29" s="55">
        <v>169539.9</v>
      </c>
    </row>
    <row r="30" spans="1:14" ht="13.8" x14ac:dyDescent="0.2">
      <c r="A30" s="37" t="s">
        <v>69</v>
      </c>
      <c r="B30" s="72" t="s">
        <v>69</v>
      </c>
      <c r="C30" s="37" t="s">
        <v>69</v>
      </c>
      <c r="D30" s="72" t="s">
        <v>69</v>
      </c>
      <c r="E30" s="37" t="s">
        <v>543</v>
      </c>
      <c r="F30" s="72" t="s">
        <v>544</v>
      </c>
      <c r="G30" s="55">
        <v>840000</v>
      </c>
      <c r="H30" s="55">
        <v>0</v>
      </c>
      <c r="I30" s="55">
        <v>840000</v>
      </c>
      <c r="J30" s="55">
        <v>81749.09</v>
      </c>
      <c r="K30" s="55">
        <v>81749.09</v>
      </c>
      <c r="L30" s="55">
        <v>3341.09</v>
      </c>
      <c r="M30" s="55">
        <v>0.39774880952380998</v>
      </c>
      <c r="N30" s="55">
        <v>3341.09</v>
      </c>
    </row>
    <row r="31" spans="1:14" ht="13.8" x14ac:dyDescent="0.2">
      <c r="A31" s="37" t="s">
        <v>69</v>
      </c>
      <c r="B31" s="72" t="s">
        <v>69</v>
      </c>
      <c r="C31" s="37" t="s">
        <v>69</v>
      </c>
      <c r="D31" s="72" t="s">
        <v>69</v>
      </c>
      <c r="E31" s="37" t="s">
        <v>545</v>
      </c>
      <c r="F31" s="72" t="s">
        <v>546</v>
      </c>
      <c r="G31" s="55">
        <v>1726038.78</v>
      </c>
      <c r="H31" s="55">
        <v>0</v>
      </c>
      <c r="I31" s="55">
        <v>1726038.78</v>
      </c>
      <c r="J31" s="55">
        <v>188263.73</v>
      </c>
      <c r="K31" s="55">
        <v>188263.73</v>
      </c>
      <c r="L31" s="55">
        <v>188263.73</v>
      </c>
      <c r="M31" s="55">
        <v>10.907271156445301</v>
      </c>
      <c r="N31" s="55">
        <v>188263.73</v>
      </c>
    </row>
    <row r="32" spans="1:14" ht="13.8" x14ac:dyDescent="0.2">
      <c r="A32" s="37" t="s">
        <v>69</v>
      </c>
      <c r="B32" s="72" t="s">
        <v>69</v>
      </c>
      <c r="C32" s="37" t="s">
        <v>69</v>
      </c>
      <c r="D32" s="72" t="s">
        <v>69</v>
      </c>
      <c r="E32" s="37" t="s">
        <v>547</v>
      </c>
      <c r="F32" s="72" t="s">
        <v>548</v>
      </c>
      <c r="G32" s="55">
        <v>2079027.83</v>
      </c>
      <c r="H32" s="55">
        <v>0</v>
      </c>
      <c r="I32" s="55">
        <v>2079027.83</v>
      </c>
      <c r="J32" s="55">
        <v>212597.56</v>
      </c>
      <c r="K32" s="55">
        <v>212597.56</v>
      </c>
      <c r="L32" s="55">
        <v>212597.56</v>
      </c>
      <c r="M32" s="55">
        <v>10.225815976691401</v>
      </c>
      <c r="N32" s="55">
        <v>212597.56</v>
      </c>
    </row>
    <row r="33" spans="1:14" ht="13.8" x14ac:dyDescent="0.2">
      <c r="A33" s="37" t="s">
        <v>69</v>
      </c>
      <c r="B33" s="72" t="s">
        <v>69</v>
      </c>
      <c r="C33" s="37" t="s">
        <v>69</v>
      </c>
      <c r="D33" s="72" t="s">
        <v>69</v>
      </c>
      <c r="E33" s="37" t="s">
        <v>549</v>
      </c>
      <c r="F33" s="72" t="s">
        <v>550</v>
      </c>
      <c r="G33" s="55">
        <v>2928529.34</v>
      </c>
      <c r="H33" s="55">
        <v>0</v>
      </c>
      <c r="I33" s="55">
        <v>2928529.34</v>
      </c>
      <c r="J33" s="55">
        <v>322069.55</v>
      </c>
      <c r="K33" s="55">
        <v>322069.55</v>
      </c>
      <c r="L33" s="55">
        <v>321310.38</v>
      </c>
      <c r="M33" s="55">
        <v>10.971731633735301</v>
      </c>
      <c r="N33" s="55">
        <v>321285.19</v>
      </c>
    </row>
    <row r="34" spans="1:14" ht="13.8" x14ac:dyDescent="0.2">
      <c r="A34" s="37" t="s">
        <v>69</v>
      </c>
      <c r="B34" s="72" t="s">
        <v>69</v>
      </c>
      <c r="C34" s="37" t="s">
        <v>69</v>
      </c>
      <c r="D34" s="72" t="s">
        <v>69</v>
      </c>
      <c r="E34" s="37" t="s">
        <v>551</v>
      </c>
      <c r="F34" s="72" t="s">
        <v>552</v>
      </c>
      <c r="G34" s="55">
        <v>2434200.02</v>
      </c>
      <c r="H34" s="55">
        <v>46755.66</v>
      </c>
      <c r="I34" s="55">
        <v>2480955.6800000002</v>
      </c>
      <c r="J34" s="55">
        <v>324802.73</v>
      </c>
      <c r="K34" s="55">
        <v>324802.73</v>
      </c>
      <c r="L34" s="55">
        <v>184893.76</v>
      </c>
      <c r="M34" s="55">
        <v>7.45252168309593</v>
      </c>
      <c r="N34" s="55">
        <v>179019.24</v>
      </c>
    </row>
    <row r="35" spans="1:14" ht="13.8" x14ac:dyDescent="0.2">
      <c r="A35" s="37" t="s">
        <v>69</v>
      </c>
      <c r="B35" s="72" t="s">
        <v>69</v>
      </c>
      <c r="C35" s="37" t="s">
        <v>69</v>
      </c>
      <c r="D35" s="72" t="s">
        <v>69</v>
      </c>
      <c r="E35" s="37" t="s">
        <v>553</v>
      </c>
      <c r="F35" s="72" t="s">
        <v>554</v>
      </c>
      <c r="G35" s="55">
        <v>26436236.23</v>
      </c>
      <c r="H35" s="55">
        <v>27978950.75</v>
      </c>
      <c r="I35" s="55">
        <v>54415186.979999997</v>
      </c>
      <c r="J35" s="55">
        <v>32133239.52</v>
      </c>
      <c r="K35" s="55">
        <v>28614764.859999999</v>
      </c>
      <c r="L35" s="55">
        <v>2798665.03</v>
      </c>
      <c r="M35" s="55">
        <v>5.1431690035883397</v>
      </c>
      <c r="N35" s="55">
        <v>2796799.43</v>
      </c>
    </row>
    <row r="36" spans="1:14" ht="13.8" x14ac:dyDescent="0.2">
      <c r="A36" s="37" t="s">
        <v>69</v>
      </c>
      <c r="B36" s="72" t="s">
        <v>69</v>
      </c>
      <c r="C36" s="37" t="s">
        <v>69</v>
      </c>
      <c r="D36" s="72" t="s">
        <v>69</v>
      </c>
      <c r="E36" s="37" t="s">
        <v>555</v>
      </c>
      <c r="F36" s="72" t="s">
        <v>556</v>
      </c>
      <c r="G36" s="55">
        <v>50800000</v>
      </c>
      <c r="H36" s="55">
        <v>0</v>
      </c>
      <c r="I36" s="55">
        <v>50800000</v>
      </c>
      <c r="J36" s="55">
        <v>50800000</v>
      </c>
      <c r="K36" s="55">
        <v>50800000</v>
      </c>
      <c r="L36" s="55">
        <v>8466666</v>
      </c>
      <c r="M36" s="55">
        <v>16.6666653543307</v>
      </c>
      <c r="N36" s="55">
        <v>8466666</v>
      </c>
    </row>
    <row r="37" spans="1:14" ht="13.8" x14ac:dyDescent="0.2">
      <c r="A37" s="37" t="s">
        <v>69</v>
      </c>
      <c r="B37" s="72" t="s">
        <v>69</v>
      </c>
      <c r="C37" s="37" t="s">
        <v>69</v>
      </c>
      <c r="D37" s="72" t="s">
        <v>69</v>
      </c>
      <c r="E37" s="37" t="s">
        <v>557</v>
      </c>
      <c r="F37" s="72" t="s">
        <v>558</v>
      </c>
      <c r="G37" s="55">
        <v>512174.03</v>
      </c>
      <c r="H37" s="55">
        <v>0</v>
      </c>
      <c r="I37" s="55">
        <v>512174.03</v>
      </c>
      <c r="J37" s="55">
        <v>99631.76</v>
      </c>
      <c r="K37" s="55">
        <v>79561.759999999995</v>
      </c>
      <c r="L37" s="55">
        <v>56306.720000000001</v>
      </c>
      <c r="M37" s="55">
        <v>10.993669475978701</v>
      </c>
      <c r="N37" s="55">
        <v>56306.720000000001</v>
      </c>
    </row>
    <row r="38" spans="1:14" ht="13.8" x14ac:dyDescent="0.2">
      <c r="A38" s="37" t="s">
        <v>69</v>
      </c>
      <c r="B38" s="72" t="s">
        <v>69</v>
      </c>
      <c r="C38" s="37" t="s">
        <v>69</v>
      </c>
      <c r="D38" s="72" t="s">
        <v>69</v>
      </c>
      <c r="E38" s="37" t="s">
        <v>559</v>
      </c>
      <c r="F38" s="72" t="s">
        <v>560</v>
      </c>
      <c r="G38" s="55">
        <v>1156069.8899999999</v>
      </c>
      <c r="H38" s="55">
        <v>0</v>
      </c>
      <c r="I38" s="55">
        <v>1156069.8899999999</v>
      </c>
      <c r="J38" s="55">
        <v>171169.94</v>
      </c>
      <c r="K38" s="55">
        <v>171169.94</v>
      </c>
      <c r="L38" s="55">
        <v>119643.49</v>
      </c>
      <c r="M38" s="55">
        <v>10.3491571776859</v>
      </c>
      <c r="N38" s="55">
        <v>105651.78</v>
      </c>
    </row>
    <row r="39" spans="1:14" ht="13.8" x14ac:dyDescent="0.2">
      <c r="A39" s="37" t="s">
        <v>69</v>
      </c>
      <c r="B39" s="72" t="s">
        <v>69</v>
      </c>
      <c r="C39" s="37" t="s">
        <v>69</v>
      </c>
      <c r="D39" s="72" t="s">
        <v>69</v>
      </c>
      <c r="E39" s="41" t="s">
        <v>126</v>
      </c>
      <c r="F39" s="73" t="s">
        <v>69</v>
      </c>
      <c r="G39" s="74">
        <v>188317350.34999999</v>
      </c>
      <c r="H39" s="74">
        <v>50864748.030000001</v>
      </c>
      <c r="I39" s="74">
        <v>239182098.38</v>
      </c>
      <c r="J39" s="74">
        <v>132564003.89</v>
      </c>
      <c r="K39" s="74">
        <v>127071534.86</v>
      </c>
      <c r="L39" s="74">
        <v>16390373.789999999</v>
      </c>
      <c r="M39" s="74">
        <v>6.8526758068489899</v>
      </c>
      <c r="N39" s="74">
        <v>15814721.210000001</v>
      </c>
    </row>
    <row r="40" spans="1:14" ht="13.8" x14ac:dyDescent="0.2">
      <c r="A40" s="37" t="s">
        <v>69</v>
      </c>
      <c r="B40" s="72" t="s">
        <v>69</v>
      </c>
      <c r="C40" s="37" t="s">
        <v>428</v>
      </c>
      <c r="D40" s="72" t="s">
        <v>561</v>
      </c>
      <c r="E40" s="37" t="s">
        <v>562</v>
      </c>
      <c r="F40" s="72" t="s">
        <v>563</v>
      </c>
      <c r="G40" s="55">
        <v>863072.71</v>
      </c>
      <c r="H40" s="55">
        <v>0</v>
      </c>
      <c r="I40" s="55">
        <v>863072.71</v>
      </c>
      <c r="J40" s="55">
        <v>179488.42</v>
      </c>
      <c r="K40" s="55">
        <v>39488.42</v>
      </c>
      <c r="L40" s="55">
        <v>39488.42</v>
      </c>
      <c r="M40" s="55">
        <v>4.5753294644202098</v>
      </c>
      <c r="N40" s="55">
        <v>39488.42</v>
      </c>
    </row>
    <row r="41" spans="1:14" ht="13.8" x14ac:dyDescent="0.2">
      <c r="A41" s="37" t="s">
        <v>69</v>
      </c>
      <c r="B41" s="72" t="s">
        <v>69</v>
      </c>
      <c r="C41" s="37" t="s">
        <v>69</v>
      </c>
      <c r="D41" s="72" t="s">
        <v>69</v>
      </c>
      <c r="E41" s="37" t="s">
        <v>564</v>
      </c>
      <c r="F41" s="72" t="s">
        <v>565</v>
      </c>
      <c r="G41" s="55">
        <v>6696579.1200000001</v>
      </c>
      <c r="H41" s="55">
        <v>0</v>
      </c>
      <c r="I41" s="55">
        <v>6696579.1200000001</v>
      </c>
      <c r="J41" s="55">
        <v>1291108.54</v>
      </c>
      <c r="K41" s="55">
        <v>1291108.54</v>
      </c>
      <c r="L41" s="55">
        <v>151539.79999999999</v>
      </c>
      <c r="M41" s="55">
        <v>2.26294347135258</v>
      </c>
      <c r="N41" s="55">
        <v>151539.79999999999</v>
      </c>
    </row>
    <row r="42" spans="1:14" ht="13.8" x14ac:dyDescent="0.2">
      <c r="A42" s="37" t="s">
        <v>69</v>
      </c>
      <c r="B42" s="72" t="s">
        <v>69</v>
      </c>
      <c r="C42" s="37" t="s">
        <v>69</v>
      </c>
      <c r="D42" s="72" t="s">
        <v>69</v>
      </c>
      <c r="E42" s="41" t="s">
        <v>126</v>
      </c>
      <c r="F42" s="73" t="s">
        <v>69</v>
      </c>
      <c r="G42" s="74">
        <v>7559651.8300000001</v>
      </c>
      <c r="H42" s="74">
        <v>0</v>
      </c>
      <c r="I42" s="74">
        <v>7559651.8300000001</v>
      </c>
      <c r="J42" s="74">
        <v>1470596.96</v>
      </c>
      <c r="K42" s="74">
        <v>1330596.96</v>
      </c>
      <c r="L42" s="74">
        <v>191028.22</v>
      </c>
      <c r="M42" s="74">
        <v>2.5269446833770401</v>
      </c>
      <c r="N42" s="74">
        <v>191028.22</v>
      </c>
    </row>
    <row r="43" spans="1:14" ht="13.8" x14ac:dyDescent="0.2">
      <c r="A43" s="37" t="s">
        <v>69</v>
      </c>
      <c r="B43" s="72" t="s">
        <v>69</v>
      </c>
      <c r="C43" s="37" t="s">
        <v>430</v>
      </c>
      <c r="D43" s="72" t="s">
        <v>566</v>
      </c>
      <c r="E43" s="37" t="s">
        <v>567</v>
      </c>
      <c r="F43" s="72" t="s">
        <v>568</v>
      </c>
      <c r="G43" s="55">
        <v>93880601.409999996</v>
      </c>
      <c r="H43" s="55">
        <v>2522842.2400000002</v>
      </c>
      <c r="I43" s="55">
        <v>96403443.650000006</v>
      </c>
      <c r="J43" s="55">
        <v>23553465.370000001</v>
      </c>
      <c r="K43" s="55">
        <v>22844183.32</v>
      </c>
      <c r="L43" s="55">
        <v>7654130.6100000003</v>
      </c>
      <c r="M43" s="55">
        <v>7.9396858869366698</v>
      </c>
      <c r="N43" s="55">
        <v>7042375.8399999999</v>
      </c>
    </row>
    <row r="44" spans="1:14" ht="13.8" x14ac:dyDescent="0.2">
      <c r="A44" s="37" t="s">
        <v>69</v>
      </c>
      <c r="B44" s="72" t="s">
        <v>69</v>
      </c>
      <c r="C44" s="37" t="s">
        <v>69</v>
      </c>
      <c r="D44" s="72" t="s">
        <v>69</v>
      </c>
      <c r="E44" s="37" t="s">
        <v>569</v>
      </c>
      <c r="F44" s="72" t="s">
        <v>570</v>
      </c>
      <c r="G44" s="55">
        <v>2157622.62</v>
      </c>
      <c r="H44" s="55">
        <v>164380.29999999999</v>
      </c>
      <c r="I44" s="55">
        <v>2322002.92</v>
      </c>
      <c r="J44" s="55">
        <v>239590.55</v>
      </c>
      <c r="K44" s="55">
        <v>239590.55</v>
      </c>
      <c r="L44" s="55">
        <v>239590.55</v>
      </c>
      <c r="M44" s="55">
        <v>10.3182708314596</v>
      </c>
      <c r="N44" s="55">
        <v>237810.93</v>
      </c>
    </row>
    <row r="45" spans="1:14" ht="13.8" x14ac:dyDescent="0.2">
      <c r="A45" s="37" t="s">
        <v>69</v>
      </c>
      <c r="B45" s="72" t="s">
        <v>69</v>
      </c>
      <c r="C45" s="37" t="s">
        <v>69</v>
      </c>
      <c r="D45" s="72" t="s">
        <v>69</v>
      </c>
      <c r="E45" s="41" t="s">
        <v>126</v>
      </c>
      <c r="F45" s="73" t="s">
        <v>69</v>
      </c>
      <c r="G45" s="74">
        <v>96038224.030000001</v>
      </c>
      <c r="H45" s="74">
        <v>2687222.54</v>
      </c>
      <c r="I45" s="74">
        <v>98725446.569999993</v>
      </c>
      <c r="J45" s="74">
        <v>23793055.920000002</v>
      </c>
      <c r="K45" s="74">
        <v>23083773.870000001</v>
      </c>
      <c r="L45" s="74">
        <v>7893721.1600000001</v>
      </c>
      <c r="M45" s="74">
        <v>7.9956297330122101</v>
      </c>
      <c r="N45" s="74">
        <v>7280186.7699999996</v>
      </c>
    </row>
    <row r="46" spans="1:14" ht="13.8" x14ac:dyDescent="0.2">
      <c r="A46" s="37" t="s">
        <v>69</v>
      </c>
      <c r="B46" s="72" t="s">
        <v>69</v>
      </c>
      <c r="C46" s="96" t="s">
        <v>126</v>
      </c>
      <c r="D46" s="97" t="s">
        <v>69</v>
      </c>
      <c r="E46" s="96" t="s">
        <v>69</v>
      </c>
      <c r="F46" s="97" t="s">
        <v>69</v>
      </c>
      <c r="G46" s="98">
        <v>323403360.73000002</v>
      </c>
      <c r="H46" s="98">
        <v>53860830.549999997</v>
      </c>
      <c r="I46" s="98">
        <v>377264191.27999997</v>
      </c>
      <c r="J46" s="98">
        <v>186356417.83000001</v>
      </c>
      <c r="K46" s="98">
        <v>180014666.75</v>
      </c>
      <c r="L46" s="98">
        <v>31750981.789999999</v>
      </c>
      <c r="M46" s="98">
        <v>8.4161133030605804</v>
      </c>
      <c r="N46" s="98">
        <v>23539676.420000002</v>
      </c>
    </row>
    <row r="47" spans="1:14" ht="13.8" x14ac:dyDescent="0.2">
      <c r="A47" s="37" t="s">
        <v>15</v>
      </c>
      <c r="B47" s="72" t="s">
        <v>571</v>
      </c>
      <c r="C47" s="37" t="s">
        <v>572</v>
      </c>
      <c r="D47" s="72" t="s">
        <v>573</v>
      </c>
      <c r="E47" s="37" t="s">
        <v>574</v>
      </c>
      <c r="F47" s="72" t="s">
        <v>575</v>
      </c>
      <c r="G47" s="55">
        <v>37711676.350000001</v>
      </c>
      <c r="H47" s="55">
        <v>-206874.26</v>
      </c>
      <c r="I47" s="55">
        <v>37504802.090000004</v>
      </c>
      <c r="J47" s="55">
        <v>2216042.9500000002</v>
      </c>
      <c r="K47" s="55">
        <v>2216042.9500000002</v>
      </c>
      <c r="L47" s="55">
        <v>919583.81</v>
      </c>
      <c r="M47" s="55">
        <v>2.4519095122626702</v>
      </c>
      <c r="N47" s="55">
        <v>839379.92</v>
      </c>
    </row>
    <row r="48" spans="1:14" ht="13.8" x14ac:dyDescent="0.2">
      <c r="A48" s="37" t="s">
        <v>69</v>
      </c>
      <c r="B48" s="72" t="s">
        <v>69</v>
      </c>
      <c r="C48" s="37" t="s">
        <v>69</v>
      </c>
      <c r="D48" s="72" t="s">
        <v>69</v>
      </c>
      <c r="E48" s="37" t="s">
        <v>576</v>
      </c>
      <c r="F48" s="72" t="s">
        <v>577</v>
      </c>
      <c r="G48" s="55">
        <v>416560196.25</v>
      </c>
      <c r="H48" s="55">
        <v>1897669.74</v>
      </c>
      <c r="I48" s="55">
        <v>418457865.99000001</v>
      </c>
      <c r="J48" s="55">
        <v>157860690.43000001</v>
      </c>
      <c r="K48" s="55">
        <v>143843710.41</v>
      </c>
      <c r="L48" s="55">
        <v>48292478.619999997</v>
      </c>
      <c r="M48" s="55">
        <v>11.540583304784599</v>
      </c>
      <c r="N48" s="55">
        <v>34824715.969999999</v>
      </c>
    </row>
    <row r="49" spans="1:14" ht="13.8" x14ac:dyDescent="0.2">
      <c r="A49" s="37" t="s">
        <v>69</v>
      </c>
      <c r="B49" s="72" t="s">
        <v>69</v>
      </c>
      <c r="C49" s="37" t="s">
        <v>69</v>
      </c>
      <c r="D49" s="72" t="s">
        <v>69</v>
      </c>
      <c r="E49" s="37" t="s">
        <v>578</v>
      </c>
      <c r="F49" s="72" t="s">
        <v>579</v>
      </c>
      <c r="G49" s="55">
        <v>3656187.41</v>
      </c>
      <c r="H49" s="55">
        <v>0</v>
      </c>
      <c r="I49" s="55">
        <v>3656187.41</v>
      </c>
      <c r="J49" s="55">
        <v>273603.59000000003</v>
      </c>
      <c r="K49" s="55">
        <v>273603.59000000003</v>
      </c>
      <c r="L49" s="55">
        <v>184196.41</v>
      </c>
      <c r="M49" s="55">
        <v>5.0379367725025901</v>
      </c>
      <c r="N49" s="55">
        <v>119581.86</v>
      </c>
    </row>
    <row r="50" spans="1:14" ht="13.8" x14ac:dyDescent="0.2">
      <c r="A50" s="37" t="s">
        <v>69</v>
      </c>
      <c r="B50" s="72" t="s">
        <v>69</v>
      </c>
      <c r="C50" s="37" t="s">
        <v>69</v>
      </c>
      <c r="D50" s="72" t="s">
        <v>69</v>
      </c>
      <c r="E50" s="37" t="s">
        <v>580</v>
      </c>
      <c r="F50" s="72" t="s">
        <v>581</v>
      </c>
      <c r="G50" s="55">
        <v>7390055.8200000003</v>
      </c>
      <c r="H50" s="55">
        <v>0</v>
      </c>
      <c r="I50" s="55">
        <v>7390055.8200000003</v>
      </c>
      <c r="J50" s="55">
        <v>1534213.32</v>
      </c>
      <c r="K50" s="55">
        <v>1533297.72</v>
      </c>
      <c r="L50" s="55">
        <v>616836.44999999995</v>
      </c>
      <c r="M50" s="55">
        <v>8.3468442596960006</v>
      </c>
      <c r="N50" s="55">
        <v>468365.99</v>
      </c>
    </row>
    <row r="51" spans="1:14" ht="13.8" x14ac:dyDescent="0.2">
      <c r="A51" s="37" t="s">
        <v>69</v>
      </c>
      <c r="B51" s="72" t="s">
        <v>69</v>
      </c>
      <c r="C51" s="37" t="s">
        <v>69</v>
      </c>
      <c r="D51" s="72" t="s">
        <v>69</v>
      </c>
      <c r="E51" s="41" t="s">
        <v>126</v>
      </c>
      <c r="F51" s="73" t="s">
        <v>69</v>
      </c>
      <c r="G51" s="74">
        <v>465318115.82999998</v>
      </c>
      <c r="H51" s="74">
        <v>1690795.48</v>
      </c>
      <c r="I51" s="74">
        <v>467008911.31</v>
      </c>
      <c r="J51" s="74">
        <v>161884550.28999999</v>
      </c>
      <c r="K51" s="74">
        <v>147866654.66999999</v>
      </c>
      <c r="L51" s="74">
        <v>50013095.289999999</v>
      </c>
      <c r="M51" s="74">
        <v>10.7092378922083</v>
      </c>
      <c r="N51" s="74">
        <v>36252043.740000002</v>
      </c>
    </row>
    <row r="52" spans="1:14" ht="13.8" x14ac:dyDescent="0.2">
      <c r="A52" s="37" t="s">
        <v>69</v>
      </c>
      <c r="B52" s="72" t="s">
        <v>69</v>
      </c>
      <c r="C52" s="37" t="s">
        <v>582</v>
      </c>
      <c r="D52" s="72" t="s">
        <v>583</v>
      </c>
      <c r="E52" s="37" t="s">
        <v>584</v>
      </c>
      <c r="F52" s="72" t="s">
        <v>585</v>
      </c>
      <c r="G52" s="55">
        <v>157178630.33000001</v>
      </c>
      <c r="H52" s="55">
        <v>-525289.12</v>
      </c>
      <c r="I52" s="55">
        <v>156653341.21000001</v>
      </c>
      <c r="J52" s="55">
        <v>34339879.509999998</v>
      </c>
      <c r="K52" s="55">
        <v>32205240.390000001</v>
      </c>
      <c r="L52" s="55">
        <v>4735144.6500000004</v>
      </c>
      <c r="M52" s="55">
        <v>3.0226898535489002</v>
      </c>
      <c r="N52" s="55">
        <v>4547633.1900000004</v>
      </c>
    </row>
    <row r="53" spans="1:14" ht="13.8" x14ac:dyDescent="0.2">
      <c r="A53" s="37" t="s">
        <v>69</v>
      </c>
      <c r="B53" s="72" t="s">
        <v>69</v>
      </c>
      <c r="C53" s="37" t="s">
        <v>69</v>
      </c>
      <c r="D53" s="72" t="s">
        <v>69</v>
      </c>
      <c r="E53" s="37" t="s">
        <v>586</v>
      </c>
      <c r="F53" s="72" t="s">
        <v>421</v>
      </c>
      <c r="G53" s="55">
        <v>528201.05000000005</v>
      </c>
      <c r="H53" s="55">
        <v>-3372.26</v>
      </c>
      <c r="I53" s="55">
        <v>524828.79</v>
      </c>
      <c r="J53" s="55">
        <v>50117.27</v>
      </c>
      <c r="K53" s="55">
        <v>50117.27</v>
      </c>
      <c r="L53" s="55">
        <v>39277.67</v>
      </c>
      <c r="M53" s="55">
        <v>7.4839015595924101</v>
      </c>
      <c r="N53" s="55">
        <v>39277.67</v>
      </c>
    </row>
    <row r="54" spans="1:14" ht="13.8" x14ac:dyDescent="0.2">
      <c r="A54" s="37" t="s">
        <v>69</v>
      </c>
      <c r="B54" s="72" t="s">
        <v>69</v>
      </c>
      <c r="C54" s="37" t="s">
        <v>69</v>
      </c>
      <c r="D54" s="72" t="s">
        <v>69</v>
      </c>
      <c r="E54" s="37" t="s">
        <v>587</v>
      </c>
      <c r="F54" s="72" t="s">
        <v>588</v>
      </c>
      <c r="G54" s="55">
        <v>7441549.6600000001</v>
      </c>
      <c r="H54" s="55">
        <v>5566324.2400000002</v>
      </c>
      <c r="I54" s="55">
        <v>13007873.9</v>
      </c>
      <c r="J54" s="55">
        <v>2455209.09</v>
      </c>
      <c r="K54" s="55">
        <v>1823636.21</v>
      </c>
      <c r="L54" s="55">
        <v>690652.82</v>
      </c>
      <c r="M54" s="55">
        <v>5.3094981186741101</v>
      </c>
      <c r="N54" s="55">
        <v>450857.44</v>
      </c>
    </row>
    <row r="55" spans="1:14" ht="13.8" x14ac:dyDescent="0.2">
      <c r="A55" s="37" t="s">
        <v>69</v>
      </c>
      <c r="B55" s="72" t="s">
        <v>69</v>
      </c>
      <c r="C55" s="37" t="s">
        <v>69</v>
      </c>
      <c r="D55" s="72" t="s">
        <v>69</v>
      </c>
      <c r="E55" s="37" t="s">
        <v>589</v>
      </c>
      <c r="F55" s="72" t="s">
        <v>590</v>
      </c>
      <c r="G55" s="55">
        <v>8254418.0499999998</v>
      </c>
      <c r="H55" s="55">
        <v>-58273.17</v>
      </c>
      <c r="I55" s="55">
        <v>8196144.8799999999</v>
      </c>
      <c r="J55" s="55">
        <v>1703996.52</v>
      </c>
      <c r="K55" s="55">
        <v>1193988.26</v>
      </c>
      <c r="L55" s="55">
        <v>288604.95</v>
      </c>
      <c r="M55" s="55">
        <v>3.5212280190928</v>
      </c>
      <c r="N55" s="55">
        <v>288604.95</v>
      </c>
    </row>
    <row r="56" spans="1:14" ht="13.8" x14ac:dyDescent="0.2">
      <c r="A56" s="37" t="s">
        <v>69</v>
      </c>
      <c r="B56" s="72" t="s">
        <v>69</v>
      </c>
      <c r="C56" s="37" t="s">
        <v>69</v>
      </c>
      <c r="D56" s="72" t="s">
        <v>69</v>
      </c>
      <c r="E56" s="37" t="s">
        <v>591</v>
      </c>
      <c r="F56" s="72" t="s">
        <v>592</v>
      </c>
      <c r="G56" s="55">
        <v>1588071.16</v>
      </c>
      <c r="H56" s="55">
        <v>0</v>
      </c>
      <c r="I56" s="55">
        <v>1588071.16</v>
      </c>
      <c r="J56" s="55">
        <v>128400.77</v>
      </c>
      <c r="K56" s="55">
        <v>128400.77</v>
      </c>
      <c r="L56" s="55">
        <v>33400.769999999997</v>
      </c>
      <c r="M56" s="55">
        <v>2.1032287998983601</v>
      </c>
      <c r="N56" s="55">
        <v>33400.769999999997</v>
      </c>
    </row>
    <row r="57" spans="1:14" ht="13.8" x14ac:dyDescent="0.2">
      <c r="A57" s="37" t="s">
        <v>69</v>
      </c>
      <c r="B57" s="72" t="s">
        <v>69</v>
      </c>
      <c r="C57" s="37" t="s">
        <v>69</v>
      </c>
      <c r="D57" s="72" t="s">
        <v>69</v>
      </c>
      <c r="E57" s="41" t="s">
        <v>126</v>
      </c>
      <c r="F57" s="73" t="s">
        <v>69</v>
      </c>
      <c r="G57" s="74">
        <v>174990870.25</v>
      </c>
      <c r="H57" s="74">
        <v>4979389.6900000004</v>
      </c>
      <c r="I57" s="74">
        <v>179970259.94</v>
      </c>
      <c r="J57" s="74">
        <v>38677603.159999996</v>
      </c>
      <c r="K57" s="74">
        <v>35401382.899999999</v>
      </c>
      <c r="L57" s="74">
        <v>5787080.8600000003</v>
      </c>
      <c r="M57" s="74">
        <v>3.2155762079408801</v>
      </c>
      <c r="N57" s="74">
        <v>5359774.0199999996</v>
      </c>
    </row>
    <row r="58" spans="1:14" ht="13.8" x14ac:dyDescent="0.2">
      <c r="A58" s="37" t="s">
        <v>69</v>
      </c>
      <c r="B58" s="72" t="s">
        <v>69</v>
      </c>
      <c r="C58" s="96" t="s">
        <v>126</v>
      </c>
      <c r="D58" s="97" t="s">
        <v>69</v>
      </c>
      <c r="E58" s="96" t="s">
        <v>69</v>
      </c>
      <c r="F58" s="97" t="s">
        <v>69</v>
      </c>
      <c r="G58" s="98">
        <v>640308986.08000004</v>
      </c>
      <c r="H58" s="98">
        <v>6670185.1699999999</v>
      </c>
      <c r="I58" s="98">
        <v>646979171.25</v>
      </c>
      <c r="J58" s="98">
        <v>200562153.44999999</v>
      </c>
      <c r="K58" s="98">
        <v>183268037.56999999</v>
      </c>
      <c r="L58" s="98">
        <v>55800176.149999999</v>
      </c>
      <c r="M58" s="98">
        <v>8.6247252816796092</v>
      </c>
      <c r="N58" s="98">
        <v>41611817.759999998</v>
      </c>
    </row>
    <row r="59" spans="1:14" ht="13.8" x14ac:dyDescent="0.2">
      <c r="A59" s="37" t="s">
        <v>7</v>
      </c>
      <c r="B59" s="72" t="s">
        <v>593</v>
      </c>
      <c r="C59" s="37" t="s">
        <v>594</v>
      </c>
      <c r="D59" s="72" t="s">
        <v>435</v>
      </c>
      <c r="E59" s="37" t="s">
        <v>595</v>
      </c>
      <c r="F59" s="72" t="s">
        <v>596</v>
      </c>
      <c r="G59" s="55">
        <v>15976577.41</v>
      </c>
      <c r="H59" s="55">
        <v>-733105.39</v>
      </c>
      <c r="I59" s="55">
        <v>15243472.02</v>
      </c>
      <c r="J59" s="55">
        <v>7286787.1299999999</v>
      </c>
      <c r="K59" s="55">
        <v>7127206.1200000001</v>
      </c>
      <c r="L59" s="55">
        <v>6008702.2199999997</v>
      </c>
      <c r="M59" s="55">
        <v>39.418199555300497</v>
      </c>
      <c r="N59" s="55">
        <v>5972009.8499999996</v>
      </c>
    </row>
    <row r="60" spans="1:14" ht="13.8" x14ac:dyDescent="0.2">
      <c r="A60" s="37" t="s">
        <v>69</v>
      </c>
      <c r="B60" s="72" t="s">
        <v>69</v>
      </c>
      <c r="C60" s="37" t="s">
        <v>69</v>
      </c>
      <c r="D60" s="72" t="s">
        <v>69</v>
      </c>
      <c r="E60" s="37" t="s">
        <v>597</v>
      </c>
      <c r="F60" s="72" t="s">
        <v>598</v>
      </c>
      <c r="G60" s="55">
        <v>2373095081.1599998</v>
      </c>
      <c r="H60" s="55">
        <v>12679476.75</v>
      </c>
      <c r="I60" s="55">
        <v>2385774557.9099998</v>
      </c>
      <c r="J60" s="55">
        <v>708860146.51999998</v>
      </c>
      <c r="K60" s="55">
        <v>633086721.23000002</v>
      </c>
      <c r="L60" s="55">
        <v>417592237.20999998</v>
      </c>
      <c r="M60" s="55">
        <v>17.5034240274497</v>
      </c>
      <c r="N60" s="55">
        <v>385063519.66000003</v>
      </c>
    </row>
    <row r="61" spans="1:14" ht="13.8" x14ac:dyDescent="0.2">
      <c r="A61" s="37" t="s">
        <v>69</v>
      </c>
      <c r="B61" s="72" t="s">
        <v>69</v>
      </c>
      <c r="C61" s="37" t="s">
        <v>69</v>
      </c>
      <c r="D61" s="72" t="s">
        <v>69</v>
      </c>
      <c r="E61" s="37" t="s">
        <v>599</v>
      </c>
      <c r="F61" s="72" t="s">
        <v>600</v>
      </c>
      <c r="G61" s="55">
        <v>11159128.050000001</v>
      </c>
      <c r="H61" s="55">
        <v>0</v>
      </c>
      <c r="I61" s="55">
        <v>11159128.050000001</v>
      </c>
      <c r="J61" s="55">
        <v>7242392.3300000001</v>
      </c>
      <c r="K61" s="55">
        <v>7194173.8300000001</v>
      </c>
      <c r="L61" s="55">
        <v>1590406.56</v>
      </c>
      <c r="M61" s="55">
        <v>14.2520683773317</v>
      </c>
      <c r="N61" s="55">
        <v>981808.61</v>
      </c>
    </row>
    <row r="62" spans="1:14" ht="13.8" x14ac:dyDescent="0.2">
      <c r="A62" s="37" t="s">
        <v>69</v>
      </c>
      <c r="B62" s="72" t="s">
        <v>69</v>
      </c>
      <c r="C62" s="37" t="s">
        <v>69</v>
      </c>
      <c r="D62" s="72" t="s">
        <v>69</v>
      </c>
      <c r="E62" s="37" t="s">
        <v>601</v>
      </c>
      <c r="F62" s="72" t="s">
        <v>602</v>
      </c>
      <c r="G62" s="55">
        <v>76526166.549999997</v>
      </c>
      <c r="H62" s="55">
        <v>5000000</v>
      </c>
      <c r="I62" s="55">
        <v>81526166.549999997</v>
      </c>
      <c r="J62" s="55">
        <v>44677604.549999997</v>
      </c>
      <c r="K62" s="55">
        <v>44448710.32</v>
      </c>
      <c r="L62" s="55">
        <v>6228173.7599999998</v>
      </c>
      <c r="M62" s="55">
        <v>7.63947824798099</v>
      </c>
      <c r="N62" s="55">
        <v>5328566.93</v>
      </c>
    </row>
    <row r="63" spans="1:14" ht="13.8" x14ac:dyDescent="0.2">
      <c r="A63" s="37" t="s">
        <v>69</v>
      </c>
      <c r="B63" s="72" t="s">
        <v>69</v>
      </c>
      <c r="C63" s="37" t="s">
        <v>69</v>
      </c>
      <c r="D63" s="72" t="s">
        <v>69</v>
      </c>
      <c r="E63" s="37" t="s">
        <v>603</v>
      </c>
      <c r="F63" s="72" t="s">
        <v>604</v>
      </c>
      <c r="G63" s="55">
        <v>10032351.189999999</v>
      </c>
      <c r="H63" s="55">
        <v>0</v>
      </c>
      <c r="I63" s="55">
        <v>10032351.189999999</v>
      </c>
      <c r="J63" s="55">
        <v>1606374.2</v>
      </c>
      <c r="K63" s="55">
        <v>1606374.2</v>
      </c>
      <c r="L63" s="55">
        <v>533832.91</v>
      </c>
      <c r="M63" s="55">
        <v>5.3211146608594699</v>
      </c>
      <c r="N63" s="55">
        <v>467278.71</v>
      </c>
    </row>
    <row r="64" spans="1:14" ht="13.8" x14ac:dyDescent="0.2">
      <c r="A64" s="37" t="s">
        <v>69</v>
      </c>
      <c r="B64" s="72" t="s">
        <v>69</v>
      </c>
      <c r="C64" s="37" t="s">
        <v>69</v>
      </c>
      <c r="D64" s="72" t="s">
        <v>69</v>
      </c>
      <c r="E64" s="37" t="s">
        <v>605</v>
      </c>
      <c r="F64" s="72" t="s">
        <v>606</v>
      </c>
      <c r="G64" s="55">
        <v>48055902.700000003</v>
      </c>
      <c r="H64" s="55">
        <v>154207.16</v>
      </c>
      <c r="I64" s="55">
        <v>48210109.859999999</v>
      </c>
      <c r="J64" s="55">
        <v>6580097.3499999996</v>
      </c>
      <c r="K64" s="55">
        <v>6265426.6799999997</v>
      </c>
      <c r="L64" s="55">
        <v>3572221.46</v>
      </c>
      <c r="M64" s="55">
        <v>7.4096936729112901</v>
      </c>
      <c r="N64" s="55">
        <v>3385991.66</v>
      </c>
    </row>
    <row r="65" spans="1:14" ht="13.8" x14ac:dyDescent="0.2">
      <c r="A65" s="37" t="s">
        <v>69</v>
      </c>
      <c r="B65" s="72" t="s">
        <v>69</v>
      </c>
      <c r="C65" s="37" t="s">
        <v>69</v>
      </c>
      <c r="D65" s="72" t="s">
        <v>69</v>
      </c>
      <c r="E65" s="41" t="s">
        <v>126</v>
      </c>
      <c r="F65" s="73" t="s">
        <v>69</v>
      </c>
      <c r="G65" s="74">
        <v>2534845207.0599999</v>
      </c>
      <c r="H65" s="74">
        <v>17100578.52</v>
      </c>
      <c r="I65" s="74">
        <v>2551945785.5799999</v>
      </c>
      <c r="J65" s="74">
        <v>776253402.08000004</v>
      </c>
      <c r="K65" s="74">
        <v>699728612.38</v>
      </c>
      <c r="L65" s="74">
        <v>435525574.12</v>
      </c>
      <c r="M65" s="74">
        <v>17.066411699691098</v>
      </c>
      <c r="N65" s="74">
        <v>401199175.42000002</v>
      </c>
    </row>
    <row r="66" spans="1:14" ht="13.8" x14ac:dyDescent="0.2">
      <c r="A66" s="37" t="s">
        <v>69</v>
      </c>
      <c r="B66" s="72" t="s">
        <v>69</v>
      </c>
      <c r="C66" s="37" t="s">
        <v>607</v>
      </c>
      <c r="D66" s="72" t="s">
        <v>608</v>
      </c>
      <c r="E66" s="37" t="s">
        <v>609</v>
      </c>
      <c r="F66" s="72" t="s">
        <v>610</v>
      </c>
      <c r="G66" s="55">
        <v>93334813.560000002</v>
      </c>
      <c r="H66" s="55">
        <v>814093.18</v>
      </c>
      <c r="I66" s="55">
        <v>94148906.739999995</v>
      </c>
      <c r="J66" s="55">
        <v>29121353.539999999</v>
      </c>
      <c r="K66" s="55">
        <v>28028164.559999999</v>
      </c>
      <c r="L66" s="55">
        <v>3149153.74</v>
      </c>
      <c r="M66" s="55">
        <v>3.3448649050133401</v>
      </c>
      <c r="N66" s="55">
        <v>2331971.5499999998</v>
      </c>
    </row>
    <row r="67" spans="1:14" ht="13.8" x14ac:dyDescent="0.2">
      <c r="A67" s="37" t="s">
        <v>69</v>
      </c>
      <c r="B67" s="72" t="s">
        <v>69</v>
      </c>
      <c r="C67" s="37" t="s">
        <v>69</v>
      </c>
      <c r="D67" s="72" t="s">
        <v>69</v>
      </c>
      <c r="E67" s="37" t="s">
        <v>611</v>
      </c>
      <c r="F67" s="72" t="s">
        <v>612</v>
      </c>
      <c r="G67" s="55">
        <v>3554366.38</v>
      </c>
      <c r="H67" s="55">
        <v>71801.960000000006</v>
      </c>
      <c r="I67" s="55">
        <v>3626168.34</v>
      </c>
      <c r="J67" s="55">
        <v>364280.92</v>
      </c>
      <c r="K67" s="55">
        <v>364280.92</v>
      </c>
      <c r="L67" s="55">
        <v>363648.28</v>
      </c>
      <c r="M67" s="55">
        <v>10.028444515071801</v>
      </c>
      <c r="N67" s="55">
        <v>305866.46999999997</v>
      </c>
    </row>
    <row r="68" spans="1:14" ht="13.8" x14ac:dyDescent="0.2">
      <c r="A68" s="37" t="s">
        <v>69</v>
      </c>
      <c r="B68" s="72" t="s">
        <v>69</v>
      </c>
      <c r="C68" s="37" t="s">
        <v>69</v>
      </c>
      <c r="D68" s="72" t="s">
        <v>69</v>
      </c>
      <c r="E68" s="37" t="s">
        <v>613</v>
      </c>
      <c r="F68" s="72" t="s">
        <v>614</v>
      </c>
      <c r="G68" s="55">
        <v>4029727.08</v>
      </c>
      <c r="H68" s="55">
        <v>147118.17000000001</v>
      </c>
      <c r="I68" s="55">
        <v>4176845.25</v>
      </c>
      <c r="J68" s="55">
        <v>408284.11</v>
      </c>
      <c r="K68" s="55">
        <v>408284.11</v>
      </c>
      <c r="L68" s="55">
        <v>408284.11</v>
      </c>
      <c r="M68" s="55">
        <v>9.7749398304856996</v>
      </c>
      <c r="N68" s="55">
        <v>408284.11</v>
      </c>
    </row>
    <row r="69" spans="1:14" ht="13.8" x14ac:dyDescent="0.2">
      <c r="A69" s="37" t="s">
        <v>69</v>
      </c>
      <c r="B69" s="72" t="s">
        <v>69</v>
      </c>
      <c r="C69" s="37" t="s">
        <v>69</v>
      </c>
      <c r="D69" s="72" t="s">
        <v>69</v>
      </c>
      <c r="E69" s="37" t="s">
        <v>615</v>
      </c>
      <c r="F69" s="72" t="s">
        <v>616</v>
      </c>
      <c r="G69" s="55">
        <v>416017266.30000001</v>
      </c>
      <c r="H69" s="55">
        <v>15916665.880000001</v>
      </c>
      <c r="I69" s="55">
        <v>431933932.18000001</v>
      </c>
      <c r="J69" s="55">
        <v>96301313.859999999</v>
      </c>
      <c r="K69" s="55">
        <v>64780540.829999998</v>
      </c>
      <c r="L69" s="55">
        <v>55242692.57</v>
      </c>
      <c r="M69" s="55">
        <v>12.789616294137</v>
      </c>
      <c r="N69" s="55">
        <v>52385981.950000003</v>
      </c>
    </row>
    <row r="70" spans="1:14" ht="13.8" x14ac:dyDescent="0.2">
      <c r="A70" s="37" t="s">
        <v>69</v>
      </c>
      <c r="B70" s="72" t="s">
        <v>69</v>
      </c>
      <c r="C70" s="37" t="s">
        <v>69</v>
      </c>
      <c r="D70" s="72" t="s">
        <v>69</v>
      </c>
      <c r="E70" s="37" t="s">
        <v>617</v>
      </c>
      <c r="F70" s="72" t="s">
        <v>618</v>
      </c>
      <c r="G70" s="55">
        <v>480923283.70999998</v>
      </c>
      <c r="H70" s="55">
        <v>10688971.130000001</v>
      </c>
      <c r="I70" s="55">
        <v>491612254.83999997</v>
      </c>
      <c r="J70" s="55">
        <v>125756090.20999999</v>
      </c>
      <c r="K70" s="55">
        <v>78928069.780000001</v>
      </c>
      <c r="L70" s="55">
        <v>69772065</v>
      </c>
      <c r="M70" s="55">
        <v>14.192499131802199</v>
      </c>
      <c r="N70" s="55">
        <v>64859929.479999997</v>
      </c>
    </row>
    <row r="71" spans="1:14" ht="13.8" x14ac:dyDescent="0.2">
      <c r="A71" s="37" t="s">
        <v>69</v>
      </c>
      <c r="B71" s="72" t="s">
        <v>69</v>
      </c>
      <c r="C71" s="37" t="s">
        <v>69</v>
      </c>
      <c r="D71" s="72" t="s">
        <v>69</v>
      </c>
      <c r="E71" s="37" t="s">
        <v>619</v>
      </c>
      <c r="F71" s="72" t="s">
        <v>620</v>
      </c>
      <c r="G71" s="55">
        <v>78815006.409999996</v>
      </c>
      <c r="H71" s="55">
        <v>3624523.36</v>
      </c>
      <c r="I71" s="55">
        <v>82439529.769999996</v>
      </c>
      <c r="J71" s="55">
        <v>15712587.23</v>
      </c>
      <c r="K71" s="55">
        <v>12609192.57</v>
      </c>
      <c r="L71" s="55">
        <v>10215786.939999999</v>
      </c>
      <c r="M71" s="55">
        <v>12.391854937190001</v>
      </c>
      <c r="N71" s="55">
        <v>9898015.0800000001</v>
      </c>
    </row>
    <row r="72" spans="1:14" ht="13.8" x14ac:dyDescent="0.2">
      <c r="A72" s="37" t="s">
        <v>69</v>
      </c>
      <c r="B72" s="72" t="s">
        <v>69</v>
      </c>
      <c r="C72" s="37" t="s">
        <v>69</v>
      </c>
      <c r="D72" s="72" t="s">
        <v>69</v>
      </c>
      <c r="E72" s="37" t="s">
        <v>621</v>
      </c>
      <c r="F72" s="72" t="s">
        <v>622</v>
      </c>
      <c r="G72" s="55">
        <v>30588807.800000001</v>
      </c>
      <c r="H72" s="55">
        <v>1249920.19</v>
      </c>
      <c r="I72" s="55">
        <v>31838727.989999998</v>
      </c>
      <c r="J72" s="55">
        <v>4372671.67</v>
      </c>
      <c r="K72" s="55">
        <v>4372671.67</v>
      </c>
      <c r="L72" s="55">
        <v>4330706.6399999997</v>
      </c>
      <c r="M72" s="55">
        <v>13.6020089790026</v>
      </c>
      <c r="N72" s="55">
        <v>4139500.52</v>
      </c>
    </row>
    <row r="73" spans="1:14" ht="13.8" x14ac:dyDescent="0.2">
      <c r="A73" s="37" t="s">
        <v>69</v>
      </c>
      <c r="B73" s="72" t="s">
        <v>69</v>
      </c>
      <c r="C73" s="37" t="s">
        <v>69</v>
      </c>
      <c r="D73" s="72" t="s">
        <v>69</v>
      </c>
      <c r="E73" s="37" t="s">
        <v>623</v>
      </c>
      <c r="F73" s="72" t="s">
        <v>624</v>
      </c>
      <c r="G73" s="55">
        <v>13155022.33</v>
      </c>
      <c r="H73" s="55">
        <v>649746.02</v>
      </c>
      <c r="I73" s="55">
        <v>13804768.35</v>
      </c>
      <c r="J73" s="55">
        <v>2174569.4900000002</v>
      </c>
      <c r="K73" s="55">
        <v>1573869.49</v>
      </c>
      <c r="L73" s="55">
        <v>1573869.49</v>
      </c>
      <c r="M73" s="55">
        <v>11.400911989950201</v>
      </c>
      <c r="N73" s="55">
        <v>1555837.73</v>
      </c>
    </row>
    <row r="74" spans="1:14" ht="13.8" x14ac:dyDescent="0.2">
      <c r="A74" s="37" t="s">
        <v>69</v>
      </c>
      <c r="B74" s="72" t="s">
        <v>69</v>
      </c>
      <c r="C74" s="37" t="s">
        <v>69</v>
      </c>
      <c r="D74" s="72" t="s">
        <v>69</v>
      </c>
      <c r="E74" s="37" t="s">
        <v>625</v>
      </c>
      <c r="F74" s="72" t="s">
        <v>626</v>
      </c>
      <c r="G74" s="55">
        <v>5411215.9900000002</v>
      </c>
      <c r="H74" s="55">
        <v>15718.82</v>
      </c>
      <c r="I74" s="55">
        <v>5426934.8099999996</v>
      </c>
      <c r="J74" s="55">
        <v>558025.01</v>
      </c>
      <c r="K74" s="55">
        <v>263025.01</v>
      </c>
      <c r="L74" s="55">
        <v>92703.21</v>
      </c>
      <c r="M74" s="55">
        <v>1.70820570442784</v>
      </c>
      <c r="N74" s="55">
        <v>87193.35</v>
      </c>
    </row>
    <row r="75" spans="1:14" ht="13.8" x14ac:dyDescent="0.2">
      <c r="A75" s="37" t="s">
        <v>69</v>
      </c>
      <c r="B75" s="72" t="s">
        <v>69</v>
      </c>
      <c r="C75" s="37" t="s">
        <v>69</v>
      </c>
      <c r="D75" s="72" t="s">
        <v>69</v>
      </c>
      <c r="E75" s="37" t="s">
        <v>627</v>
      </c>
      <c r="F75" s="72" t="s">
        <v>628</v>
      </c>
      <c r="G75" s="55">
        <v>10103479.85</v>
      </c>
      <c r="H75" s="55">
        <v>124162</v>
      </c>
      <c r="I75" s="55">
        <v>10227641.85</v>
      </c>
      <c r="J75" s="55">
        <v>897653.47</v>
      </c>
      <c r="K75" s="55">
        <v>897653.47</v>
      </c>
      <c r="L75" s="55">
        <v>881026.97</v>
      </c>
      <c r="M75" s="55">
        <v>8.6141750260838492</v>
      </c>
      <c r="N75" s="55">
        <v>881026.97</v>
      </c>
    </row>
    <row r="76" spans="1:14" ht="13.8" x14ac:dyDescent="0.2">
      <c r="A76" s="37" t="s">
        <v>69</v>
      </c>
      <c r="B76" s="72" t="s">
        <v>69</v>
      </c>
      <c r="C76" s="37" t="s">
        <v>69</v>
      </c>
      <c r="D76" s="72" t="s">
        <v>69</v>
      </c>
      <c r="E76" s="37" t="s">
        <v>629</v>
      </c>
      <c r="F76" s="72" t="s">
        <v>630</v>
      </c>
      <c r="G76" s="55">
        <v>220274721.87</v>
      </c>
      <c r="H76" s="55">
        <v>0</v>
      </c>
      <c r="I76" s="55">
        <v>220274721.87</v>
      </c>
      <c r="J76" s="55">
        <v>209270471.19</v>
      </c>
      <c r="K76" s="55">
        <v>208927521.19</v>
      </c>
      <c r="L76" s="55">
        <v>44434716.539999999</v>
      </c>
      <c r="M76" s="55">
        <v>20.172408419257501</v>
      </c>
      <c r="N76" s="55">
        <v>31195484.68</v>
      </c>
    </row>
    <row r="77" spans="1:14" ht="13.8" x14ac:dyDescent="0.2">
      <c r="A77" s="37" t="s">
        <v>69</v>
      </c>
      <c r="B77" s="72" t="s">
        <v>69</v>
      </c>
      <c r="C77" s="37" t="s">
        <v>69</v>
      </c>
      <c r="D77" s="72" t="s">
        <v>69</v>
      </c>
      <c r="E77" s="37" t="s">
        <v>631</v>
      </c>
      <c r="F77" s="72" t="s">
        <v>632</v>
      </c>
      <c r="G77" s="55">
        <v>753552.53</v>
      </c>
      <c r="H77" s="55">
        <v>0</v>
      </c>
      <c r="I77" s="55">
        <v>753552.53</v>
      </c>
      <c r="J77" s="55">
        <v>78081.539999999994</v>
      </c>
      <c r="K77" s="55">
        <v>78081.539999999994</v>
      </c>
      <c r="L77" s="55">
        <v>77644.95</v>
      </c>
      <c r="M77" s="55">
        <v>10.3038536676401</v>
      </c>
      <c r="N77" s="55">
        <v>77644.95</v>
      </c>
    </row>
    <row r="78" spans="1:14" ht="13.8" x14ac:dyDescent="0.2">
      <c r="A78" s="37" t="s">
        <v>69</v>
      </c>
      <c r="B78" s="72" t="s">
        <v>69</v>
      </c>
      <c r="C78" s="37" t="s">
        <v>69</v>
      </c>
      <c r="D78" s="72" t="s">
        <v>69</v>
      </c>
      <c r="E78" s="37" t="s">
        <v>633</v>
      </c>
      <c r="F78" s="72" t="s">
        <v>634</v>
      </c>
      <c r="G78" s="55">
        <v>4049365.32</v>
      </c>
      <c r="H78" s="55">
        <v>19609.18</v>
      </c>
      <c r="I78" s="55">
        <v>4068974.5</v>
      </c>
      <c r="J78" s="55">
        <v>387202.38</v>
      </c>
      <c r="K78" s="55">
        <v>387202.38</v>
      </c>
      <c r="L78" s="55">
        <v>146264.82</v>
      </c>
      <c r="M78" s="55">
        <v>3.5946359457401398</v>
      </c>
      <c r="N78" s="55">
        <v>143268.48000000001</v>
      </c>
    </row>
    <row r="79" spans="1:14" ht="13.8" x14ac:dyDescent="0.2">
      <c r="A79" s="37" t="s">
        <v>69</v>
      </c>
      <c r="B79" s="72" t="s">
        <v>69</v>
      </c>
      <c r="C79" s="37" t="s">
        <v>69</v>
      </c>
      <c r="D79" s="72" t="s">
        <v>69</v>
      </c>
      <c r="E79" s="37" t="s">
        <v>635</v>
      </c>
      <c r="F79" s="72" t="s">
        <v>636</v>
      </c>
      <c r="G79" s="55">
        <v>15447103.699999999</v>
      </c>
      <c r="H79" s="55">
        <v>18185.27</v>
      </c>
      <c r="I79" s="55">
        <v>15465288.970000001</v>
      </c>
      <c r="J79" s="55">
        <v>14656205.42</v>
      </c>
      <c r="K79" s="55">
        <v>9468807.6199999992</v>
      </c>
      <c r="L79" s="55">
        <v>93119.42</v>
      </c>
      <c r="M79" s="55">
        <v>0.60211884938352001</v>
      </c>
      <c r="N79" s="55">
        <v>82878.320000000007</v>
      </c>
    </row>
    <row r="80" spans="1:14" ht="13.8" x14ac:dyDescent="0.2">
      <c r="A80" s="37" t="s">
        <v>69</v>
      </c>
      <c r="B80" s="72" t="s">
        <v>69</v>
      </c>
      <c r="C80" s="37" t="s">
        <v>69</v>
      </c>
      <c r="D80" s="72" t="s">
        <v>69</v>
      </c>
      <c r="E80" s="41" t="s">
        <v>126</v>
      </c>
      <c r="F80" s="73" t="s">
        <v>69</v>
      </c>
      <c r="G80" s="74">
        <v>1376457732.8299999</v>
      </c>
      <c r="H80" s="74">
        <v>33340515.16</v>
      </c>
      <c r="I80" s="74">
        <v>1409798247.99</v>
      </c>
      <c r="J80" s="74">
        <v>500058790.04000002</v>
      </c>
      <c r="K80" s="74">
        <v>411087365.13999999</v>
      </c>
      <c r="L80" s="74">
        <v>190781682.68000001</v>
      </c>
      <c r="M80" s="74">
        <v>13.532552118858399</v>
      </c>
      <c r="N80" s="74">
        <v>168352883.63999999</v>
      </c>
    </row>
    <row r="81" spans="1:14" ht="13.8" x14ac:dyDescent="0.2">
      <c r="A81" s="37" t="s">
        <v>69</v>
      </c>
      <c r="B81" s="72" t="s">
        <v>69</v>
      </c>
      <c r="C81" s="37" t="s">
        <v>637</v>
      </c>
      <c r="D81" s="72" t="s">
        <v>638</v>
      </c>
      <c r="E81" s="37" t="s">
        <v>639</v>
      </c>
      <c r="F81" s="72" t="s">
        <v>640</v>
      </c>
      <c r="G81" s="55">
        <v>91021180.180000007</v>
      </c>
      <c r="H81" s="55">
        <v>47152207.25</v>
      </c>
      <c r="I81" s="55">
        <v>138173387.43000001</v>
      </c>
      <c r="J81" s="55">
        <v>8313451.1699999999</v>
      </c>
      <c r="K81" s="55">
        <v>8313451.1699999999</v>
      </c>
      <c r="L81" s="55">
        <v>732175.49</v>
      </c>
      <c r="M81" s="55">
        <v>0.52989617148304002</v>
      </c>
      <c r="N81" s="55">
        <v>622131.78</v>
      </c>
    </row>
    <row r="82" spans="1:14" ht="13.8" x14ac:dyDescent="0.2">
      <c r="A82" s="37" t="s">
        <v>69</v>
      </c>
      <c r="B82" s="72" t="s">
        <v>69</v>
      </c>
      <c r="C82" s="37" t="s">
        <v>69</v>
      </c>
      <c r="D82" s="72" t="s">
        <v>69</v>
      </c>
      <c r="E82" s="37" t="s">
        <v>641</v>
      </c>
      <c r="F82" s="72" t="s">
        <v>642</v>
      </c>
      <c r="G82" s="55">
        <v>5671590.1299999999</v>
      </c>
      <c r="H82" s="55">
        <v>0</v>
      </c>
      <c r="I82" s="55">
        <v>5671590.1299999999</v>
      </c>
      <c r="J82" s="55">
        <v>2300056.2599999998</v>
      </c>
      <c r="K82" s="55">
        <v>2296853.7599999998</v>
      </c>
      <c r="L82" s="55">
        <v>254106.77</v>
      </c>
      <c r="M82" s="55">
        <v>4.4803443862400503</v>
      </c>
      <c r="N82" s="55">
        <v>235103.91</v>
      </c>
    </row>
    <row r="83" spans="1:14" ht="13.8" x14ac:dyDescent="0.2">
      <c r="A83" s="37" t="s">
        <v>69</v>
      </c>
      <c r="B83" s="72" t="s">
        <v>69</v>
      </c>
      <c r="C83" s="37" t="s">
        <v>69</v>
      </c>
      <c r="D83" s="72" t="s">
        <v>69</v>
      </c>
      <c r="E83" s="41" t="s">
        <v>126</v>
      </c>
      <c r="F83" s="73" t="s">
        <v>69</v>
      </c>
      <c r="G83" s="74">
        <v>96692770.310000002</v>
      </c>
      <c r="H83" s="74">
        <v>47152207.25</v>
      </c>
      <c r="I83" s="74">
        <v>143844977.56</v>
      </c>
      <c r="J83" s="74">
        <v>10613507.43</v>
      </c>
      <c r="K83" s="74">
        <v>10610304.93</v>
      </c>
      <c r="L83" s="74">
        <v>986282.26</v>
      </c>
      <c r="M83" s="74">
        <v>0.68565637586381001</v>
      </c>
      <c r="N83" s="74">
        <v>857235.69</v>
      </c>
    </row>
    <row r="84" spans="1:14" ht="13.8" x14ac:dyDescent="0.2">
      <c r="A84" s="37" t="s">
        <v>69</v>
      </c>
      <c r="B84" s="72" t="s">
        <v>69</v>
      </c>
      <c r="C84" s="37" t="s">
        <v>643</v>
      </c>
      <c r="D84" s="72" t="s">
        <v>644</v>
      </c>
      <c r="E84" s="37" t="s">
        <v>645</v>
      </c>
      <c r="F84" s="72" t="s">
        <v>646</v>
      </c>
      <c r="G84" s="55">
        <v>23529130.18</v>
      </c>
      <c r="H84" s="55">
        <v>0</v>
      </c>
      <c r="I84" s="55">
        <v>23529130.18</v>
      </c>
      <c r="J84" s="55">
        <v>12183013.369999999</v>
      </c>
      <c r="K84" s="55">
        <v>11531763.460000001</v>
      </c>
      <c r="L84" s="55">
        <v>306097.78000000003</v>
      </c>
      <c r="M84" s="55">
        <v>1.3009311336981999</v>
      </c>
      <c r="N84" s="55">
        <v>283498.94</v>
      </c>
    </row>
    <row r="85" spans="1:14" ht="13.8" x14ac:dyDescent="0.2">
      <c r="A85" s="37" t="s">
        <v>69</v>
      </c>
      <c r="B85" s="72" t="s">
        <v>69</v>
      </c>
      <c r="C85" s="37" t="s">
        <v>69</v>
      </c>
      <c r="D85" s="72" t="s">
        <v>69</v>
      </c>
      <c r="E85" s="37" t="s">
        <v>647</v>
      </c>
      <c r="F85" s="72" t="s">
        <v>648</v>
      </c>
      <c r="G85" s="55">
        <v>6272163</v>
      </c>
      <c r="H85" s="55">
        <v>-67502.559999999998</v>
      </c>
      <c r="I85" s="55">
        <v>6204660.4400000004</v>
      </c>
      <c r="J85" s="55">
        <v>1303524.1399999999</v>
      </c>
      <c r="K85" s="55">
        <v>1303524.1399999999</v>
      </c>
      <c r="L85" s="55">
        <v>489240.82</v>
      </c>
      <c r="M85" s="55">
        <v>7.8850538999036699</v>
      </c>
      <c r="N85" s="55">
        <v>489240.82</v>
      </c>
    </row>
    <row r="86" spans="1:14" ht="13.8" x14ac:dyDescent="0.2">
      <c r="A86" s="37" t="s">
        <v>69</v>
      </c>
      <c r="B86" s="72" t="s">
        <v>69</v>
      </c>
      <c r="C86" s="37" t="s">
        <v>69</v>
      </c>
      <c r="D86" s="72" t="s">
        <v>69</v>
      </c>
      <c r="E86" s="37" t="s">
        <v>649</v>
      </c>
      <c r="F86" s="72" t="s">
        <v>650</v>
      </c>
      <c r="G86" s="55">
        <v>2835315.78</v>
      </c>
      <c r="H86" s="55">
        <v>0</v>
      </c>
      <c r="I86" s="55">
        <v>2835315.78</v>
      </c>
      <c r="J86" s="55">
        <v>630488.80000000005</v>
      </c>
      <c r="K86" s="55">
        <v>275988.8</v>
      </c>
      <c r="L86" s="55">
        <v>207046.35</v>
      </c>
      <c r="M86" s="55">
        <v>7.3024088343344999</v>
      </c>
      <c r="N86" s="55">
        <v>207046.35</v>
      </c>
    </row>
    <row r="87" spans="1:14" ht="13.8" x14ac:dyDescent="0.2">
      <c r="A87" s="37" t="s">
        <v>69</v>
      </c>
      <c r="B87" s="72" t="s">
        <v>69</v>
      </c>
      <c r="C87" s="37" t="s">
        <v>69</v>
      </c>
      <c r="D87" s="72" t="s">
        <v>69</v>
      </c>
      <c r="E87" s="41" t="s">
        <v>126</v>
      </c>
      <c r="F87" s="73" t="s">
        <v>69</v>
      </c>
      <c r="G87" s="74">
        <v>32636608.960000001</v>
      </c>
      <c r="H87" s="74">
        <v>-67502.559999999998</v>
      </c>
      <c r="I87" s="74">
        <v>32569106.399999999</v>
      </c>
      <c r="J87" s="74">
        <v>14117026.310000001</v>
      </c>
      <c r="K87" s="74">
        <v>13111276.4</v>
      </c>
      <c r="L87" s="74">
        <v>1002384.95</v>
      </c>
      <c r="M87" s="74">
        <v>3.0777170785379599</v>
      </c>
      <c r="N87" s="74">
        <v>979786.11</v>
      </c>
    </row>
    <row r="88" spans="1:14" ht="13.8" x14ac:dyDescent="0.2">
      <c r="A88" s="37" t="s">
        <v>69</v>
      </c>
      <c r="B88" s="72" t="s">
        <v>69</v>
      </c>
      <c r="C88" s="37" t="s">
        <v>651</v>
      </c>
      <c r="D88" s="72" t="s">
        <v>652</v>
      </c>
      <c r="E88" s="37" t="s">
        <v>653</v>
      </c>
      <c r="F88" s="72" t="s">
        <v>654</v>
      </c>
      <c r="G88" s="55">
        <v>13874244.390000001</v>
      </c>
      <c r="H88" s="55">
        <v>207459.16</v>
      </c>
      <c r="I88" s="55">
        <v>14081703.550000001</v>
      </c>
      <c r="J88" s="55">
        <v>3014432.06</v>
      </c>
      <c r="K88" s="55">
        <v>3014432.06</v>
      </c>
      <c r="L88" s="55">
        <v>1062430.21</v>
      </c>
      <c r="M88" s="55">
        <v>7.5447562592666602</v>
      </c>
      <c r="N88" s="55">
        <v>963743.23</v>
      </c>
    </row>
    <row r="89" spans="1:14" ht="13.8" x14ac:dyDescent="0.2">
      <c r="A89" s="37" t="s">
        <v>69</v>
      </c>
      <c r="B89" s="72" t="s">
        <v>69</v>
      </c>
      <c r="C89" s="37" t="s">
        <v>69</v>
      </c>
      <c r="D89" s="72" t="s">
        <v>69</v>
      </c>
      <c r="E89" s="37" t="s">
        <v>655</v>
      </c>
      <c r="F89" s="72" t="s">
        <v>656</v>
      </c>
      <c r="G89" s="55">
        <v>741080.25</v>
      </c>
      <c r="H89" s="55">
        <v>9264.5</v>
      </c>
      <c r="I89" s="55">
        <v>750344.75</v>
      </c>
      <c r="J89" s="55">
        <v>78152.039999999994</v>
      </c>
      <c r="K89" s="55">
        <v>78152.039999999994</v>
      </c>
      <c r="L89" s="55">
        <v>78152.039999999994</v>
      </c>
      <c r="M89" s="55">
        <v>10.415484349027601</v>
      </c>
      <c r="N89" s="55">
        <v>74375.259999999995</v>
      </c>
    </row>
    <row r="90" spans="1:14" ht="13.8" x14ac:dyDescent="0.2">
      <c r="A90" s="37" t="s">
        <v>69</v>
      </c>
      <c r="B90" s="72" t="s">
        <v>69</v>
      </c>
      <c r="C90" s="37" t="s">
        <v>69</v>
      </c>
      <c r="D90" s="72" t="s">
        <v>69</v>
      </c>
      <c r="E90" s="37" t="s">
        <v>657</v>
      </c>
      <c r="F90" s="72" t="s">
        <v>658</v>
      </c>
      <c r="G90" s="55">
        <v>11545308.869999999</v>
      </c>
      <c r="H90" s="55">
        <v>542869.82999999996</v>
      </c>
      <c r="I90" s="55">
        <v>12088178.699999999</v>
      </c>
      <c r="J90" s="55">
        <v>990309.6</v>
      </c>
      <c r="K90" s="55">
        <v>990309.57</v>
      </c>
      <c r="L90" s="55">
        <v>206094.95</v>
      </c>
      <c r="M90" s="55">
        <v>1.7049297095517</v>
      </c>
      <c r="N90" s="55">
        <v>187839.26</v>
      </c>
    </row>
    <row r="91" spans="1:14" ht="13.8" x14ac:dyDescent="0.2">
      <c r="A91" s="37" t="s">
        <v>69</v>
      </c>
      <c r="B91" s="72" t="s">
        <v>69</v>
      </c>
      <c r="C91" s="37" t="s">
        <v>69</v>
      </c>
      <c r="D91" s="72" t="s">
        <v>69</v>
      </c>
      <c r="E91" s="37" t="s">
        <v>659</v>
      </c>
      <c r="F91" s="72" t="s">
        <v>660</v>
      </c>
      <c r="G91" s="55">
        <v>6892502.8899999997</v>
      </c>
      <c r="H91" s="55">
        <v>1142671.76</v>
      </c>
      <c r="I91" s="55">
        <v>8035174.6500000004</v>
      </c>
      <c r="J91" s="55">
        <v>1121209.78</v>
      </c>
      <c r="K91" s="55">
        <v>141395.91</v>
      </c>
      <c r="L91" s="55">
        <v>130019.91</v>
      </c>
      <c r="M91" s="55">
        <v>1.6181342119302899</v>
      </c>
      <c r="N91" s="55">
        <v>86719.75</v>
      </c>
    </row>
    <row r="92" spans="1:14" ht="13.8" x14ac:dyDescent="0.2">
      <c r="A92" s="37" t="s">
        <v>69</v>
      </c>
      <c r="B92" s="72" t="s">
        <v>69</v>
      </c>
      <c r="C92" s="37" t="s">
        <v>69</v>
      </c>
      <c r="D92" s="72" t="s">
        <v>69</v>
      </c>
      <c r="E92" s="37" t="s">
        <v>661</v>
      </c>
      <c r="F92" s="72" t="s">
        <v>662</v>
      </c>
      <c r="G92" s="55">
        <v>7936175.0599999996</v>
      </c>
      <c r="H92" s="55">
        <v>3258887.56</v>
      </c>
      <c r="I92" s="55">
        <v>11195062.619999999</v>
      </c>
      <c r="J92" s="55">
        <v>5996319.3799999999</v>
      </c>
      <c r="K92" s="55">
        <v>2652205.21</v>
      </c>
      <c r="L92" s="55">
        <v>314308.86</v>
      </c>
      <c r="M92" s="55">
        <v>2.8075667878666999</v>
      </c>
      <c r="N92" s="55">
        <v>301854.12</v>
      </c>
    </row>
    <row r="93" spans="1:14" ht="13.8" x14ac:dyDescent="0.2">
      <c r="A93" s="37" t="s">
        <v>69</v>
      </c>
      <c r="B93" s="72" t="s">
        <v>69</v>
      </c>
      <c r="C93" s="37" t="s">
        <v>69</v>
      </c>
      <c r="D93" s="72" t="s">
        <v>69</v>
      </c>
      <c r="E93" s="41" t="s">
        <v>126</v>
      </c>
      <c r="F93" s="73" t="s">
        <v>69</v>
      </c>
      <c r="G93" s="74">
        <v>40989311.460000001</v>
      </c>
      <c r="H93" s="74">
        <v>5161152.8099999996</v>
      </c>
      <c r="I93" s="74">
        <v>46150464.270000003</v>
      </c>
      <c r="J93" s="74">
        <v>11200422.859999999</v>
      </c>
      <c r="K93" s="74">
        <v>6876494.79</v>
      </c>
      <c r="L93" s="74">
        <v>1791005.97</v>
      </c>
      <c r="M93" s="74">
        <v>3.8807972971232698</v>
      </c>
      <c r="N93" s="74">
        <v>1614531.62</v>
      </c>
    </row>
    <row r="94" spans="1:14" ht="13.8" x14ac:dyDescent="0.2">
      <c r="A94" s="37" t="s">
        <v>69</v>
      </c>
      <c r="B94" s="72" t="s">
        <v>69</v>
      </c>
      <c r="C94" s="37" t="s">
        <v>663</v>
      </c>
      <c r="D94" s="72" t="s">
        <v>664</v>
      </c>
      <c r="E94" s="37" t="s">
        <v>665</v>
      </c>
      <c r="F94" s="72" t="s">
        <v>666</v>
      </c>
      <c r="G94" s="55">
        <v>5001000</v>
      </c>
      <c r="H94" s="55">
        <v>0</v>
      </c>
      <c r="I94" s="55">
        <v>5001000</v>
      </c>
      <c r="J94" s="55">
        <v>1559502.88</v>
      </c>
      <c r="K94" s="55">
        <v>362601.6</v>
      </c>
      <c r="L94" s="55">
        <v>0</v>
      </c>
      <c r="M94" s="55">
        <v>0</v>
      </c>
      <c r="N94" s="55">
        <v>0</v>
      </c>
    </row>
    <row r="95" spans="1:14" ht="13.8" x14ac:dyDescent="0.2">
      <c r="A95" s="37" t="s">
        <v>69</v>
      </c>
      <c r="B95" s="72" t="s">
        <v>69</v>
      </c>
      <c r="C95" s="37" t="s">
        <v>69</v>
      </c>
      <c r="D95" s="72" t="s">
        <v>69</v>
      </c>
      <c r="E95" s="41" t="s">
        <v>126</v>
      </c>
      <c r="F95" s="73" t="s">
        <v>69</v>
      </c>
      <c r="G95" s="74">
        <v>5001000</v>
      </c>
      <c r="H95" s="74">
        <v>0</v>
      </c>
      <c r="I95" s="74">
        <v>5001000</v>
      </c>
      <c r="J95" s="74">
        <v>1559502.88</v>
      </c>
      <c r="K95" s="74">
        <v>362601.6</v>
      </c>
      <c r="L95" s="74">
        <v>0</v>
      </c>
      <c r="M95" s="74">
        <v>0</v>
      </c>
      <c r="N95" s="74">
        <v>0</v>
      </c>
    </row>
    <row r="96" spans="1:14" ht="13.8" x14ac:dyDescent="0.2">
      <c r="A96" s="37" t="s">
        <v>69</v>
      </c>
      <c r="B96" s="72" t="s">
        <v>69</v>
      </c>
      <c r="C96" s="96" t="s">
        <v>126</v>
      </c>
      <c r="D96" s="97" t="s">
        <v>69</v>
      </c>
      <c r="E96" s="96" t="s">
        <v>69</v>
      </c>
      <c r="F96" s="97" t="s">
        <v>69</v>
      </c>
      <c r="G96" s="98">
        <v>4086622630.6199999</v>
      </c>
      <c r="H96" s="98">
        <v>102686951.18000001</v>
      </c>
      <c r="I96" s="98">
        <v>4189309581.8000002</v>
      </c>
      <c r="J96" s="98">
        <v>1313802651.5999999</v>
      </c>
      <c r="K96" s="98">
        <v>1141776655.24</v>
      </c>
      <c r="L96" s="98">
        <v>630086929.98000002</v>
      </c>
      <c r="M96" s="98">
        <v>15.040352537261599</v>
      </c>
      <c r="N96" s="98">
        <v>573003612.48000002</v>
      </c>
    </row>
    <row r="97" spans="1:14" ht="13.8" x14ac:dyDescent="0.2">
      <c r="A97" s="37" t="s">
        <v>17</v>
      </c>
      <c r="B97" s="72" t="s">
        <v>667</v>
      </c>
      <c r="C97" s="37" t="s">
        <v>446</v>
      </c>
      <c r="D97" s="72" t="s">
        <v>668</v>
      </c>
      <c r="E97" s="37" t="s">
        <v>669</v>
      </c>
      <c r="F97" s="72" t="s">
        <v>670</v>
      </c>
      <c r="G97" s="55">
        <v>10275651.970000001</v>
      </c>
      <c r="H97" s="55">
        <v>-1379669.4</v>
      </c>
      <c r="I97" s="55">
        <v>8895982.5700000003</v>
      </c>
      <c r="J97" s="55">
        <v>3965630.69</v>
      </c>
      <c r="K97" s="55">
        <v>3965630.69</v>
      </c>
      <c r="L97" s="55">
        <v>429569.5</v>
      </c>
      <c r="M97" s="55">
        <v>4.8288033010388398</v>
      </c>
      <c r="N97" s="55">
        <v>416633.09</v>
      </c>
    </row>
    <row r="98" spans="1:14" ht="13.8" x14ac:dyDescent="0.2">
      <c r="A98" s="37" t="s">
        <v>69</v>
      </c>
      <c r="B98" s="72" t="s">
        <v>69</v>
      </c>
      <c r="C98" s="37" t="s">
        <v>69</v>
      </c>
      <c r="D98" s="72" t="s">
        <v>69</v>
      </c>
      <c r="E98" s="37" t="s">
        <v>671</v>
      </c>
      <c r="F98" s="72" t="s">
        <v>672</v>
      </c>
      <c r="G98" s="55">
        <v>84838743.650000006</v>
      </c>
      <c r="H98" s="55">
        <v>55785.65</v>
      </c>
      <c r="I98" s="55">
        <v>84894529.299999997</v>
      </c>
      <c r="J98" s="55">
        <v>78355561.689999998</v>
      </c>
      <c r="K98" s="55">
        <v>74771401.310000002</v>
      </c>
      <c r="L98" s="55">
        <v>9731203.7799999993</v>
      </c>
      <c r="M98" s="55">
        <v>11.462698315473199</v>
      </c>
      <c r="N98" s="55">
        <v>5237517.8499999996</v>
      </c>
    </row>
    <row r="99" spans="1:14" ht="13.8" x14ac:dyDescent="0.2">
      <c r="A99" s="37" t="s">
        <v>69</v>
      </c>
      <c r="B99" s="72" t="s">
        <v>69</v>
      </c>
      <c r="C99" s="37" t="s">
        <v>69</v>
      </c>
      <c r="D99" s="72" t="s">
        <v>69</v>
      </c>
      <c r="E99" s="37" t="s">
        <v>673</v>
      </c>
      <c r="F99" s="72" t="s">
        <v>674</v>
      </c>
      <c r="G99" s="55">
        <v>79326210.670000002</v>
      </c>
      <c r="H99" s="55">
        <v>1000000</v>
      </c>
      <c r="I99" s="55">
        <v>80326210.670000002</v>
      </c>
      <c r="J99" s="55">
        <v>34476863.340000004</v>
      </c>
      <c r="K99" s="55">
        <v>27812088.620000001</v>
      </c>
      <c r="L99" s="55">
        <v>3838114.36</v>
      </c>
      <c r="M99" s="55">
        <v>4.77815936789042</v>
      </c>
      <c r="N99" s="55">
        <v>2881999.82</v>
      </c>
    </row>
    <row r="100" spans="1:14" ht="13.8" x14ac:dyDescent="0.2">
      <c r="A100" s="37" t="s">
        <v>69</v>
      </c>
      <c r="B100" s="72" t="s">
        <v>69</v>
      </c>
      <c r="C100" s="37" t="s">
        <v>69</v>
      </c>
      <c r="D100" s="72" t="s">
        <v>69</v>
      </c>
      <c r="E100" s="37" t="s">
        <v>675</v>
      </c>
      <c r="F100" s="72" t="s">
        <v>676</v>
      </c>
      <c r="G100" s="55">
        <v>29640217.02</v>
      </c>
      <c r="H100" s="55">
        <v>13856500.140000001</v>
      </c>
      <c r="I100" s="55">
        <v>43496717.159999996</v>
      </c>
      <c r="J100" s="55">
        <v>10430114.27</v>
      </c>
      <c r="K100" s="55">
        <v>4174934.12</v>
      </c>
      <c r="L100" s="55">
        <v>413122.72</v>
      </c>
      <c r="M100" s="55">
        <v>0.94977907983344001</v>
      </c>
      <c r="N100" s="55">
        <v>359907.33</v>
      </c>
    </row>
    <row r="101" spans="1:14" ht="13.8" x14ac:dyDescent="0.2">
      <c r="A101" s="37" t="s">
        <v>69</v>
      </c>
      <c r="B101" s="72" t="s">
        <v>69</v>
      </c>
      <c r="C101" s="37" t="s">
        <v>69</v>
      </c>
      <c r="D101" s="72" t="s">
        <v>69</v>
      </c>
      <c r="E101" s="41" t="s">
        <v>126</v>
      </c>
      <c r="F101" s="73" t="s">
        <v>69</v>
      </c>
      <c r="G101" s="74">
        <v>204080823.31</v>
      </c>
      <c r="H101" s="74">
        <v>13532616.390000001</v>
      </c>
      <c r="I101" s="74">
        <v>217613439.69999999</v>
      </c>
      <c r="J101" s="74">
        <v>127228169.98999999</v>
      </c>
      <c r="K101" s="74">
        <v>110724054.73999999</v>
      </c>
      <c r="L101" s="74">
        <v>14412010.359999999</v>
      </c>
      <c r="M101" s="74">
        <v>6.6227574821979198</v>
      </c>
      <c r="N101" s="74">
        <v>8896058.0899999999</v>
      </c>
    </row>
    <row r="102" spans="1:14" ht="13.8" x14ac:dyDescent="0.2">
      <c r="A102" s="37" t="s">
        <v>69</v>
      </c>
      <c r="B102" s="72" t="s">
        <v>69</v>
      </c>
      <c r="C102" s="37" t="s">
        <v>450</v>
      </c>
      <c r="D102" s="72" t="s">
        <v>677</v>
      </c>
      <c r="E102" s="37" t="s">
        <v>678</v>
      </c>
      <c r="F102" s="72" t="s">
        <v>679</v>
      </c>
      <c r="G102" s="55">
        <v>114608311.86</v>
      </c>
      <c r="H102" s="55">
        <v>1850000</v>
      </c>
      <c r="I102" s="55">
        <v>116458311.86</v>
      </c>
      <c r="J102" s="55">
        <v>40305004.200000003</v>
      </c>
      <c r="K102" s="55">
        <v>23322812.539999999</v>
      </c>
      <c r="L102" s="55">
        <v>1045994.9</v>
      </c>
      <c r="M102" s="55">
        <v>0.89817109942091999</v>
      </c>
      <c r="N102" s="55">
        <v>998520.56</v>
      </c>
    </row>
    <row r="103" spans="1:14" ht="13.8" x14ac:dyDescent="0.2">
      <c r="A103" s="37" t="s">
        <v>69</v>
      </c>
      <c r="B103" s="72" t="s">
        <v>69</v>
      </c>
      <c r="C103" s="37" t="s">
        <v>69</v>
      </c>
      <c r="D103" s="72" t="s">
        <v>69</v>
      </c>
      <c r="E103" s="37" t="s">
        <v>680</v>
      </c>
      <c r="F103" s="72" t="s">
        <v>681</v>
      </c>
      <c r="G103" s="55">
        <v>66485094.219999999</v>
      </c>
      <c r="H103" s="55">
        <v>-24888.53</v>
      </c>
      <c r="I103" s="55">
        <v>66460205.689999998</v>
      </c>
      <c r="J103" s="55">
        <v>15590956.68</v>
      </c>
      <c r="K103" s="55">
        <v>11657410.619999999</v>
      </c>
      <c r="L103" s="55">
        <v>373898.47</v>
      </c>
      <c r="M103" s="55">
        <v>0.56258999820738997</v>
      </c>
      <c r="N103" s="55">
        <v>220866.98</v>
      </c>
    </row>
    <row r="104" spans="1:14" ht="13.8" x14ac:dyDescent="0.2">
      <c r="A104" s="37" t="s">
        <v>69</v>
      </c>
      <c r="B104" s="72" t="s">
        <v>69</v>
      </c>
      <c r="C104" s="37" t="s">
        <v>69</v>
      </c>
      <c r="D104" s="72" t="s">
        <v>69</v>
      </c>
      <c r="E104" s="37" t="s">
        <v>682</v>
      </c>
      <c r="F104" s="72" t="s">
        <v>683</v>
      </c>
      <c r="G104" s="55">
        <v>32287963.66</v>
      </c>
      <c r="H104" s="55">
        <v>24888.53</v>
      </c>
      <c r="I104" s="55">
        <v>32312852.190000001</v>
      </c>
      <c r="J104" s="55">
        <v>14851580.08</v>
      </c>
      <c r="K104" s="55">
        <v>8234389.0099999998</v>
      </c>
      <c r="L104" s="55">
        <v>323782.24</v>
      </c>
      <c r="M104" s="55">
        <v>1.0020230900576499</v>
      </c>
      <c r="N104" s="55">
        <v>294915.49</v>
      </c>
    </row>
    <row r="105" spans="1:14" ht="13.8" x14ac:dyDescent="0.2">
      <c r="A105" s="37" t="s">
        <v>69</v>
      </c>
      <c r="B105" s="72" t="s">
        <v>69</v>
      </c>
      <c r="C105" s="37" t="s">
        <v>69</v>
      </c>
      <c r="D105" s="72" t="s">
        <v>69</v>
      </c>
      <c r="E105" s="41" t="s">
        <v>126</v>
      </c>
      <c r="F105" s="73" t="s">
        <v>69</v>
      </c>
      <c r="G105" s="74">
        <v>213381369.74000001</v>
      </c>
      <c r="H105" s="74">
        <v>1850000</v>
      </c>
      <c r="I105" s="74">
        <v>215231369.74000001</v>
      </c>
      <c r="J105" s="74">
        <v>70747540.959999993</v>
      </c>
      <c r="K105" s="74">
        <v>43214612.170000002</v>
      </c>
      <c r="L105" s="74">
        <v>1743675.61</v>
      </c>
      <c r="M105" s="74">
        <v>0.81014008882923005</v>
      </c>
      <c r="N105" s="74">
        <v>1514303.03</v>
      </c>
    </row>
    <row r="106" spans="1:14" ht="13.8" x14ac:dyDescent="0.2">
      <c r="A106" s="37" t="s">
        <v>69</v>
      </c>
      <c r="B106" s="72" t="s">
        <v>69</v>
      </c>
      <c r="C106" s="37" t="s">
        <v>452</v>
      </c>
      <c r="D106" s="72" t="s">
        <v>684</v>
      </c>
      <c r="E106" s="37" t="s">
        <v>685</v>
      </c>
      <c r="F106" s="72" t="s">
        <v>686</v>
      </c>
      <c r="G106" s="55">
        <v>3684988.78</v>
      </c>
      <c r="H106" s="55">
        <v>-581797.53</v>
      </c>
      <c r="I106" s="55">
        <v>3103191.25</v>
      </c>
      <c r="J106" s="55">
        <v>1256009.43</v>
      </c>
      <c r="K106" s="55">
        <v>1256009.43</v>
      </c>
      <c r="L106" s="55">
        <v>403127.66</v>
      </c>
      <c r="M106" s="55">
        <v>12.990744930722499</v>
      </c>
      <c r="N106" s="55">
        <v>235435.98</v>
      </c>
    </row>
    <row r="107" spans="1:14" ht="13.8" x14ac:dyDescent="0.2">
      <c r="A107" s="37" t="s">
        <v>69</v>
      </c>
      <c r="B107" s="72" t="s">
        <v>69</v>
      </c>
      <c r="C107" s="37" t="s">
        <v>69</v>
      </c>
      <c r="D107" s="72" t="s">
        <v>69</v>
      </c>
      <c r="E107" s="37" t="s">
        <v>687</v>
      </c>
      <c r="F107" s="72" t="s">
        <v>688</v>
      </c>
      <c r="G107" s="55">
        <v>17140417.59</v>
      </c>
      <c r="H107" s="55">
        <v>477500</v>
      </c>
      <c r="I107" s="55">
        <v>17617917.59</v>
      </c>
      <c r="J107" s="55">
        <v>3357653.38</v>
      </c>
      <c r="K107" s="55">
        <v>3357591.79</v>
      </c>
      <c r="L107" s="55">
        <v>1687388.27</v>
      </c>
      <c r="M107" s="55">
        <v>9.5776828412330008</v>
      </c>
      <c r="N107" s="55">
        <v>1687385.27</v>
      </c>
    </row>
    <row r="108" spans="1:14" ht="13.8" x14ac:dyDescent="0.2">
      <c r="A108" s="37" t="s">
        <v>69</v>
      </c>
      <c r="B108" s="72" t="s">
        <v>69</v>
      </c>
      <c r="C108" s="37" t="s">
        <v>69</v>
      </c>
      <c r="D108" s="72" t="s">
        <v>69</v>
      </c>
      <c r="E108" s="37" t="s">
        <v>689</v>
      </c>
      <c r="F108" s="72" t="s">
        <v>690</v>
      </c>
      <c r="G108" s="55">
        <v>3200000</v>
      </c>
      <c r="H108" s="55">
        <v>0</v>
      </c>
      <c r="I108" s="55">
        <v>3200000</v>
      </c>
      <c r="J108" s="55">
        <v>3200000</v>
      </c>
      <c r="K108" s="55">
        <v>3200000</v>
      </c>
      <c r="L108" s="55">
        <v>533333.34</v>
      </c>
      <c r="M108" s="55">
        <v>16.666666875000001</v>
      </c>
      <c r="N108" s="55">
        <v>0</v>
      </c>
    </row>
    <row r="109" spans="1:14" ht="13.8" x14ac:dyDescent="0.2">
      <c r="A109" s="37" t="s">
        <v>69</v>
      </c>
      <c r="B109" s="72" t="s">
        <v>69</v>
      </c>
      <c r="C109" s="37" t="s">
        <v>69</v>
      </c>
      <c r="D109" s="72" t="s">
        <v>69</v>
      </c>
      <c r="E109" s="37" t="s">
        <v>691</v>
      </c>
      <c r="F109" s="72" t="s">
        <v>692</v>
      </c>
      <c r="G109" s="55">
        <v>28988259.710000001</v>
      </c>
      <c r="H109" s="55">
        <v>0</v>
      </c>
      <c r="I109" s="55">
        <v>28988259.710000001</v>
      </c>
      <c r="J109" s="55">
        <v>23288305.77</v>
      </c>
      <c r="K109" s="55">
        <v>21898044.77</v>
      </c>
      <c r="L109" s="55">
        <v>794089.88</v>
      </c>
      <c r="M109" s="55">
        <v>2.7393499573417501</v>
      </c>
      <c r="N109" s="55">
        <v>110756.54</v>
      </c>
    </row>
    <row r="110" spans="1:14" ht="13.8" x14ac:dyDescent="0.2">
      <c r="A110" s="37" t="s">
        <v>69</v>
      </c>
      <c r="B110" s="72" t="s">
        <v>69</v>
      </c>
      <c r="C110" s="37" t="s">
        <v>69</v>
      </c>
      <c r="D110" s="72" t="s">
        <v>69</v>
      </c>
      <c r="E110" s="37" t="s">
        <v>693</v>
      </c>
      <c r="F110" s="72" t="s">
        <v>694</v>
      </c>
      <c r="G110" s="55">
        <v>16963353.579999998</v>
      </c>
      <c r="H110" s="55">
        <v>0</v>
      </c>
      <c r="I110" s="55">
        <v>16963353.579999998</v>
      </c>
      <c r="J110" s="55">
        <v>11611265.4</v>
      </c>
      <c r="K110" s="55">
        <v>6242515.4000000004</v>
      </c>
      <c r="L110" s="55">
        <v>158667.59</v>
      </c>
      <c r="M110" s="55">
        <v>0.93535508324882</v>
      </c>
      <c r="N110" s="55">
        <v>158667.59</v>
      </c>
    </row>
    <row r="111" spans="1:14" ht="13.8" x14ac:dyDescent="0.2">
      <c r="A111" s="37" t="s">
        <v>69</v>
      </c>
      <c r="B111" s="72" t="s">
        <v>69</v>
      </c>
      <c r="C111" s="37" t="s">
        <v>69</v>
      </c>
      <c r="D111" s="72" t="s">
        <v>69</v>
      </c>
      <c r="E111" s="37" t="s">
        <v>695</v>
      </c>
      <c r="F111" s="72" t="s">
        <v>696</v>
      </c>
      <c r="G111" s="55">
        <v>14182566.130000001</v>
      </c>
      <c r="H111" s="55">
        <v>0</v>
      </c>
      <c r="I111" s="55">
        <v>14182566.130000001</v>
      </c>
      <c r="J111" s="55">
        <v>2567709.1800000002</v>
      </c>
      <c r="K111" s="55">
        <v>2522366.1</v>
      </c>
      <c r="L111" s="55">
        <v>1515529.25</v>
      </c>
      <c r="M111" s="55">
        <v>10.685860627113501</v>
      </c>
      <c r="N111" s="55">
        <v>577660.99</v>
      </c>
    </row>
    <row r="112" spans="1:14" ht="13.8" x14ac:dyDescent="0.2">
      <c r="A112" s="37" t="s">
        <v>69</v>
      </c>
      <c r="B112" s="72" t="s">
        <v>69</v>
      </c>
      <c r="C112" s="37" t="s">
        <v>69</v>
      </c>
      <c r="D112" s="72" t="s">
        <v>69</v>
      </c>
      <c r="E112" s="37" t="s">
        <v>697</v>
      </c>
      <c r="F112" s="72" t="s">
        <v>698</v>
      </c>
      <c r="G112" s="55">
        <v>10478131.109999999</v>
      </c>
      <c r="H112" s="55">
        <v>0</v>
      </c>
      <c r="I112" s="55">
        <v>10478131.109999999</v>
      </c>
      <c r="J112" s="55">
        <v>6715978.0999999996</v>
      </c>
      <c r="K112" s="55">
        <v>6715978.0999999996</v>
      </c>
      <c r="L112" s="55">
        <v>168265.22</v>
      </c>
      <c r="M112" s="55">
        <v>1.6058705339105099</v>
      </c>
      <c r="N112" s="55">
        <v>168265.22</v>
      </c>
    </row>
    <row r="113" spans="1:14" ht="13.8" x14ac:dyDescent="0.2">
      <c r="A113" s="37" t="s">
        <v>69</v>
      </c>
      <c r="B113" s="72" t="s">
        <v>69</v>
      </c>
      <c r="C113" s="37" t="s">
        <v>69</v>
      </c>
      <c r="D113" s="72" t="s">
        <v>69</v>
      </c>
      <c r="E113" s="41" t="s">
        <v>126</v>
      </c>
      <c r="F113" s="73" t="s">
        <v>69</v>
      </c>
      <c r="G113" s="74">
        <v>94637716.900000006</v>
      </c>
      <c r="H113" s="74">
        <v>-104297.53</v>
      </c>
      <c r="I113" s="74">
        <v>94533419.370000005</v>
      </c>
      <c r="J113" s="74">
        <v>51996921.259999998</v>
      </c>
      <c r="K113" s="74">
        <v>45192505.590000004</v>
      </c>
      <c r="L113" s="74">
        <v>5260401.21</v>
      </c>
      <c r="M113" s="74">
        <v>5.5645942409117799</v>
      </c>
      <c r="N113" s="74">
        <v>2938171.59</v>
      </c>
    </row>
    <row r="114" spans="1:14" ht="13.8" x14ac:dyDescent="0.2">
      <c r="A114" s="37" t="s">
        <v>69</v>
      </c>
      <c r="B114" s="72" t="s">
        <v>69</v>
      </c>
      <c r="C114" s="37" t="s">
        <v>454</v>
      </c>
      <c r="D114" s="72" t="s">
        <v>699</v>
      </c>
      <c r="E114" s="37" t="s">
        <v>700</v>
      </c>
      <c r="F114" s="72" t="s">
        <v>701</v>
      </c>
      <c r="G114" s="55">
        <v>1419511.24</v>
      </c>
      <c r="H114" s="55">
        <v>0</v>
      </c>
      <c r="I114" s="55">
        <v>1419511.24</v>
      </c>
      <c r="J114" s="55">
        <v>227657.32</v>
      </c>
      <c r="K114" s="55">
        <v>227657.32</v>
      </c>
      <c r="L114" s="55">
        <v>133879.99</v>
      </c>
      <c r="M114" s="55">
        <v>9.4314145761889101</v>
      </c>
      <c r="N114" s="55">
        <v>125575</v>
      </c>
    </row>
    <row r="115" spans="1:14" ht="13.8" x14ac:dyDescent="0.2">
      <c r="A115" s="37" t="s">
        <v>69</v>
      </c>
      <c r="B115" s="72" t="s">
        <v>69</v>
      </c>
      <c r="C115" s="37" t="s">
        <v>69</v>
      </c>
      <c r="D115" s="72" t="s">
        <v>69</v>
      </c>
      <c r="E115" s="41" t="s">
        <v>126</v>
      </c>
      <c r="F115" s="73" t="s">
        <v>69</v>
      </c>
      <c r="G115" s="74">
        <v>1419511.24</v>
      </c>
      <c r="H115" s="74">
        <v>0</v>
      </c>
      <c r="I115" s="74">
        <v>1419511.24</v>
      </c>
      <c r="J115" s="74">
        <v>227657.32</v>
      </c>
      <c r="K115" s="74">
        <v>227657.32</v>
      </c>
      <c r="L115" s="74">
        <v>133879.99</v>
      </c>
      <c r="M115" s="74">
        <v>9.4314145761889101</v>
      </c>
      <c r="N115" s="74">
        <v>125575</v>
      </c>
    </row>
    <row r="116" spans="1:14" ht="13.8" x14ac:dyDescent="0.2">
      <c r="A116" s="37" t="s">
        <v>69</v>
      </c>
      <c r="B116" s="72" t="s">
        <v>69</v>
      </c>
      <c r="C116" s="96" t="s">
        <v>126</v>
      </c>
      <c r="D116" s="97" t="s">
        <v>69</v>
      </c>
      <c r="E116" s="96" t="s">
        <v>69</v>
      </c>
      <c r="F116" s="97" t="s">
        <v>69</v>
      </c>
      <c r="G116" s="98">
        <v>513519421.19</v>
      </c>
      <c r="H116" s="98">
        <v>15278318.859999999</v>
      </c>
      <c r="I116" s="98">
        <v>528797740.05000001</v>
      </c>
      <c r="J116" s="98">
        <v>250200289.53</v>
      </c>
      <c r="K116" s="98">
        <v>199358829.81999999</v>
      </c>
      <c r="L116" s="98">
        <v>21549967.170000002</v>
      </c>
      <c r="M116" s="98">
        <v>4.0752759586231102</v>
      </c>
      <c r="N116" s="98">
        <v>13474107.710000001</v>
      </c>
    </row>
    <row r="117" spans="1:14" ht="13.8" x14ac:dyDescent="0.2">
      <c r="A117" s="37" t="s">
        <v>9</v>
      </c>
      <c r="B117" s="72" t="s">
        <v>702</v>
      </c>
      <c r="C117" s="37" t="s">
        <v>703</v>
      </c>
      <c r="D117" s="72" t="s">
        <v>704</v>
      </c>
      <c r="E117" s="37" t="s">
        <v>705</v>
      </c>
      <c r="F117" s="72" t="s">
        <v>706</v>
      </c>
      <c r="G117" s="55">
        <v>11517484.25</v>
      </c>
      <c r="H117" s="55">
        <v>-903373.11</v>
      </c>
      <c r="I117" s="55">
        <v>10614111.140000001</v>
      </c>
      <c r="J117" s="55">
        <v>2027388.77</v>
      </c>
      <c r="K117" s="55">
        <v>2019547.96</v>
      </c>
      <c r="L117" s="55">
        <v>1895657.68</v>
      </c>
      <c r="M117" s="55">
        <v>17.859787362279299</v>
      </c>
      <c r="N117" s="55">
        <v>1890883.84</v>
      </c>
    </row>
    <row r="118" spans="1:14" ht="13.8" x14ac:dyDescent="0.2">
      <c r="A118" s="37" t="s">
        <v>69</v>
      </c>
      <c r="B118" s="72" t="s">
        <v>69</v>
      </c>
      <c r="C118" s="37" t="s">
        <v>69</v>
      </c>
      <c r="D118" s="72" t="s">
        <v>69</v>
      </c>
      <c r="E118" s="37" t="s">
        <v>707</v>
      </c>
      <c r="F118" s="72" t="s">
        <v>708</v>
      </c>
      <c r="G118" s="55">
        <v>3402181.59</v>
      </c>
      <c r="H118" s="55">
        <v>-410185.21</v>
      </c>
      <c r="I118" s="55">
        <v>2991996.38</v>
      </c>
      <c r="J118" s="55">
        <v>259947.07</v>
      </c>
      <c r="K118" s="55">
        <v>259947.07</v>
      </c>
      <c r="L118" s="55">
        <v>211047.51</v>
      </c>
      <c r="M118" s="55">
        <v>7.0537354727681896</v>
      </c>
      <c r="N118" s="55">
        <v>209738.85</v>
      </c>
    </row>
    <row r="119" spans="1:14" ht="13.8" x14ac:dyDescent="0.2">
      <c r="A119" s="37" t="s">
        <v>69</v>
      </c>
      <c r="B119" s="72" t="s">
        <v>69</v>
      </c>
      <c r="C119" s="37" t="s">
        <v>69</v>
      </c>
      <c r="D119" s="72" t="s">
        <v>69</v>
      </c>
      <c r="E119" s="37" t="s">
        <v>709</v>
      </c>
      <c r="F119" s="72" t="s">
        <v>710</v>
      </c>
      <c r="G119" s="55">
        <v>60009900</v>
      </c>
      <c r="H119" s="55">
        <v>-48181539.170000002</v>
      </c>
      <c r="I119" s="55">
        <v>11828360.83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</row>
    <row r="120" spans="1:14" ht="13.8" x14ac:dyDescent="0.2">
      <c r="A120" s="37" t="s">
        <v>69</v>
      </c>
      <c r="B120" s="72" t="s">
        <v>69</v>
      </c>
      <c r="C120" s="37" t="s">
        <v>69</v>
      </c>
      <c r="D120" s="72" t="s">
        <v>69</v>
      </c>
      <c r="E120" s="37" t="s">
        <v>711</v>
      </c>
      <c r="F120" s="72" t="s">
        <v>712</v>
      </c>
      <c r="G120" s="55">
        <v>931581.38</v>
      </c>
      <c r="H120" s="55">
        <v>0</v>
      </c>
      <c r="I120" s="55">
        <v>931581.38</v>
      </c>
      <c r="J120" s="55">
        <v>147178.6</v>
      </c>
      <c r="K120" s="55">
        <v>147178.6</v>
      </c>
      <c r="L120" s="55">
        <v>97337.600000000006</v>
      </c>
      <c r="M120" s="55">
        <v>10.4486416420217</v>
      </c>
      <c r="N120" s="55">
        <v>97038.38</v>
      </c>
    </row>
    <row r="121" spans="1:14" ht="13.8" x14ac:dyDescent="0.2">
      <c r="A121" s="37" t="s">
        <v>69</v>
      </c>
      <c r="B121" s="72" t="s">
        <v>69</v>
      </c>
      <c r="C121" s="37" t="s">
        <v>69</v>
      </c>
      <c r="D121" s="72" t="s">
        <v>69</v>
      </c>
      <c r="E121" s="37" t="s">
        <v>713</v>
      </c>
      <c r="F121" s="72" t="s">
        <v>714</v>
      </c>
      <c r="G121" s="55">
        <v>22544613.559999999</v>
      </c>
      <c r="H121" s="55">
        <v>0</v>
      </c>
      <c r="I121" s="55">
        <v>22544613.559999999</v>
      </c>
      <c r="J121" s="55">
        <v>19489635.670000002</v>
      </c>
      <c r="K121" s="55">
        <v>14239635.67</v>
      </c>
      <c r="L121" s="55">
        <v>256159.78</v>
      </c>
      <c r="M121" s="55">
        <v>1.1362349561604099</v>
      </c>
      <c r="N121" s="55">
        <v>239194.83</v>
      </c>
    </row>
    <row r="122" spans="1:14" ht="13.8" x14ac:dyDescent="0.2">
      <c r="A122" s="37" t="s">
        <v>69</v>
      </c>
      <c r="B122" s="72" t="s">
        <v>69</v>
      </c>
      <c r="C122" s="37" t="s">
        <v>69</v>
      </c>
      <c r="D122" s="72" t="s">
        <v>69</v>
      </c>
      <c r="E122" s="37" t="s">
        <v>715</v>
      </c>
      <c r="F122" s="72" t="s">
        <v>716</v>
      </c>
      <c r="G122" s="55">
        <v>11431317.310000001</v>
      </c>
      <c r="H122" s="55">
        <v>82515.179999999993</v>
      </c>
      <c r="I122" s="55">
        <v>11513832.49</v>
      </c>
      <c r="J122" s="55">
        <v>8739582.5999999996</v>
      </c>
      <c r="K122" s="55">
        <v>7936193.7000000002</v>
      </c>
      <c r="L122" s="55">
        <v>295419.86</v>
      </c>
      <c r="M122" s="55">
        <v>2.5657821603412998</v>
      </c>
      <c r="N122" s="55">
        <v>295419.86</v>
      </c>
    </row>
    <row r="123" spans="1:14" ht="13.8" x14ac:dyDescent="0.2">
      <c r="A123" s="37" t="s">
        <v>69</v>
      </c>
      <c r="B123" s="72" t="s">
        <v>69</v>
      </c>
      <c r="C123" s="37" t="s">
        <v>69</v>
      </c>
      <c r="D123" s="72" t="s">
        <v>69</v>
      </c>
      <c r="E123" s="37" t="s">
        <v>717</v>
      </c>
      <c r="F123" s="72" t="s">
        <v>718</v>
      </c>
      <c r="G123" s="55">
        <v>8901882.1999999993</v>
      </c>
      <c r="H123" s="55">
        <v>0</v>
      </c>
      <c r="I123" s="55">
        <v>8901882.1999999993</v>
      </c>
      <c r="J123" s="55">
        <v>3255013.11</v>
      </c>
      <c r="K123" s="55">
        <v>3240724.34</v>
      </c>
      <c r="L123" s="55">
        <v>47584.22</v>
      </c>
      <c r="M123" s="55">
        <v>0.53454111086753997</v>
      </c>
      <c r="N123" s="55">
        <v>44379.34</v>
      </c>
    </row>
    <row r="124" spans="1:14" ht="13.8" x14ac:dyDescent="0.2">
      <c r="A124" s="37" t="s">
        <v>69</v>
      </c>
      <c r="B124" s="72" t="s">
        <v>69</v>
      </c>
      <c r="C124" s="37" t="s">
        <v>69</v>
      </c>
      <c r="D124" s="72" t="s">
        <v>69</v>
      </c>
      <c r="E124" s="37" t="s">
        <v>719</v>
      </c>
      <c r="F124" s="72" t="s">
        <v>720</v>
      </c>
      <c r="G124" s="55">
        <v>36055736.259999998</v>
      </c>
      <c r="H124" s="55">
        <v>11217124.4</v>
      </c>
      <c r="I124" s="55">
        <v>47272860.659999996</v>
      </c>
      <c r="J124" s="55">
        <v>16874697.489999998</v>
      </c>
      <c r="K124" s="55">
        <v>7897116.8399999999</v>
      </c>
      <c r="L124" s="55">
        <v>1197989.01</v>
      </c>
      <c r="M124" s="55">
        <v>2.5342003705176199</v>
      </c>
      <c r="N124" s="55">
        <v>1130651.23</v>
      </c>
    </row>
    <row r="125" spans="1:14" ht="13.8" x14ac:dyDescent="0.2">
      <c r="A125" s="37" t="s">
        <v>69</v>
      </c>
      <c r="B125" s="72" t="s">
        <v>69</v>
      </c>
      <c r="C125" s="37" t="s">
        <v>69</v>
      </c>
      <c r="D125" s="72" t="s">
        <v>69</v>
      </c>
      <c r="E125" s="37" t="s">
        <v>721</v>
      </c>
      <c r="F125" s="72" t="s">
        <v>722</v>
      </c>
      <c r="G125" s="55">
        <v>129395110.7</v>
      </c>
      <c r="H125" s="55">
        <v>-86161966.469999999</v>
      </c>
      <c r="I125" s="55">
        <v>43233144.229999997</v>
      </c>
      <c r="J125" s="55">
        <v>515.55999999999995</v>
      </c>
      <c r="K125" s="55">
        <v>515.55999999999995</v>
      </c>
      <c r="L125" s="55">
        <v>515.55999999999995</v>
      </c>
      <c r="M125" s="55">
        <v>1.19251099864E-3</v>
      </c>
      <c r="N125" s="55">
        <v>515.55999999999995</v>
      </c>
    </row>
    <row r="126" spans="1:14" ht="13.8" x14ac:dyDescent="0.2">
      <c r="A126" s="37" t="s">
        <v>69</v>
      </c>
      <c r="B126" s="72" t="s">
        <v>69</v>
      </c>
      <c r="C126" s="37" t="s">
        <v>69</v>
      </c>
      <c r="D126" s="72" t="s">
        <v>69</v>
      </c>
      <c r="E126" s="37" t="s">
        <v>723</v>
      </c>
      <c r="F126" s="72" t="s">
        <v>18</v>
      </c>
      <c r="G126" s="55">
        <v>31991615.309999999</v>
      </c>
      <c r="H126" s="55">
        <v>0</v>
      </c>
      <c r="I126" s="55">
        <v>31991615.309999999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</row>
    <row r="127" spans="1:14" ht="13.8" x14ac:dyDescent="0.2">
      <c r="A127" s="37" t="s">
        <v>69</v>
      </c>
      <c r="B127" s="72" t="s">
        <v>69</v>
      </c>
      <c r="C127" s="37" t="s">
        <v>69</v>
      </c>
      <c r="D127" s="72" t="s">
        <v>69</v>
      </c>
      <c r="E127" s="37" t="s">
        <v>724</v>
      </c>
      <c r="F127" s="72" t="s">
        <v>725</v>
      </c>
      <c r="G127" s="55">
        <v>1802308.76</v>
      </c>
      <c r="H127" s="55">
        <v>-112986.98</v>
      </c>
      <c r="I127" s="55">
        <v>1689321.78</v>
      </c>
      <c r="J127" s="55">
        <v>309874.65000000002</v>
      </c>
      <c r="K127" s="55">
        <v>309874.65000000002</v>
      </c>
      <c r="L127" s="55">
        <v>87140.95</v>
      </c>
      <c r="M127" s="55">
        <v>5.1583393425496498</v>
      </c>
      <c r="N127" s="55">
        <v>87140.95</v>
      </c>
    </row>
    <row r="128" spans="1:14" ht="13.8" x14ac:dyDescent="0.2">
      <c r="A128" s="37" t="s">
        <v>69</v>
      </c>
      <c r="B128" s="72" t="s">
        <v>69</v>
      </c>
      <c r="C128" s="37" t="s">
        <v>69</v>
      </c>
      <c r="D128" s="72" t="s">
        <v>69</v>
      </c>
      <c r="E128" s="41" t="s">
        <v>126</v>
      </c>
      <c r="F128" s="73" t="s">
        <v>69</v>
      </c>
      <c r="G128" s="74">
        <v>317983731.31999999</v>
      </c>
      <c r="H128" s="74">
        <v>-124470411.36</v>
      </c>
      <c r="I128" s="74">
        <v>193513319.96000001</v>
      </c>
      <c r="J128" s="74">
        <v>51103833.520000003</v>
      </c>
      <c r="K128" s="74">
        <v>36050734.390000001</v>
      </c>
      <c r="L128" s="74">
        <v>4088852.17</v>
      </c>
      <c r="M128" s="74">
        <v>2.11295644705242</v>
      </c>
      <c r="N128" s="74">
        <v>3994962.84</v>
      </c>
    </row>
    <row r="129" spans="1:14" ht="13.8" x14ac:dyDescent="0.2">
      <c r="A129" s="37" t="s">
        <v>69</v>
      </c>
      <c r="B129" s="72" t="s">
        <v>69</v>
      </c>
      <c r="C129" s="37" t="s">
        <v>726</v>
      </c>
      <c r="D129" s="72" t="s">
        <v>727</v>
      </c>
      <c r="E129" s="37" t="s">
        <v>728</v>
      </c>
      <c r="F129" s="72" t="s">
        <v>729</v>
      </c>
      <c r="G129" s="55">
        <v>8567634.4700000007</v>
      </c>
      <c r="H129" s="55">
        <v>0</v>
      </c>
      <c r="I129" s="55">
        <v>8567634.4700000007</v>
      </c>
      <c r="J129" s="55">
        <v>1721487.63</v>
      </c>
      <c r="K129" s="55">
        <v>1545255.21</v>
      </c>
      <c r="L129" s="55">
        <v>212473.71</v>
      </c>
      <c r="M129" s="55">
        <v>2.4799576912855898</v>
      </c>
      <c r="N129" s="55">
        <v>212473.71</v>
      </c>
    </row>
    <row r="130" spans="1:14" ht="13.8" x14ac:dyDescent="0.2">
      <c r="A130" s="37" t="s">
        <v>69</v>
      </c>
      <c r="B130" s="72" t="s">
        <v>69</v>
      </c>
      <c r="C130" s="37" t="s">
        <v>69</v>
      </c>
      <c r="D130" s="72" t="s">
        <v>69</v>
      </c>
      <c r="E130" s="37" t="s">
        <v>730</v>
      </c>
      <c r="F130" s="72" t="s">
        <v>731</v>
      </c>
      <c r="G130" s="55">
        <v>986400</v>
      </c>
      <c r="H130" s="55">
        <v>0</v>
      </c>
      <c r="I130" s="55">
        <v>986400</v>
      </c>
      <c r="J130" s="55">
        <v>0</v>
      </c>
      <c r="K130" s="55">
        <v>0</v>
      </c>
      <c r="L130" s="55">
        <v>0</v>
      </c>
      <c r="M130" s="55">
        <v>0</v>
      </c>
      <c r="N130" s="55">
        <v>0</v>
      </c>
    </row>
    <row r="131" spans="1:14" ht="13.8" x14ac:dyDescent="0.2">
      <c r="A131" s="37" t="s">
        <v>69</v>
      </c>
      <c r="B131" s="72" t="s">
        <v>69</v>
      </c>
      <c r="C131" s="37" t="s">
        <v>69</v>
      </c>
      <c r="D131" s="72" t="s">
        <v>69</v>
      </c>
      <c r="E131" s="41" t="s">
        <v>126</v>
      </c>
      <c r="F131" s="73" t="s">
        <v>69</v>
      </c>
      <c r="G131" s="74">
        <v>9554034.4700000007</v>
      </c>
      <c r="H131" s="74">
        <v>0</v>
      </c>
      <c r="I131" s="74">
        <v>9554034.4700000007</v>
      </c>
      <c r="J131" s="74">
        <v>1721487.63</v>
      </c>
      <c r="K131" s="74">
        <v>1545255.21</v>
      </c>
      <c r="L131" s="74">
        <v>212473.71</v>
      </c>
      <c r="M131" s="74">
        <v>2.2239160918580998</v>
      </c>
      <c r="N131" s="74">
        <v>212473.71</v>
      </c>
    </row>
    <row r="132" spans="1:14" ht="13.8" x14ac:dyDescent="0.2">
      <c r="A132" s="37" t="s">
        <v>69</v>
      </c>
      <c r="B132" s="72" t="s">
        <v>69</v>
      </c>
      <c r="C132" s="37" t="s">
        <v>732</v>
      </c>
      <c r="D132" s="72" t="s">
        <v>733</v>
      </c>
      <c r="E132" s="37" t="s">
        <v>734</v>
      </c>
      <c r="F132" s="72" t="s">
        <v>735</v>
      </c>
      <c r="G132" s="55">
        <v>12340606.460000001</v>
      </c>
      <c r="H132" s="55">
        <v>0</v>
      </c>
      <c r="I132" s="55">
        <v>12340606.460000001</v>
      </c>
      <c r="J132" s="55">
        <v>2523735.2999999998</v>
      </c>
      <c r="K132" s="55">
        <v>2489894.54</v>
      </c>
      <c r="L132" s="55">
        <v>1966958.87</v>
      </c>
      <c r="M132" s="55">
        <v>15.9389157767535</v>
      </c>
      <c r="N132" s="55">
        <v>864606.91</v>
      </c>
    </row>
    <row r="133" spans="1:14" ht="13.8" x14ac:dyDescent="0.2">
      <c r="A133" s="37" t="s">
        <v>69</v>
      </c>
      <c r="B133" s="72" t="s">
        <v>69</v>
      </c>
      <c r="C133" s="37" t="s">
        <v>69</v>
      </c>
      <c r="D133" s="72" t="s">
        <v>69</v>
      </c>
      <c r="E133" s="37" t="s">
        <v>736</v>
      </c>
      <c r="F133" s="72" t="s">
        <v>737</v>
      </c>
      <c r="G133" s="55">
        <v>10387507.869999999</v>
      </c>
      <c r="H133" s="55">
        <v>988403.9</v>
      </c>
      <c r="I133" s="55">
        <v>11375911.77</v>
      </c>
      <c r="J133" s="55">
        <v>2431654.7599999998</v>
      </c>
      <c r="K133" s="55">
        <v>2431654.73</v>
      </c>
      <c r="L133" s="55">
        <v>1010246.05</v>
      </c>
      <c r="M133" s="55">
        <v>8.8805721284176204</v>
      </c>
      <c r="N133" s="55">
        <v>1010129.21</v>
      </c>
    </row>
    <row r="134" spans="1:14" ht="13.8" x14ac:dyDescent="0.2">
      <c r="A134" s="37" t="s">
        <v>69</v>
      </c>
      <c r="B134" s="72" t="s">
        <v>69</v>
      </c>
      <c r="C134" s="37" t="s">
        <v>69</v>
      </c>
      <c r="D134" s="72" t="s">
        <v>69</v>
      </c>
      <c r="E134" s="37" t="s">
        <v>738</v>
      </c>
      <c r="F134" s="72" t="s">
        <v>739</v>
      </c>
      <c r="G134" s="55">
        <v>5100993.25</v>
      </c>
      <c r="H134" s="55">
        <v>0</v>
      </c>
      <c r="I134" s="55">
        <v>5100993.25</v>
      </c>
      <c r="J134" s="55">
        <v>1110510.3</v>
      </c>
      <c r="K134" s="55">
        <v>1110510.3</v>
      </c>
      <c r="L134" s="55">
        <v>164075.72</v>
      </c>
      <c r="M134" s="55">
        <v>3.2165445425751198</v>
      </c>
      <c r="N134" s="55">
        <v>104477.35</v>
      </c>
    </row>
    <row r="135" spans="1:14" ht="13.8" x14ac:dyDescent="0.2">
      <c r="A135" s="37" t="s">
        <v>69</v>
      </c>
      <c r="B135" s="72" t="s">
        <v>69</v>
      </c>
      <c r="C135" s="37" t="s">
        <v>69</v>
      </c>
      <c r="D135" s="72" t="s">
        <v>69</v>
      </c>
      <c r="E135" s="37" t="s">
        <v>740</v>
      </c>
      <c r="F135" s="72" t="s">
        <v>741</v>
      </c>
      <c r="G135" s="55">
        <v>1148778.1200000001</v>
      </c>
      <c r="H135" s="55">
        <v>100000</v>
      </c>
      <c r="I135" s="55">
        <v>1248778.1200000001</v>
      </c>
      <c r="J135" s="55">
        <v>228532.12</v>
      </c>
      <c r="K135" s="55">
        <v>226709.61</v>
      </c>
      <c r="L135" s="55">
        <v>113805.72</v>
      </c>
      <c r="M135" s="55">
        <v>9.11336595167122</v>
      </c>
      <c r="N135" s="55">
        <v>113720.24</v>
      </c>
    </row>
    <row r="136" spans="1:14" ht="13.8" x14ac:dyDescent="0.2">
      <c r="A136" s="37" t="s">
        <v>69</v>
      </c>
      <c r="B136" s="72" t="s">
        <v>69</v>
      </c>
      <c r="C136" s="37" t="s">
        <v>69</v>
      </c>
      <c r="D136" s="72" t="s">
        <v>69</v>
      </c>
      <c r="E136" s="37" t="s">
        <v>742</v>
      </c>
      <c r="F136" s="72" t="s">
        <v>743</v>
      </c>
      <c r="G136" s="55">
        <v>625126.88</v>
      </c>
      <c r="H136" s="55">
        <v>0</v>
      </c>
      <c r="I136" s="55">
        <v>625126.88</v>
      </c>
      <c r="J136" s="55">
        <v>63817.93</v>
      </c>
      <c r="K136" s="55">
        <v>63817.93</v>
      </c>
      <c r="L136" s="55">
        <v>62834.05</v>
      </c>
      <c r="M136" s="55">
        <v>10.0514074838695</v>
      </c>
      <c r="N136" s="55">
        <v>62744.61</v>
      </c>
    </row>
    <row r="137" spans="1:14" ht="13.8" x14ac:dyDescent="0.2">
      <c r="A137" s="37" t="s">
        <v>69</v>
      </c>
      <c r="B137" s="72" t="s">
        <v>69</v>
      </c>
      <c r="C137" s="37" t="s">
        <v>69</v>
      </c>
      <c r="D137" s="72" t="s">
        <v>69</v>
      </c>
      <c r="E137" s="41" t="s">
        <v>126</v>
      </c>
      <c r="F137" s="73" t="s">
        <v>69</v>
      </c>
      <c r="G137" s="74">
        <v>29603012.579999998</v>
      </c>
      <c r="H137" s="74">
        <v>1088403.8999999999</v>
      </c>
      <c r="I137" s="74">
        <v>30691416.48</v>
      </c>
      <c r="J137" s="74">
        <v>6358250.4100000001</v>
      </c>
      <c r="K137" s="74">
        <v>6322587.1100000003</v>
      </c>
      <c r="L137" s="74">
        <v>3317920.41</v>
      </c>
      <c r="M137" s="74">
        <v>10.810580906756501</v>
      </c>
      <c r="N137" s="74">
        <v>2155678.3199999998</v>
      </c>
    </row>
    <row r="138" spans="1:14" ht="13.8" x14ac:dyDescent="0.2">
      <c r="A138" s="37" t="s">
        <v>69</v>
      </c>
      <c r="B138" s="72" t="s">
        <v>69</v>
      </c>
      <c r="C138" s="37" t="s">
        <v>744</v>
      </c>
      <c r="D138" s="72" t="s">
        <v>745</v>
      </c>
      <c r="E138" s="37" t="s">
        <v>746</v>
      </c>
      <c r="F138" s="72" t="s">
        <v>747</v>
      </c>
      <c r="G138" s="55">
        <v>26000</v>
      </c>
      <c r="H138" s="55">
        <v>0</v>
      </c>
      <c r="I138" s="55">
        <v>26000</v>
      </c>
      <c r="J138" s="55">
        <v>6142.5</v>
      </c>
      <c r="K138" s="55">
        <v>6142.5</v>
      </c>
      <c r="L138" s="55">
        <v>6014.26</v>
      </c>
      <c r="M138" s="55">
        <v>23.131769230769201</v>
      </c>
      <c r="N138" s="55">
        <v>5992.5</v>
      </c>
    </row>
    <row r="139" spans="1:14" ht="13.8" x14ac:dyDescent="0.2">
      <c r="A139" s="37" t="s">
        <v>69</v>
      </c>
      <c r="B139" s="72" t="s">
        <v>69</v>
      </c>
      <c r="C139" s="37" t="s">
        <v>69</v>
      </c>
      <c r="D139" s="72" t="s">
        <v>69</v>
      </c>
      <c r="E139" s="37" t="s">
        <v>748</v>
      </c>
      <c r="F139" s="72" t="s">
        <v>749</v>
      </c>
      <c r="G139" s="55">
        <v>3099131.02</v>
      </c>
      <c r="H139" s="55">
        <v>0</v>
      </c>
      <c r="I139" s="55">
        <v>3099131.02</v>
      </c>
      <c r="J139" s="55">
        <v>1507730.63</v>
      </c>
      <c r="K139" s="55">
        <v>1019968.33</v>
      </c>
      <c r="L139" s="55">
        <v>177384.38</v>
      </c>
      <c r="M139" s="55">
        <v>5.7236812143553699</v>
      </c>
      <c r="N139" s="55">
        <v>176729.35</v>
      </c>
    </row>
    <row r="140" spans="1:14" ht="13.8" x14ac:dyDescent="0.2">
      <c r="A140" s="37" t="s">
        <v>69</v>
      </c>
      <c r="B140" s="72" t="s">
        <v>69</v>
      </c>
      <c r="C140" s="37" t="s">
        <v>69</v>
      </c>
      <c r="D140" s="72" t="s">
        <v>69</v>
      </c>
      <c r="E140" s="37" t="s">
        <v>750</v>
      </c>
      <c r="F140" s="72" t="s">
        <v>751</v>
      </c>
      <c r="G140" s="55">
        <v>43000</v>
      </c>
      <c r="H140" s="55">
        <v>0</v>
      </c>
      <c r="I140" s="55">
        <v>43000</v>
      </c>
      <c r="J140" s="55">
        <v>3315</v>
      </c>
      <c r="K140" s="55">
        <v>3315</v>
      </c>
      <c r="L140" s="55">
        <v>3315</v>
      </c>
      <c r="M140" s="55">
        <v>7.7093023255814002</v>
      </c>
      <c r="N140" s="55">
        <v>3315</v>
      </c>
    </row>
    <row r="141" spans="1:14" ht="13.8" x14ac:dyDescent="0.2">
      <c r="A141" s="37" t="s">
        <v>69</v>
      </c>
      <c r="B141" s="72" t="s">
        <v>69</v>
      </c>
      <c r="C141" s="37" t="s">
        <v>69</v>
      </c>
      <c r="D141" s="72" t="s">
        <v>69</v>
      </c>
      <c r="E141" s="41" t="s">
        <v>126</v>
      </c>
      <c r="F141" s="73" t="s">
        <v>69</v>
      </c>
      <c r="G141" s="74">
        <v>3168131.02</v>
      </c>
      <c r="H141" s="74">
        <v>0</v>
      </c>
      <c r="I141" s="74">
        <v>3168131.02</v>
      </c>
      <c r="J141" s="74">
        <v>1517188.13</v>
      </c>
      <c r="K141" s="74">
        <v>1029425.83</v>
      </c>
      <c r="L141" s="74">
        <v>186713.64</v>
      </c>
      <c r="M141" s="74">
        <v>5.8934948971902097</v>
      </c>
      <c r="N141" s="74">
        <v>186036.85</v>
      </c>
    </row>
    <row r="142" spans="1:14" ht="13.8" x14ac:dyDescent="0.2">
      <c r="A142" s="37" t="s">
        <v>69</v>
      </c>
      <c r="B142" s="72" t="s">
        <v>69</v>
      </c>
      <c r="C142" s="96" t="s">
        <v>126</v>
      </c>
      <c r="D142" s="97" t="s">
        <v>69</v>
      </c>
      <c r="E142" s="96" t="s">
        <v>69</v>
      </c>
      <c r="F142" s="97" t="s">
        <v>69</v>
      </c>
      <c r="G142" s="98">
        <v>360308909.38999999</v>
      </c>
      <c r="H142" s="98">
        <v>-123382007.45999999</v>
      </c>
      <c r="I142" s="98">
        <v>236926901.93000001</v>
      </c>
      <c r="J142" s="98">
        <v>60700759.689999998</v>
      </c>
      <c r="K142" s="98">
        <v>44948002.539999999</v>
      </c>
      <c r="L142" s="98">
        <v>7805959.9299999997</v>
      </c>
      <c r="M142" s="98">
        <v>3.2946701562434901</v>
      </c>
      <c r="N142" s="98">
        <v>6549151.7199999997</v>
      </c>
    </row>
    <row r="143" spans="1:14" ht="13.8" x14ac:dyDescent="0.2">
      <c r="A143" s="37" t="s">
        <v>11</v>
      </c>
      <c r="B143" s="72" t="s">
        <v>752</v>
      </c>
      <c r="C143" s="37" t="s">
        <v>456</v>
      </c>
      <c r="D143" s="72" t="s">
        <v>753</v>
      </c>
      <c r="E143" s="37" t="s">
        <v>754</v>
      </c>
      <c r="F143" s="72" t="s">
        <v>755</v>
      </c>
      <c r="G143" s="55">
        <v>18250961.48</v>
      </c>
      <c r="H143" s="55">
        <v>-4050094.4</v>
      </c>
      <c r="I143" s="55">
        <v>14200867.08</v>
      </c>
      <c r="J143" s="55">
        <v>4138749.71</v>
      </c>
      <c r="K143" s="55">
        <v>4050259.97</v>
      </c>
      <c r="L143" s="55">
        <v>957131.43</v>
      </c>
      <c r="M143" s="55">
        <v>6.7399506284231796</v>
      </c>
      <c r="N143" s="55">
        <v>795456.63</v>
      </c>
    </row>
    <row r="144" spans="1:14" ht="13.8" x14ac:dyDescent="0.2">
      <c r="A144" s="37" t="s">
        <v>69</v>
      </c>
      <c r="B144" s="72" t="s">
        <v>69</v>
      </c>
      <c r="C144" s="37" t="s">
        <v>69</v>
      </c>
      <c r="D144" s="72" t="s">
        <v>69</v>
      </c>
      <c r="E144" s="37" t="s">
        <v>756</v>
      </c>
      <c r="F144" s="72" t="s">
        <v>757</v>
      </c>
      <c r="G144" s="55">
        <v>59329733.409999996</v>
      </c>
      <c r="H144" s="55">
        <v>900000</v>
      </c>
      <c r="I144" s="55">
        <v>60229733.409999996</v>
      </c>
      <c r="J144" s="55">
        <v>9944314.3100000005</v>
      </c>
      <c r="K144" s="55">
        <v>9232078.8200000003</v>
      </c>
      <c r="L144" s="55">
        <v>3634874.53</v>
      </c>
      <c r="M144" s="55">
        <v>6.0350168001847697</v>
      </c>
      <c r="N144" s="55">
        <v>3634679.51</v>
      </c>
    </row>
    <row r="145" spans="1:14" ht="13.8" x14ac:dyDescent="0.2">
      <c r="A145" s="37" t="s">
        <v>69</v>
      </c>
      <c r="B145" s="72" t="s">
        <v>69</v>
      </c>
      <c r="C145" s="37" t="s">
        <v>69</v>
      </c>
      <c r="D145" s="72" t="s">
        <v>69</v>
      </c>
      <c r="E145" s="37" t="s">
        <v>758</v>
      </c>
      <c r="F145" s="72" t="s">
        <v>759</v>
      </c>
      <c r="G145" s="55">
        <v>36096227.890000001</v>
      </c>
      <c r="H145" s="55">
        <v>0</v>
      </c>
      <c r="I145" s="55">
        <v>36096227.890000001</v>
      </c>
      <c r="J145" s="55">
        <v>4125206.93</v>
      </c>
      <c r="K145" s="55">
        <v>4125206.93</v>
      </c>
      <c r="L145" s="55">
        <v>4125206.93</v>
      </c>
      <c r="M145" s="55">
        <v>11.4283601670823</v>
      </c>
      <c r="N145" s="55">
        <v>4125206.93</v>
      </c>
    </row>
    <row r="146" spans="1:14" ht="13.8" x14ac:dyDescent="0.2">
      <c r="A146" s="37" t="s">
        <v>69</v>
      </c>
      <c r="B146" s="72" t="s">
        <v>69</v>
      </c>
      <c r="C146" s="37" t="s">
        <v>69</v>
      </c>
      <c r="D146" s="72" t="s">
        <v>69</v>
      </c>
      <c r="E146" s="37" t="s">
        <v>760</v>
      </c>
      <c r="F146" s="72" t="s">
        <v>761</v>
      </c>
      <c r="G146" s="55">
        <v>461636875.10000002</v>
      </c>
      <c r="H146" s="55">
        <v>0</v>
      </c>
      <c r="I146" s="55">
        <v>461636875.10000002</v>
      </c>
      <c r="J146" s="55">
        <v>2558844.84</v>
      </c>
      <c r="K146" s="55">
        <v>2558844.84</v>
      </c>
      <c r="L146" s="55">
        <v>2125527.73</v>
      </c>
      <c r="M146" s="55">
        <v>0.46043283035818</v>
      </c>
      <c r="N146" s="55">
        <v>2125190.88</v>
      </c>
    </row>
    <row r="147" spans="1:14" ht="13.8" x14ac:dyDescent="0.2">
      <c r="A147" s="37" t="s">
        <v>69</v>
      </c>
      <c r="B147" s="72" t="s">
        <v>69</v>
      </c>
      <c r="C147" s="37" t="s">
        <v>69</v>
      </c>
      <c r="D147" s="72" t="s">
        <v>69</v>
      </c>
      <c r="E147" s="37" t="s">
        <v>762</v>
      </c>
      <c r="F147" s="72" t="s">
        <v>763</v>
      </c>
      <c r="G147" s="55">
        <v>25146993.440000001</v>
      </c>
      <c r="H147" s="55">
        <v>-1510024.21</v>
      </c>
      <c r="I147" s="55">
        <v>23636969.23</v>
      </c>
      <c r="J147" s="55">
        <v>7079873.5300000003</v>
      </c>
      <c r="K147" s="55">
        <v>4131807.09</v>
      </c>
      <c r="L147" s="55">
        <v>1040877.62</v>
      </c>
      <c r="M147" s="55">
        <v>4.4036001818664596</v>
      </c>
      <c r="N147" s="55">
        <v>841927.17</v>
      </c>
    </row>
    <row r="148" spans="1:14" ht="13.8" x14ac:dyDescent="0.2">
      <c r="A148" s="37" t="s">
        <v>69</v>
      </c>
      <c r="B148" s="72" t="s">
        <v>69</v>
      </c>
      <c r="C148" s="37" t="s">
        <v>69</v>
      </c>
      <c r="D148" s="72" t="s">
        <v>69</v>
      </c>
      <c r="E148" s="41" t="s">
        <v>126</v>
      </c>
      <c r="F148" s="73" t="s">
        <v>69</v>
      </c>
      <c r="G148" s="74">
        <v>600460791.32000005</v>
      </c>
      <c r="H148" s="74">
        <v>-4660118.6100000003</v>
      </c>
      <c r="I148" s="74">
        <v>595800672.71000004</v>
      </c>
      <c r="J148" s="74">
        <v>27846989.32</v>
      </c>
      <c r="K148" s="74">
        <v>24098197.649999999</v>
      </c>
      <c r="L148" s="74">
        <v>11883618.24</v>
      </c>
      <c r="M148" s="74">
        <v>1.9945627429300099</v>
      </c>
      <c r="N148" s="74">
        <v>11522461.119999999</v>
      </c>
    </row>
    <row r="149" spans="1:14" ht="13.8" x14ac:dyDescent="0.2">
      <c r="A149" s="37" t="s">
        <v>69</v>
      </c>
      <c r="B149" s="72" t="s">
        <v>69</v>
      </c>
      <c r="C149" s="37" t="s">
        <v>458</v>
      </c>
      <c r="D149" s="72" t="s">
        <v>764</v>
      </c>
      <c r="E149" s="37" t="s">
        <v>765</v>
      </c>
      <c r="F149" s="72" t="s">
        <v>766</v>
      </c>
      <c r="G149" s="55">
        <v>4510560.07</v>
      </c>
      <c r="H149" s="55">
        <v>-905288.12</v>
      </c>
      <c r="I149" s="55">
        <v>3605271.95</v>
      </c>
      <c r="J149" s="55">
        <v>370764.12</v>
      </c>
      <c r="K149" s="55">
        <v>370764.12</v>
      </c>
      <c r="L149" s="55">
        <v>267341.06</v>
      </c>
      <c r="M149" s="55">
        <v>7.4152813909086701</v>
      </c>
      <c r="N149" s="55">
        <v>267056.83</v>
      </c>
    </row>
    <row r="150" spans="1:14" ht="13.8" x14ac:dyDescent="0.2">
      <c r="A150" s="37" t="s">
        <v>69</v>
      </c>
      <c r="B150" s="72" t="s">
        <v>69</v>
      </c>
      <c r="C150" s="37" t="s">
        <v>69</v>
      </c>
      <c r="D150" s="72" t="s">
        <v>69</v>
      </c>
      <c r="E150" s="37" t="s">
        <v>767</v>
      </c>
      <c r="F150" s="72" t="s">
        <v>768</v>
      </c>
      <c r="G150" s="55">
        <v>5238355.28</v>
      </c>
      <c r="H150" s="55">
        <v>0</v>
      </c>
      <c r="I150" s="55">
        <v>5238355.28</v>
      </c>
      <c r="J150" s="55">
        <v>697519.88</v>
      </c>
      <c r="K150" s="55">
        <v>668349.92000000004</v>
      </c>
      <c r="L150" s="55">
        <v>405661.29</v>
      </c>
      <c r="M150" s="55">
        <v>7.7440583602416497</v>
      </c>
      <c r="N150" s="55">
        <v>405661.29</v>
      </c>
    </row>
    <row r="151" spans="1:14" ht="13.8" x14ac:dyDescent="0.2">
      <c r="A151" s="37" t="s">
        <v>69</v>
      </c>
      <c r="B151" s="72" t="s">
        <v>69</v>
      </c>
      <c r="C151" s="37" t="s">
        <v>69</v>
      </c>
      <c r="D151" s="72" t="s">
        <v>69</v>
      </c>
      <c r="E151" s="37" t="s">
        <v>769</v>
      </c>
      <c r="F151" s="72" t="s">
        <v>770</v>
      </c>
      <c r="G151" s="55">
        <v>23698224.91</v>
      </c>
      <c r="H151" s="55">
        <v>0</v>
      </c>
      <c r="I151" s="55">
        <v>23698224.91</v>
      </c>
      <c r="J151" s="55">
        <v>142126.81</v>
      </c>
      <c r="K151" s="55">
        <v>142126.81</v>
      </c>
      <c r="L151" s="55">
        <v>135094.95000000001</v>
      </c>
      <c r="M151" s="55">
        <v>0.57006358287616998</v>
      </c>
      <c r="N151" s="55">
        <v>135094.95000000001</v>
      </c>
    </row>
    <row r="152" spans="1:14" ht="13.8" x14ac:dyDescent="0.2">
      <c r="A152" s="37" t="s">
        <v>69</v>
      </c>
      <c r="B152" s="72" t="s">
        <v>69</v>
      </c>
      <c r="C152" s="37" t="s">
        <v>69</v>
      </c>
      <c r="D152" s="72" t="s">
        <v>69</v>
      </c>
      <c r="E152" s="41" t="s">
        <v>126</v>
      </c>
      <c r="F152" s="73" t="s">
        <v>69</v>
      </c>
      <c r="G152" s="74">
        <v>33447140.260000002</v>
      </c>
      <c r="H152" s="74">
        <v>-905288.12</v>
      </c>
      <c r="I152" s="74">
        <v>32541852.140000001</v>
      </c>
      <c r="J152" s="74">
        <v>1210410.81</v>
      </c>
      <c r="K152" s="74">
        <v>1181240.8500000001</v>
      </c>
      <c r="L152" s="74">
        <v>808097.3</v>
      </c>
      <c r="M152" s="74">
        <v>2.4832553983818801</v>
      </c>
      <c r="N152" s="74">
        <v>807813.07</v>
      </c>
    </row>
    <row r="153" spans="1:14" ht="13.8" x14ac:dyDescent="0.2">
      <c r="A153" s="37" t="s">
        <v>69</v>
      </c>
      <c r="B153" s="72" t="s">
        <v>69</v>
      </c>
      <c r="C153" s="37" t="s">
        <v>460</v>
      </c>
      <c r="D153" s="72" t="s">
        <v>771</v>
      </c>
      <c r="E153" s="37" t="s">
        <v>772</v>
      </c>
      <c r="F153" s="72" t="s">
        <v>773</v>
      </c>
      <c r="G153" s="55">
        <v>88865674.75</v>
      </c>
      <c r="H153" s="55">
        <v>-1266130.23</v>
      </c>
      <c r="I153" s="55">
        <v>87599544.519999996</v>
      </c>
      <c r="J153" s="55">
        <v>78151768.310000002</v>
      </c>
      <c r="K153" s="55">
        <v>14012589.92</v>
      </c>
      <c r="L153" s="55">
        <v>327139.28000000003</v>
      </c>
      <c r="M153" s="55">
        <v>0.37344860842890998</v>
      </c>
      <c r="N153" s="55">
        <v>327139.28000000003</v>
      </c>
    </row>
    <row r="154" spans="1:14" ht="13.8" x14ac:dyDescent="0.2">
      <c r="A154" s="37" t="s">
        <v>69</v>
      </c>
      <c r="B154" s="72" t="s">
        <v>69</v>
      </c>
      <c r="C154" s="37" t="s">
        <v>69</v>
      </c>
      <c r="D154" s="72" t="s">
        <v>69</v>
      </c>
      <c r="E154" s="37" t="s">
        <v>774</v>
      </c>
      <c r="F154" s="72" t="s">
        <v>775</v>
      </c>
      <c r="G154" s="55">
        <v>1513885.65</v>
      </c>
      <c r="H154" s="55">
        <v>-82515.179999999993</v>
      </c>
      <c r="I154" s="55">
        <v>1431370.47</v>
      </c>
      <c r="J154" s="55">
        <v>122686.74</v>
      </c>
      <c r="K154" s="55">
        <v>122686.74</v>
      </c>
      <c r="L154" s="55">
        <v>112686.74</v>
      </c>
      <c r="M154" s="55">
        <v>7.8726466950236897</v>
      </c>
      <c r="N154" s="55">
        <v>112686.74</v>
      </c>
    </row>
    <row r="155" spans="1:14" ht="13.8" x14ac:dyDescent="0.2">
      <c r="A155" s="37" t="s">
        <v>69</v>
      </c>
      <c r="B155" s="72" t="s">
        <v>69</v>
      </c>
      <c r="C155" s="37" t="s">
        <v>69</v>
      </c>
      <c r="D155" s="72" t="s">
        <v>69</v>
      </c>
      <c r="E155" s="41" t="s">
        <v>126</v>
      </c>
      <c r="F155" s="73" t="s">
        <v>69</v>
      </c>
      <c r="G155" s="74">
        <v>90379560.400000006</v>
      </c>
      <c r="H155" s="74">
        <v>-1348645.41</v>
      </c>
      <c r="I155" s="74">
        <v>89030914.989999995</v>
      </c>
      <c r="J155" s="74">
        <v>78274455.049999997</v>
      </c>
      <c r="K155" s="74">
        <v>14135276.66</v>
      </c>
      <c r="L155" s="74">
        <v>439826.02</v>
      </c>
      <c r="M155" s="74">
        <v>0.49401493857432</v>
      </c>
      <c r="N155" s="74">
        <v>439826.02</v>
      </c>
    </row>
    <row r="156" spans="1:14" ht="13.8" x14ac:dyDescent="0.2">
      <c r="A156" s="37" t="s">
        <v>69</v>
      </c>
      <c r="B156" s="72" t="s">
        <v>69</v>
      </c>
      <c r="C156" s="37" t="s">
        <v>464</v>
      </c>
      <c r="D156" s="72" t="s">
        <v>776</v>
      </c>
      <c r="E156" s="37" t="s">
        <v>777</v>
      </c>
      <c r="F156" s="72" t="s">
        <v>778</v>
      </c>
      <c r="G156" s="55">
        <v>52714982.670000002</v>
      </c>
      <c r="H156" s="55">
        <v>2818420.68</v>
      </c>
      <c r="I156" s="55">
        <v>55533403.350000001</v>
      </c>
      <c r="J156" s="55">
        <v>15433507.18</v>
      </c>
      <c r="K156" s="55">
        <v>6714275.9500000002</v>
      </c>
      <c r="L156" s="55">
        <v>3468228.15</v>
      </c>
      <c r="M156" s="55">
        <v>6.24530091941502</v>
      </c>
      <c r="N156" s="55">
        <v>628816.94999999995</v>
      </c>
    </row>
    <row r="157" spans="1:14" ht="13.8" x14ac:dyDescent="0.2">
      <c r="A157" s="37" t="s">
        <v>69</v>
      </c>
      <c r="B157" s="72" t="s">
        <v>69</v>
      </c>
      <c r="C157" s="37" t="s">
        <v>69</v>
      </c>
      <c r="D157" s="72" t="s">
        <v>69</v>
      </c>
      <c r="E157" s="41" t="s">
        <v>126</v>
      </c>
      <c r="F157" s="73" t="s">
        <v>69</v>
      </c>
      <c r="G157" s="74">
        <v>52714982.670000002</v>
      </c>
      <c r="H157" s="74">
        <v>2818420.68</v>
      </c>
      <c r="I157" s="74">
        <v>55533403.350000001</v>
      </c>
      <c r="J157" s="74">
        <v>15433507.18</v>
      </c>
      <c r="K157" s="74">
        <v>6714275.9500000002</v>
      </c>
      <c r="L157" s="74">
        <v>3468228.15</v>
      </c>
      <c r="M157" s="74">
        <v>6.24530091941502</v>
      </c>
      <c r="N157" s="74">
        <v>628816.94999999995</v>
      </c>
    </row>
    <row r="158" spans="1:14" ht="13.8" x14ac:dyDescent="0.2">
      <c r="A158" s="37" t="s">
        <v>69</v>
      </c>
      <c r="B158" s="72" t="s">
        <v>69</v>
      </c>
      <c r="C158" s="96" t="s">
        <v>126</v>
      </c>
      <c r="D158" s="97" t="s">
        <v>69</v>
      </c>
      <c r="E158" s="96" t="s">
        <v>69</v>
      </c>
      <c r="F158" s="97" t="s">
        <v>69</v>
      </c>
      <c r="G158" s="98">
        <v>777002474.64999998</v>
      </c>
      <c r="H158" s="98">
        <v>-4095631.46</v>
      </c>
      <c r="I158" s="98">
        <v>772906843.19000006</v>
      </c>
      <c r="J158" s="98">
        <v>122765362.36</v>
      </c>
      <c r="K158" s="98">
        <v>46128991.109999999</v>
      </c>
      <c r="L158" s="98">
        <v>16599769.710000001</v>
      </c>
      <c r="M158" s="98">
        <v>2.1477063964769898</v>
      </c>
      <c r="N158" s="98">
        <v>13398917.16</v>
      </c>
    </row>
    <row r="159" spans="1:14" ht="13.8" x14ac:dyDescent="0.2">
      <c r="A159" s="37" t="s">
        <v>21</v>
      </c>
      <c r="B159" s="72" t="s">
        <v>779</v>
      </c>
      <c r="C159" s="37" t="s">
        <v>780</v>
      </c>
      <c r="D159" s="72" t="s">
        <v>781</v>
      </c>
      <c r="E159" s="37" t="s">
        <v>782</v>
      </c>
      <c r="F159" s="72" t="s">
        <v>783</v>
      </c>
      <c r="G159" s="55">
        <v>63521435.890000001</v>
      </c>
      <c r="H159" s="55">
        <v>0</v>
      </c>
      <c r="I159" s="55">
        <v>63521435.890000001</v>
      </c>
      <c r="J159" s="55">
        <v>0</v>
      </c>
      <c r="K159" s="55">
        <v>0</v>
      </c>
      <c r="L159" s="55">
        <v>0</v>
      </c>
      <c r="M159" s="55">
        <v>0</v>
      </c>
      <c r="N159" s="55">
        <v>0</v>
      </c>
    </row>
    <row r="160" spans="1:14" ht="13.8" x14ac:dyDescent="0.2">
      <c r="A160" s="37" t="s">
        <v>69</v>
      </c>
      <c r="B160" s="72" t="s">
        <v>69</v>
      </c>
      <c r="C160" s="37" t="s">
        <v>69</v>
      </c>
      <c r="D160" s="72" t="s">
        <v>69</v>
      </c>
      <c r="E160" s="37" t="s">
        <v>784</v>
      </c>
      <c r="F160" s="72" t="s">
        <v>785</v>
      </c>
      <c r="G160" s="55">
        <v>3789679</v>
      </c>
      <c r="H160" s="55">
        <v>0</v>
      </c>
      <c r="I160" s="55">
        <v>3789679</v>
      </c>
      <c r="J160" s="55">
        <v>2597886.71</v>
      </c>
      <c r="K160" s="55">
        <v>2597886.71</v>
      </c>
      <c r="L160" s="55">
        <v>216490.56</v>
      </c>
      <c r="M160" s="55">
        <v>5.7126358195509397</v>
      </c>
      <c r="N160" s="55">
        <v>0</v>
      </c>
    </row>
    <row r="161" spans="1:14" ht="13.8" x14ac:dyDescent="0.2">
      <c r="A161" s="37" t="s">
        <v>69</v>
      </c>
      <c r="B161" s="72" t="s">
        <v>69</v>
      </c>
      <c r="C161" s="37" t="s">
        <v>69</v>
      </c>
      <c r="D161" s="72" t="s">
        <v>69</v>
      </c>
      <c r="E161" s="41" t="s">
        <v>126</v>
      </c>
      <c r="F161" s="73" t="s">
        <v>69</v>
      </c>
      <c r="G161" s="74">
        <v>67311114.890000001</v>
      </c>
      <c r="H161" s="74">
        <v>0</v>
      </c>
      <c r="I161" s="74">
        <v>67311114.890000001</v>
      </c>
      <c r="J161" s="74">
        <v>2597886.71</v>
      </c>
      <c r="K161" s="74">
        <v>2597886.71</v>
      </c>
      <c r="L161" s="74">
        <v>216490.56</v>
      </c>
      <c r="M161" s="74">
        <v>0.32162676305955001</v>
      </c>
      <c r="N161" s="74">
        <v>0</v>
      </c>
    </row>
    <row r="162" spans="1:14" ht="13.8" x14ac:dyDescent="0.2">
      <c r="A162" s="37" t="s">
        <v>69</v>
      </c>
      <c r="B162" s="72" t="s">
        <v>69</v>
      </c>
      <c r="C162" s="96" t="s">
        <v>126</v>
      </c>
      <c r="D162" s="97" t="s">
        <v>69</v>
      </c>
      <c r="E162" s="96" t="s">
        <v>69</v>
      </c>
      <c r="F162" s="97" t="s">
        <v>69</v>
      </c>
      <c r="G162" s="98">
        <v>67311114.890000001</v>
      </c>
      <c r="H162" s="98">
        <v>0</v>
      </c>
      <c r="I162" s="98">
        <v>67311114.890000001</v>
      </c>
      <c r="J162" s="98">
        <v>2597886.71</v>
      </c>
      <c r="K162" s="98">
        <v>2597886.71</v>
      </c>
      <c r="L162" s="98">
        <v>216490.56</v>
      </c>
      <c r="M162" s="98">
        <v>0.32162676305955001</v>
      </c>
      <c r="N162" s="98">
        <v>0</v>
      </c>
    </row>
    <row r="163" spans="1:14" ht="13.8" x14ac:dyDescent="0.2">
      <c r="A163" s="126" t="s">
        <v>263</v>
      </c>
      <c r="B163" s="127" t="s">
        <v>69</v>
      </c>
      <c r="C163" s="110" t="s">
        <v>69</v>
      </c>
      <c r="D163" s="94" t="s">
        <v>69</v>
      </c>
      <c r="E163" s="78" t="s">
        <v>69</v>
      </c>
      <c r="F163" s="95" t="s">
        <v>69</v>
      </c>
      <c r="G163" s="66">
        <v>8249589665.8900003</v>
      </c>
      <c r="H163" s="66">
        <v>48248468.240000002</v>
      </c>
      <c r="I163" s="66">
        <v>8297838134.1300001</v>
      </c>
      <c r="J163" s="66">
        <v>3576943782.23</v>
      </c>
      <c r="K163" s="66">
        <v>3238051330.8000002</v>
      </c>
      <c r="L163" s="66">
        <v>1459306362.97</v>
      </c>
      <c r="M163" s="71">
        <v>17.5865850765117</v>
      </c>
      <c r="N163" s="66">
        <v>1367073370.9300001</v>
      </c>
    </row>
    <row r="164" spans="1:14" ht="13.8" x14ac:dyDescent="0.3">
      <c r="A164" s="39" t="s">
        <v>61</v>
      </c>
      <c r="B164" s="92"/>
      <c r="C164" s="18"/>
      <c r="D164" s="92"/>
      <c r="E164" s="40"/>
      <c r="F164" s="92"/>
      <c r="G164" s="18"/>
      <c r="H164" s="18"/>
      <c r="I164" s="18"/>
      <c r="J164" s="18"/>
      <c r="K164" s="40"/>
      <c r="L164" s="40"/>
      <c r="M164" s="5"/>
      <c r="N164" s="4"/>
    </row>
  </sheetData>
  <mergeCells count="6">
    <mergeCell ref="A163:B163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118110236220474" header="0.59055118110236227" footer="0.31496062992125984"/>
  <pageSetup paperSize="9" scale="55" fitToHeight="0" orientation="landscape" r:id="rId1"/>
  <headerFooter>
    <oddHeader>&amp;L&amp;G&amp;C&amp;G&amp;R&amp;"-,Negrita"&amp;12
Intervención General</oddHeader>
    <oddFooter>&amp;R&amp;P</oddFooter>
  </headerFooter>
  <ignoredErrors>
    <ignoredError sqref="A7:E164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6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" x14ac:dyDescent="0.35">
      <c r="A2" s="111" t="s">
        <v>49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2000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4" t="s">
        <v>48</v>
      </c>
      <c r="B5" s="115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6"/>
      <c r="B6" s="117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786</v>
      </c>
      <c r="B7" s="42" t="s">
        <v>787</v>
      </c>
      <c r="C7" s="38">
        <v>307097.58</v>
      </c>
      <c r="D7" s="38">
        <v>0</v>
      </c>
      <c r="E7" s="38">
        <v>307097.58</v>
      </c>
      <c r="F7" s="38">
        <v>141382.57999999999</v>
      </c>
      <c r="G7" s="38">
        <v>141382.57999999999</v>
      </c>
      <c r="H7" s="55">
        <v>5120.55</v>
      </c>
      <c r="I7" s="49">
        <v>1.6674016122172</v>
      </c>
      <c r="J7" s="38">
        <v>0</v>
      </c>
    </row>
    <row r="8" spans="1:10" ht="13.8" x14ac:dyDescent="0.2">
      <c r="A8" s="37" t="s">
        <v>788</v>
      </c>
      <c r="B8" s="42" t="s">
        <v>789</v>
      </c>
      <c r="C8" s="38">
        <v>10265030.890000001</v>
      </c>
      <c r="D8" s="38">
        <v>0</v>
      </c>
      <c r="E8" s="38">
        <v>10265030.890000001</v>
      </c>
      <c r="F8" s="38">
        <v>968228.21</v>
      </c>
      <c r="G8" s="38">
        <v>396104.49</v>
      </c>
      <c r="H8" s="55">
        <v>104470.49</v>
      </c>
      <c r="I8" s="49">
        <v>1.0177318618862901</v>
      </c>
      <c r="J8" s="38">
        <v>104470.49</v>
      </c>
    </row>
    <row r="9" spans="1:10" ht="13.8" x14ac:dyDescent="0.2">
      <c r="A9" s="37" t="s">
        <v>790</v>
      </c>
      <c r="B9" s="42" t="s">
        <v>791</v>
      </c>
      <c r="C9" s="38">
        <v>1134131.74</v>
      </c>
      <c r="D9" s="38">
        <v>0</v>
      </c>
      <c r="E9" s="38">
        <v>1134131.74</v>
      </c>
      <c r="F9" s="38">
        <v>923744.12</v>
      </c>
      <c r="G9" s="38">
        <v>902048.8</v>
      </c>
      <c r="H9" s="55">
        <v>78130.31</v>
      </c>
      <c r="I9" s="49">
        <v>6.8889977455352804</v>
      </c>
      <c r="J9" s="38">
        <v>55649.13</v>
      </c>
    </row>
    <row r="10" spans="1:10" ht="13.8" x14ac:dyDescent="0.2">
      <c r="A10" s="37" t="s">
        <v>792</v>
      </c>
      <c r="B10" s="42" t="s">
        <v>793</v>
      </c>
      <c r="C10" s="38">
        <v>451384566.05000001</v>
      </c>
      <c r="D10" s="38">
        <v>0</v>
      </c>
      <c r="E10" s="38">
        <v>451384566.05000001</v>
      </c>
      <c r="F10" s="38">
        <v>4380306.66</v>
      </c>
      <c r="G10" s="38">
        <v>3907868.65</v>
      </c>
      <c r="H10" s="55">
        <v>3610660.66</v>
      </c>
      <c r="I10" s="49">
        <v>0.79990786827214</v>
      </c>
      <c r="J10" s="38">
        <v>3608421.92</v>
      </c>
    </row>
    <row r="11" spans="1:10" ht="13.8" x14ac:dyDescent="0.2">
      <c r="A11" s="37" t="s">
        <v>794</v>
      </c>
      <c r="B11" s="42" t="s">
        <v>795</v>
      </c>
      <c r="C11" s="38">
        <v>71685612.75</v>
      </c>
      <c r="D11" s="38">
        <v>0</v>
      </c>
      <c r="E11" s="38">
        <v>71685612.75</v>
      </c>
      <c r="F11" s="38">
        <v>16078056.32</v>
      </c>
      <c r="G11" s="38">
        <v>14233760.939999999</v>
      </c>
      <c r="H11" s="55">
        <v>67372.47</v>
      </c>
      <c r="I11" s="49">
        <v>9.3983251890390002E-2</v>
      </c>
      <c r="J11" s="38">
        <v>65665.69</v>
      </c>
    </row>
    <row r="12" spans="1:10" ht="13.8" x14ac:dyDescent="0.2">
      <c r="A12" s="37" t="s">
        <v>796</v>
      </c>
      <c r="B12" s="42" t="s">
        <v>797</v>
      </c>
      <c r="C12" s="38">
        <v>14726175.210000001</v>
      </c>
      <c r="D12" s="38">
        <v>0</v>
      </c>
      <c r="E12" s="38">
        <v>14726175.210000001</v>
      </c>
      <c r="F12" s="38">
        <v>0</v>
      </c>
      <c r="G12" s="38">
        <v>0</v>
      </c>
      <c r="H12" s="55">
        <v>0</v>
      </c>
      <c r="I12" s="49">
        <v>0</v>
      </c>
      <c r="J12" s="38">
        <v>0</v>
      </c>
    </row>
    <row r="13" spans="1:10" ht="13.8" x14ac:dyDescent="0.2">
      <c r="A13" s="37" t="s">
        <v>798</v>
      </c>
      <c r="B13" s="42" t="s">
        <v>799</v>
      </c>
      <c r="C13" s="38">
        <v>12429754.359999999</v>
      </c>
      <c r="D13" s="38">
        <v>0</v>
      </c>
      <c r="E13" s="38">
        <v>12429754.359999999</v>
      </c>
      <c r="F13" s="38">
        <v>891439.99</v>
      </c>
      <c r="G13" s="38">
        <v>891439.99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800</v>
      </c>
      <c r="B14" s="42" t="s">
        <v>801</v>
      </c>
      <c r="C14" s="38">
        <v>9916.67</v>
      </c>
      <c r="D14" s="38">
        <v>0</v>
      </c>
      <c r="E14" s="38">
        <v>9916.67</v>
      </c>
      <c r="F14" s="38">
        <v>8425.2000000000007</v>
      </c>
      <c r="G14" s="38">
        <v>8425.2000000000007</v>
      </c>
      <c r="H14" s="55">
        <v>1053.1500000000001</v>
      </c>
      <c r="I14" s="49">
        <v>10.6199964302533</v>
      </c>
      <c r="J14" s="38">
        <v>1053.1500000000001</v>
      </c>
    </row>
    <row r="15" spans="1:10" ht="13.8" x14ac:dyDescent="0.2">
      <c r="A15" s="37" t="s">
        <v>802</v>
      </c>
      <c r="B15" s="42" t="s">
        <v>803</v>
      </c>
      <c r="C15" s="38">
        <v>16188.73</v>
      </c>
      <c r="D15" s="38">
        <v>0</v>
      </c>
      <c r="E15" s="38">
        <v>16188.73</v>
      </c>
      <c r="F15" s="38">
        <v>790.07</v>
      </c>
      <c r="G15" s="38">
        <v>790.07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804</v>
      </c>
      <c r="B16" s="42" t="s">
        <v>805</v>
      </c>
      <c r="C16" s="38">
        <v>3100646.85</v>
      </c>
      <c r="D16" s="38">
        <v>0</v>
      </c>
      <c r="E16" s="38">
        <v>3100646.85</v>
      </c>
      <c r="F16" s="38">
        <v>1982368.79</v>
      </c>
      <c r="G16" s="38">
        <v>1982368.79</v>
      </c>
      <c r="H16" s="55">
        <v>4304.72</v>
      </c>
      <c r="I16" s="49">
        <v>0.13883296641796</v>
      </c>
      <c r="J16" s="38">
        <v>4304.72</v>
      </c>
    </row>
    <row r="17" spans="1:10" ht="13.8" x14ac:dyDescent="0.2">
      <c r="A17" s="37" t="s">
        <v>806</v>
      </c>
      <c r="B17" s="42" t="s">
        <v>803</v>
      </c>
      <c r="C17" s="38">
        <v>6868.45</v>
      </c>
      <c r="D17" s="38">
        <v>0</v>
      </c>
      <c r="E17" s="38">
        <v>6868.45</v>
      </c>
      <c r="F17" s="38">
        <v>2118.7199999999998</v>
      </c>
      <c r="G17" s="38">
        <v>1926.95</v>
      </c>
      <c r="H17" s="55">
        <v>0</v>
      </c>
      <c r="I17" s="49">
        <v>0</v>
      </c>
      <c r="J17" s="38">
        <v>0</v>
      </c>
    </row>
    <row r="18" spans="1:10" ht="13.8" x14ac:dyDescent="0.2">
      <c r="A18" s="37" t="s">
        <v>807</v>
      </c>
      <c r="B18" s="42" t="s">
        <v>791</v>
      </c>
      <c r="C18" s="38">
        <v>60987775.840000004</v>
      </c>
      <c r="D18" s="38">
        <v>0</v>
      </c>
      <c r="E18" s="38">
        <v>60987775.840000004</v>
      </c>
      <c r="F18" s="38">
        <v>10337739.75</v>
      </c>
      <c r="G18" s="38">
        <v>9263044.9399999995</v>
      </c>
      <c r="H18" s="55">
        <v>442283.77</v>
      </c>
      <c r="I18" s="49">
        <v>0.72520068802036997</v>
      </c>
      <c r="J18" s="38">
        <v>315784.99</v>
      </c>
    </row>
    <row r="19" spans="1:10" ht="13.8" x14ac:dyDescent="0.2">
      <c r="A19" s="37" t="s">
        <v>808</v>
      </c>
      <c r="B19" s="42" t="s">
        <v>809</v>
      </c>
      <c r="C19" s="38">
        <v>13343964.630000001</v>
      </c>
      <c r="D19" s="38">
        <v>0</v>
      </c>
      <c r="E19" s="38">
        <v>13343964.630000001</v>
      </c>
      <c r="F19" s="38">
        <v>3617251.31</v>
      </c>
      <c r="G19" s="38">
        <v>3617251.31</v>
      </c>
      <c r="H19" s="55">
        <v>0</v>
      </c>
      <c r="I19" s="49">
        <v>0</v>
      </c>
      <c r="J19" s="38">
        <v>0</v>
      </c>
    </row>
    <row r="20" spans="1:10" ht="13.8" x14ac:dyDescent="0.2">
      <c r="A20" s="37" t="s">
        <v>810</v>
      </c>
      <c r="B20" s="42" t="s">
        <v>811</v>
      </c>
      <c r="C20" s="38">
        <v>6800</v>
      </c>
      <c r="D20" s="38">
        <v>0</v>
      </c>
      <c r="E20" s="38">
        <v>6800</v>
      </c>
      <c r="F20" s="38">
        <v>0</v>
      </c>
      <c r="G20" s="38">
        <v>0</v>
      </c>
      <c r="H20" s="55">
        <v>0</v>
      </c>
      <c r="I20" s="49">
        <v>0</v>
      </c>
      <c r="J20" s="38">
        <v>0</v>
      </c>
    </row>
    <row r="21" spans="1:10" ht="13.8" x14ac:dyDescent="0.2">
      <c r="A21" s="37" t="s">
        <v>812</v>
      </c>
      <c r="B21" s="42" t="s">
        <v>813</v>
      </c>
      <c r="C21" s="38">
        <v>57600</v>
      </c>
      <c r="D21" s="38">
        <v>0</v>
      </c>
      <c r="E21" s="38">
        <v>57600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814</v>
      </c>
      <c r="B22" s="42" t="s">
        <v>815</v>
      </c>
      <c r="C22" s="38">
        <v>40663.96</v>
      </c>
      <c r="D22" s="38">
        <v>0</v>
      </c>
      <c r="E22" s="38">
        <v>40663.96</v>
      </c>
      <c r="F22" s="38">
        <v>7325.76</v>
      </c>
      <c r="G22" s="38">
        <v>1050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816</v>
      </c>
      <c r="B23" s="42" t="s">
        <v>817</v>
      </c>
      <c r="C23" s="38">
        <v>34200</v>
      </c>
      <c r="D23" s="38">
        <v>0</v>
      </c>
      <c r="E23" s="38">
        <v>34200</v>
      </c>
      <c r="F23" s="38">
        <v>0</v>
      </c>
      <c r="G23" s="38">
        <v>0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818</v>
      </c>
      <c r="B24" s="42" t="s">
        <v>819</v>
      </c>
      <c r="C24" s="38">
        <v>49491</v>
      </c>
      <c r="D24" s="38">
        <v>0</v>
      </c>
      <c r="E24" s="38">
        <v>49491</v>
      </c>
      <c r="F24" s="38">
        <v>0</v>
      </c>
      <c r="G24" s="38">
        <v>0</v>
      </c>
      <c r="H24" s="55">
        <v>0</v>
      </c>
      <c r="I24" s="49">
        <v>0</v>
      </c>
      <c r="J24" s="38">
        <v>0</v>
      </c>
    </row>
    <row r="25" spans="1:10" ht="13.8" x14ac:dyDescent="0.2">
      <c r="A25" s="37" t="s">
        <v>820</v>
      </c>
      <c r="B25" s="42" t="s">
        <v>821</v>
      </c>
      <c r="C25" s="38">
        <v>89785</v>
      </c>
      <c r="D25" s="38">
        <v>0</v>
      </c>
      <c r="E25" s="38">
        <v>89785</v>
      </c>
      <c r="F25" s="38">
        <v>0</v>
      </c>
      <c r="G25" s="38">
        <v>0</v>
      </c>
      <c r="H25" s="55">
        <v>0</v>
      </c>
      <c r="I25" s="49">
        <v>0</v>
      </c>
      <c r="J25" s="38">
        <v>0</v>
      </c>
    </row>
    <row r="26" spans="1:10" ht="13.8" x14ac:dyDescent="0.2">
      <c r="A26" s="37" t="s">
        <v>822</v>
      </c>
      <c r="B26" s="42" t="s">
        <v>823</v>
      </c>
      <c r="C26" s="38">
        <v>675</v>
      </c>
      <c r="D26" s="38">
        <v>0</v>
      </c>
      <c r="E26" s="38">
        <v>675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824</v>
      </c>
      <c r="B27" s="42" t="s">
        <v>825</v>
      </c>
      <c r="C27" s="38">
        <v>61343.25</v>
      </c>
      <c r="D27" s="38">
        <v>0</v>
      </c>
      <c r="E27" s="38">
        <v>61343.25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826</v>
      </c>
      <c r="B28" s="42" t="s">
        <v>827</v>
      </c>
      <c r="C28" s="38">
        <v>72372</v>
      </c>
      <c r="D28" s="38">
        <v>0</v>
      </c>
      <c r="E28" s="38">
        <v>72372</v>
      </c>
      <c r="F28" s="38">
        <v>0</v>
      </c>
      <c r="G28" s="38">
        <v>0</v>
      </c>
      <c r="H28" s="55">
        <v>0</v>
      </c>
      <c r="I28" s="49">
        <v>0</v>
      </c>
      <c r="J28" s="38">
        <v>0</v>
      </c>
    </row>
    <row r="29" spans="1:10" ht="13.8" x14ac:dyDescent="0.2">
      <c r="A29" s="37" t="s">
        <v>828</v>
      </c>
      <c r="B29" s="42" t="s">
        <v>829</v>
      </c>
      <c r="C29" s="38">
        <v>17511581.16</v>
      </c>
      <c r="D29" s="38">
        <v>0</v>
      </c>
      <c r="E29" s="38">
        <v>17511581.16</v>
      </c>
      <c r="F29" s="38">
        <v>0</v>
      </c>
      <c r="G29" s="38">
        <v>0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830</v>
      </c>
      <c r="B30" s="42" t="s">
        <v>831</v>
      </c>
      <c r="C30" s="38">
        <v>2519368.36</v>
      </c>
      <c r="D30" s="38">
        <v>0</v>
      </c>
      <c r="E30" s="38">
        <v>2519368.36</v>
      </c>
      <c r="F30" s="38">
        <v>1438335.3</v>
      </c>
      <c r="G30" s="38">
        <v>1354565.39</v>
      </c>
      <c r="H30" s="55">
        <v>169183.91</v>
      </c>
      <c r="I30" s="49">
        <v>6.71533042512291</v>
      </c>
      <c r="J30" s="38">
        <v>102235.29</v>
      </c>
    </row>
    <row r="31" spans="1:10" ht="13.8" x14ac:dyDescent="0.2">
      <c r="A31" s="37" t="s">
        <v>832</v>
      </c>
      <c r="B31" s="42" t="s">
        <v>833</v>
      </c>
      <c r="C31" s="38">
        <v>4108120.1</v>
      </c>
      <c r="D31" s="38">
        <v>0</v>
      </c>
      <c r="E31" s="38">
        <v>4108120.1</v>
      </c>
      <c r="F31" s="38">
        <v>3531896.96</v>
      </c>
      <c r="G31" s="38">
        <v>2929355.29</v>
      </c>
      <c r="H31" s="55">
        <v>221564.9</v>
      </c>
      <c r="I31" s="49">
        <v>5.3933403748347102</v>
      </c>
      <c r="J31" s="38">
        <v>221564.9</v>
      </c>
    </row>
    <row r="32" spans="1:10" ht="13.8" x14ac:dyDescent="0.2">
      <c r="A32" s="37" t="s">
        <v>834</v>
      </c>
      <c r="B32" s="42" t="s">
        <v>835</v>
      </c>
      <c r="C32" s="38">
        <v>0</v>
      </c>
      <c r="D32" s="38">
        <v>391183.57</v>
      </c>
      <c r="E32" s="38">
        <v>391183.57</v>
      </c>
      <c r="F32" s="38">
        <v>241705.03</v>
      </c>
      <c r="G32" s="38">
        <v>0</v>
      </c>
      <c r="H32" s="55">
        <v>0</v>
      </c>
      <c r="I32" s="49">
        <v>0</v>
      </c>
      <c r="J32" s="38">
        <v>0</v>
      </c>
    </row>
    <row r="33" spans="1:10" ht="13.8" x14ac:dyDescent="0.2">
      <c r="A33" s="37" t="s">
        <v>836</v>
      </c>
      <c r="B33" s="42" t="s">
        <v>837</v>
      </c>
      <c r="C33" s="38">
        <v>0</v>
      </c>
      <c r="D33" s="38">
        <v>2595525.29</v>
      </c>
      <c r="E33" s="38">
        <v>2595525.29</v>
      </c>
      <c r="F33" s="38">
        <v>2691949.27</v>
      </c>
      <c r="G33" s="38">
        <v>1424565.26</v>
      </c>
      <c r="H33" s="55">
        <v>409.36</v>
      </c>
      <c r="I33" s="49">
        <v>1.5771759249549998E-2</v>
      </c>
      <c r="J33" s="38">
        <v>0</v>
      </c>
    </row>
    <row r="34" spans="1:10" ht="13.8" x14ac:dyDescent="0.2">
      <c r="A34" s="37" t="s">
        <v>838</v>
      </c>
      <c r="B34" s="42" t="s">
        <v>839</v>
      </c>
      <c r="C34" s="38">
        <v>0</v>
      </c>
      <c r="D34" s="38">
        <v>9547394.9900000002</v>
      </c>
      <c r="E34" s="38">
        <v>9547394.9900000002</v>
      </c>
      <c r="F34" s="38">
        <v>5391864.1200000001</v>
      </c>
      <c r="G34" s="38">
        <v>1382204.05</v>
      </c>
      <c r="H34" s="55">
        <v>51957.15</v>
      </c>
      <c r="I34" s="49">
        <v>0.54420237200221</v>
      </c>
      <c r="J34" s="38">
        <v>0</v>
      </c>
    </row>
    <row r="35" spans="1:10" ht="13.8" x14ac:dyDescent="0.2">
      <c r="A35" s="37" t="s">
        <v>840</v>
      </c>
      <c r="B35" s="42" t="s">
        <v>841</v>
      </c>
      <c r="C35" s="38">
        <v>0</v>
      </c>
      <c r="D35" s="38">
        <v>12975000</v>
      </c>
      <c r="E35" s="38">
        <v>12975000</v>
      </c>
      <c r="F35" s="38">
        <v>2545454.5499999998</v>
      </c>
      <c r="G35" s="38">
        <v>2545454.5499999998</v>
      </c>
      <c r="H35" s="55">
        <v>272727.28000000003</v>
      </c>
      <c r="I35" s="49">
        <v>2.1019443545279399</v>
      </c>
      <c r="J35" s="38">
        <v>0</v>
      </c>
    </row>
    <row r="36" spans="1:10" ht="13.8" x14ac:dyDescent="0.2">
      <c r="A36" s="37" t="s">
        <v>842</v>
      </c>
      <c r="B36" s="42" t="s">
        <v>843</v>
      </c>
      <c r="C36" s="38">
        <v>30000000</v>
      </c>
      <c r="D36" s="38">
        <v>-23045640.879999999</v>
      </c>
      <c r="E36" s="38">
        <v>6954359.1200000001</v>
      </c>
      <c r="F36" s="38">
        <v>47505.85</v>
      </c>
      <c r="G36" s="38">
        <v>47505.85</v>
      </c>
      <c r="H36" s="55">
        <v>47505.85</v>
      </c>
      <c r="I36" s="49">
        <v>0.68310895627143997</v>
      </c>
      <c r="J36" s="38">
        <v>0</v>
      </c>
    </row>
    <row r="37" spans="1:10" ht="13.8" x14ac:dyDescent="0.2">
      <c r="A37" s="37" t="s">
        <v>844</v>
      </c>
      <c r="B37" s="42" t="s">
        <v>845</v>
      </c>
      <c r="C37" s="38">
        <v>50279651.340000004</v>
      </c>
      <c r="D37" s="38">
        <v>37009483.659999996</v>
      </c>
      <c r="E37" s="38">
        <v>87289135</v>
      </c>
      <c r="F37" s="38">
        <v>220000</v>
      </c>
      <c r="G37" s="38">
        <v>220000</v>
      </c>
      <c r="H37" s="55">
        <v>0</v>
      </c>
      <c r="I37" s="49">
        <v>0</v>
      </c>
      <c r="J37" s="38">
        <v>0</v>
      </c>
    </row>
    <row r="38" spans="1:10" ht="13.8" x14ac:dyDescent="0.2">
      <c r="A38" s="37" t="s">
        <v>846</v>
      </c>
      <c r="B38" s="42" t="s">
        <v>847</v>
      </c>
      <c r="C38" s="38">
        <v>6978125.5099999998</v>
      </c>
      <c r="D38" s="38">
        <v>13877883.41</v>
      </c>
      <c r="E38" s="38">
        <v>20856008.920000002</v>
      </c>
      <c r="F38" s="38">
        <v>1283500</v>
      </c>
      <c r="G38" s="38">
        <v>46000</v>
      </c>
      <c r="H38" s="55">
        <v>0</v>
      </c>
      <c r="I38" s="49">
        <v>0</v>
      </c>
      <c r="J38" s="38">
        <v>0</v>
      </c>
    </row>
    <row r="39" spans="1:10" ht="13.8" x14ac:dyDescent="0.2">
      <c r="A39" s="37" t="s">
        <v>848</v>
      </c>
      <c r="B39" s="42" t="s">
        <v>849</v>
      </c>
      <c r="C39" s="38">
        <v>9636410.25</v>
      </c>
      <c r="D39" s="38">
        <v>0</v>
      </c>
      <c r="E39" s="38">
        <v>9636410.25</v>
      </c>
      <c r="F39" s="38">
        <v>3623219.51</v>
      </c>
      <c r="G39" s="38">
        <v>3210795.86</v>
      </c>
      <c r="H39" s="55">
        <v>21321.88</v>
      </c>
      <c r="I39" s="49">
        <v>0.22126372214175999</v>
      </c>
      <c r="J39" s="38">
        <v>21321.88</v>
      </c>
    </row>
    <row r="40" spans="1:10" ht="13.8" x14ac:dyDescent="0.2">
      <c r="A40" s="37" t="s">
        <v>850</v>
      </c>
      <c r="B40" s="42" t="s">
        <v>851</v>
      </c>
      <c r="C40" s="38">
        <v>13392119.65</v>
      </c>
      <c r="D40" s="38">
        <v>0</v>
      </c>
      <c r="E40" s="38">
        <v>13392119.65</v>
      </c>
      <c r="F40" s="38">
        <v>3680305.06</v>
      </c>
      <c r="G40" s="38">
        <v>3139524.43</v>
      </c>
      <c r="H40" s="55">
        <v>341770.75</v>
      </c>
      <c r="I40" s="49">
        <v>2.5520287970246698</v>
      </c>
      <c r="J40" s="38">
        <v>341770.75</v>
      </c>
    </row>
    <row r="41" spans="1:10" ht="13.8" x14ac:dyDescent="0.2">
      <c r="A41" s="37" t="s">
        <v>852</v>
      </c>
      <c r="B41" s="42" t="s">
        <v>853</v>
      </c>
      <c r="C41" s="38">
        <v>21483418.329999998</v>
      </c>
      <c r="D41" s="38">
        <v>0</v>
      </c>
      <c r="E41" s="38">
        <v>21483418.329999998</v>
      </c>
      <c r="F41" s="38">
        <v>17411638.079999998</v>
      </c>
      <c r="G41" s="38">
        <v>783920.22</v>
      </c>
      <c r="H41" s="55">
        <v>88115.22</v>
      </c>
      <c r="I41" s="49">
        <v>0.41015456035204001</v>
      </c>
      <c r="J41" s="38">
        <v>53115.22</v>
      </c>
    </row>
    <row r="42" spans="1:10" ht="13.8" x14ac:dyDescent="0.2">
      <c r="A42" s="37" t="s">
        <v>854</v>
      </c>
      <c r="B42" s="42" t="s">
        <v>855</v>
      </c>
      <c r="C42" s="38">
        <v>44080022.090000004</v>
      </c>
      <c r="D42" s="38">
        <v>0</v>
      </c>
      <c r="E42" s="38">
        <v>44080022.090000004</v>
      </c>
      <c r="F42" s="38">
        <v>12701463.220000001</v>
      </c>
      <c r="G42" s="38">
        <v>4674555.01</v>
      </c>
      <c r="H42" s="55">
        <v>393196.83</v>
      </c>
      <c r="I42" s="49">
        <v>0.89200688057096</v>
      </c>
      <c r="J42" s="38">
        <v>145292.85</v>
      </c>
    </row>
    <row r="43" spans="1:10" ht="13.8" x14ac:dyDescent="0.2">
      <c r="A43" s="37" t="s">
        <v>856</v>
      </c>
      <c r="B43" s="42" t="s">
        <v>857</v>
      </c>
      <c r="C43" s="38">
        <v>56149459.07</v>
      </c>
      <c r="D43" s="38">
        <v>0</v>
      </c>
      <c r="E43" s="38">
        <v>56149459.07</v>
      </c>
      <c r="F43" s="38">
        <v>28266304.949999999</v>
      </c>
      <c r="G43" s="38">
        <v>18057340.109999999</v>
      </c>
      <c r="H43" s="55">
        <v>38793.480000000003</v>
      </c>
      <c r="I43" s="49">
        <v>6.9089677162579993E-2</v>
      </c>
      <c r="J43" s="38">
        <v>38793.480000000003</v>
      </c>
    </row>
    <row r="44" spans="1:10" ht="13.8" x14ac:dyDescent="0.2">
      <c r="A44" s="37" t="s">
        <v>858</v>
      </c>
      <c r="B44" s="42" t="s">
        <v>859</v>
      </c>
      <c r="C44" s="38">
        <v>81710075.299999997</v>
      </c>
      <c r="D44" s="38">
        <v>-365348.66</v>
      </c>
      <c r="E44" s="38">
        <v>81344726.640000001</v>
      </c>
      <c r="F44" s="38">
        <v>76638275.709999993</v>
      </c>
      <c r="G44" s="38">
        <v>14014850.17</v>
      </c>
      <c r="H44" s="55">
        <v>52657.97</v>
      </c>
      <c r="I44" s="49">
        <v>6.4734337645570003E-2</v>
      </c>
      <c r="J44" s="38">
        <v>52657.97</v>
      </c>
    </row>
    <row r="45" spans="1:10" ht="13.8" x14ac:dyDescent="0.2">
      <c r="A45" s="37" t="s">
        <v>860</v>
      </c>
      <c r="B45" s="42" t="s">
        <v>861</v>
      </c>
      <c r="C45" s="38">
        <v>45508334.409999996</v>
      </c>
      <c r="D45" s="38">
        <v>107950.06</v>
      </c>
      <c r="E45" s="38">
        <v>45616284.469999999</v>
      </c>
      <c r="F45" s="38">
        <v>3760916.15</v>
      </c>
      <c r="G45" s="38">
        <v>2326532.19</v>
      </c>
      <c r="H45" s="55">
        <v>27359.56</v>
      </c>
      <c r="I45" s="49">
        <v>5.997761614713E-2</v>
      </c>
      <c r="J45" s="38">
        <v>14284.82</v>
      </c>
    </row>
    <row r="46" spans="1:10" ht="13.8" x14ac:dyDescent="0.2">
      <c r="A46" s="37" t="s">
        <v>862</v>
      </c>
      <c r="B46" s="42" t="s">
        <v>863</v>
      </c>
      <c r="C46" s="38">
        <v>17201973.399999999</v>
      </c>
      <c r="D46" s="38">
        <v>8915633.5199999996</v>
      </c>
      <c r="E46" s="38">
        <v>26117606.920000002</v>
      </c>
      <c r="F46" s="38">
        <v>24373389.359999999</v>
      </c>
      <c r="G46" s="38">
        <v>24373389.359999999</v>
      </c>
      <c r="H46" s="55">
        <v>12556.5</v>
      </c>
      <c r="I46" s="49">
        <v>4.8076763075809999E-2</v>
      </c>
      <c r="J46" s="38">
        <v>12556.5</v>
      </c>
    </row>
    <row r="47" spans="1:10" ht="13.8" x14ac:dyDescent="0.2">
      <c r="A47" s="37" t="s">
        <v>864</v>
      </c>
      <c r="B47" s="42" t="s">
        <v>865</v>
      </c>
      <c r="C47" s="38">
        <v>1319660.52</v>
      </c>
      <c r="D47" s="38">
        <v>0</v>
      </c>
      <c r="E47" s="38">
        <v>1319660.52</v>
      </c>
      <c r="F47" s="38">
        <v>239703.9</v>
      </c>
      <c r="G47" s="38">
        <v>38570.199999999997</v>
      </c>
      <c r="H47" s="55">
        <v>1088.03</v>
      </c>
      <c r="I47" s="49">
        <v>8.2447719205850006E-2</v>
      </c>
      <c r="J47" s="38">
        <v>1088.03</v>
      </c>
    </row>
    <row r="48" spans="1:10" ht="13.8" x14ac:dyDescent="0.2">
      <c r="A48" s="37" t="s">
        <v>866</v>
      </c>
      <c r="B48" s="42" t="s">
        <v>867</v>
      </c>
      <c r="C48" s="38">
        <v>20484749.84</v>
      </c>
      <c r="D48" s="38">
        <v>759233.58</v>
      </c>
      <c r="E48" s="38">
        <v>21243983.420000002</v>
      </c>
      <c r="F48" s="38">
        <v>2333674.81</v>
      </c>
      <c r="G48" s="38">
        <v>2333674.81</v>
      </c>
      <c r="H48" s="55">
        <v>1035555.13</v>
      </c>
      <c r="I48" s="49">
        <v>4.8745807673013104</v>
      </c>
      <c r="J48" s="38">
        <v>1035555.13</v>
      </c>
    </row>
    <row r="49" spans="1:10" ht="13.8" x14ac:dyDescent="0.2">
      <c r="A49" s="37" t="s">
        <v>868</v>
      </c>
      <c r="B49" s="42" t="s">
        <v>869</v>
      </c>
      <c r="C49" s="38">
        <v>9206250</v>
      </c>
      <c r="D49" s="38">
        <v>0</v>
      </c>
      <c r="E49" s="38">
        <v>9206250</v>
      </c>
      <c r="F49" s="38">
        <v>9144792.5299999993</v>
      </c>
      <c r="G49" s="38">
        <v>3052708.53</v>
      </c>
      <c r="H49" s="55">
        <v>2708.53</v>
      </c>
      <c r="I49" s="49">
        <v>2.9420556687029999E-2</v>
      </c>
      <c r="J49" s="38">
        <v>2708.53</v>
      </c>
    </row>
    <row r="50" spans="1:10" ht="13.8" x14ac:dyDescent="0.2">
      <c r="A50" s="37" t="s">
        <v>870</v>
      </c>
      <c r="B50" s="42" t="s">
        <v>871</v>
      </c>
      <c r="C50" s="38">
        <v>39887709.32</v>
      </c>
      <c r="D50" s="38">
        <v>2818420.68</v>
      </c>
      <c r="E50" s="38">
        <v>42706130</v>
      </c>
      <c r="F50" s="38">
        <v>7187709.3200000003</v>
      </c>
      <c r="G50" s="38">
        <v>0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872</v>
      </c>
      <c r="B51" s="42" t="s">
        <v>873</v>
      </c>
      <c r="C51" s="38">
        <v>2710196</v>
      </c>
      <c r="D51" s="38">
        <v>0</v>
      </c>
      <c r="E51" s="38">
        <v>2710196</v>
      </c>
      <c r="F51" s="38">
        <v>126434.01</v>
      </c>
      <c r="G51" s="38">
        <v>126434.01</v>
      </c>
      <c r="H51" s="55">
        <v>0</v>
      </c>
      <c r="I51" s="49">
        <v>0</v>
      </c>
      <c r="J51" s="38">
        <v>0</v>
      </c>
    </row>
    <row r="52" spans="1:10" ht="13.8" x14ac:dyDescent="0.2">
      <c r="A52" s="37" t="s">
        <v>874</v>
      </c>
      <c r="B52" s="42" t="s">
        <v>875</v>
      </c>
      <c r="C52" s="38">
        <v>4168383</v>
      </c>
      <c r="D52" s="38">
        <v>0</v>
      </c>
      <c r="E52" s="38">
        <v>4168383</v>
      </c>
      <c r="F52" s="38">
        <v>0</v>
      </c>
      <c r="G52" s="38">
        <v>0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876</v>
      </c>
      <c r="B53" s="42" t="s">
        <v>877</v>
      </c>
      <c r="C53" s="38">
        <v>4354804.42</v>
      </c>
      <c r="D53" s="38">
        <v>0</v>
      </c>
      <c r="E53" s="38">
        <v>4354804.42</v>
      </c>
      <c r="F53" s="38">
        <v>0</v>
      </c>
      <c r="G53" s="38">
        <v>0</v>
      </c>
      <c r="H53" s="55">
        <v>0</v>
      </c>
      <c r="I53" s="49">
        <v>0</v>
      </c>
      <c r="J53" s="38">
        <v>0</v>
      </c>
    </row>
    <row r="54" spans="1:10" ht="13.8" x14ac:dyDescent="0.2">
      <c r="A54" s="37" t="s">
        <v>878</v>
      </c>
      <c r="B54" s="42" t="s">
        <v>879</v>
      </c>
      <c r="C54" s="38">
        <v>1549210.81</v>
      </c>
      <c r="D54" s="38">
        <v>0</v>
      </c>
      <c r="E54" s="38">
        <v>1549210.81</v>
      </c>
      <c r="F54" s="38">
        <v>1341096.79</v>
      </c>
      <c r="G54" s="38">
        <v>1247848.79</v>
      </c>
      <c r="H54" s="55">
        <v>0</v>
      </c>
      <c r="I54" s="49">
        <v>0</v>
      </c>
      <c r="J54" s="38">
        <v>0</v>
      </c>
    </row>
    <row r="55" spans="1:10" ht="13.8" x14ac:dyDescent="0.2">
      <c r="A55" s="37" t="s">
        <v>880</v>
      </c>
      <c r="B55" s="42" t="s">
        <v>881</v>
      </c>
      <c r="C55" s="38">
        <v>5953823.8600000003</v>
      </c>
      <c r="D55" s="38">
        <v>0</v>
      </c>
      <c r="E55" s="38">
        <v>5953823.8600000003</v>
      </c>
      <c r="F55" s="38">
        <v>4029219.25</v>
      </c>
      <c r="G55" s="38">
        <v>4029219.25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882</v>
      </c>
      <c r="B56" s="42" t="s">
        <v>883</v>
      </c>
      <c r="C56" s="38">
        <v>3117944.41</v>
      </c>
      <c r="D56" s="38">
        <v>0</v>
      </c>
      <c r="E56" s="38">
        <v>3117944.41</v>
      </c>
      <c r="F56" s="38">
        <v>1500350.78</v>
      </c>
      <c r="G56" s="38">
        <v>1324118.3600000001</v>
      </c>
      <c r="H56" s="55">
        <v>16763.82</v>
      </c>
      <c r="I56" s="49">
        <v>0.53765615404285005</v>
      </c>
      <c r="J56" s="38">
        <v>16763.82</v>
      </c>
    </row>
    <row r="57" spans="1:10" ht="13.8" x14ac:dyDescent="0.2">
      <c r="A57" s="37" t="s">
        <v>884</v>
      </c>
      <c r="B57" s="42" t="s">
        <v>885</v>
      </c>
      <c r="C57" s="38">
        <v>1945731.24</v>
      </c>
      <c r="D57" s="38">
        <v>0</v>
      </c>
      <c r="E57" s="38">
        <v>1945731.24</v>
      </c>
      <c r="F57" s="38">
        <v>0</v>
      </c>
      <c r="G57" s="38">
        <v>0</v>
      </c>
      <c r="H57" s="55">
        <v>0</v>
      </c>
      <c r="I57" s="49">
        <v>0</v>
      </c>
      <c r="J57" s="38">
        <v>0</v>
      </c>
    </row>
    <row r="58" spans="1:10" ht="13.8" x14ac:dyDescent="0.2">
      <c r="A58" s="37" t="s">
        <v>886</v>
      </c>
      <c r="B58" s="42" t="s">
        <v>887</v>
      </c>
      <c r="C58" s="38">
        <v>2117358.4500000002</v>
      </c>
      <c r="D58" s="38">
        <v>0</v>
      </c>
      <c r="E58" s="38">
        <v>2117358.4500000002</v>
      </c>
      <c r="F58" s="38">
        <v>1307547.22</v>
      </c>
      <c r="G58" s="38">
        <v>1048917.1599999999</v>
      </c>
      <c r="H58" s="55">
        <v>123622.48</v>
      </c>
      <c r="I58" s="49">
        <v>5.8385239400537001</v>
      </c>
      <c r="J58" s="38">
        <v>123622.48</v>
      </c>
    </row>
    <row r="59" spans="1:10" ht="13.8" x14ac:dyDescent="0.2">
      <c r="A59" s="37" t="s">
        <v>888</v>
      </c>
      <c r="B59" s="42" t="s">
        <v>889</v>
      </c>
      <c r="C59" s="38">
        <v>30694200.32</v>
      </c>
      <c r="D59" s="38">
        <v>0</v>
      </c>
      <c r="E59" s="38">
        <v>30694200.32</v>
      </c>
      <c r="F59" s="38">
        <v>12069796.279999999</v>
      </c>
      <c r="G59" s="38">
        <v>11323483.83</v>
      </c>
      <c r="H59" s="55">
        <v>986747.1</v>
      </c>
      <c r="I59" s="49">
        <v>3.21476725150923</v>
      </c>
      <c r="J59" s="38">
        <v>818142.16</v>
      </c>
    </row>
    <row r="60" spans="1:10" ht="13.8" x14ac:dyDescent="0.2">
      <c r="A60" s="37" t="s">
        <v>890</v>
      </c>
      <c r="B60" s="42" t="s">
        <v>891</v>
      </c>
      <c r="C60" s="38">
        <v>36754443.149999999</v>
      </c>
      <c r="D60" s="38">
        <v>0</v>
      </c>
      <c r="E60" s="38">
        <v>36754443.149999999</v>
      </c>
      <c r="F60" s="38">
        <v>662097.92000000004</v>
      </c>
      <c r="G60" s="38">
        <v>657190.18000000005</v>
      </c>
      <c r="H60" s="55">
        <v>493469.31</v>
      </c>
      <c r="I60" s="49">
        <v>1.3426113082058799</v>
      </c>
      <c r="J60" s="38">
        <v>493469.31</v>
      </c>
    </row>
    <row r="61" spans="1:10" ht="13.8" x14ac:dyDescent="0.2">
      <c r="A61" s="37" t="s">
        <v>892</v>
      </c>
      <c r="B61" s="42" t="s">
        <v>893</v>
      </c>
      <c r="C61" s="38">
        <v>190495.32</v>
      </c>
      <c r="D61" s="38">
        <v>0</v>
      </c>
      <c r="E61" s="38">
        <v>190495.32</v>
      </c>
      <c r="F61" s="38">
        <v>0</v>
      </c>
      <c r="G61" s="38">
        <v>0</v>
      </c>
      <c r="H61" s="55">
        <v>0</v>
      </c>
      <c r="I61" s="49">
        <v>0</v>
      </c>
      <c r="J61" s="38">
        <v>0</v>
      </c>
    </row>
    <row r="62" spans="1:10" ht="13.8" x14ac:dyDescent="0.2">
      <c r="A62" s="37" t="s">
        <v>894</v>
      </c>
      <c r="B62" s="42" t="s">
        <v>895</v>
      </c>
      <c r="C62" s="38">
        <v>180000</v>
      </c>
      <c r="D62" s="38">
        <v>0</v>
      </c>
      <c r="E62" s="38">
        <v>180000</v>
      </c>
      <c r="F62" s="38">
        <v>0</v>
      </c>
      <c r="G62" s="38">
        <v>0</v>
      </c>
      <c r="H62" s="55">
        <v>0</v>
      </c>
      <c r="I62" s="49">
        <v>0</v>
      </c>
      <c r="J62" s="38">
        <v>0</v>
      </c>
    </row>
    <row r="63" spans="1:10" ht="13.8" x14ac:dyDescent="0.2">
      <c r="A63" s="37" t="s">
        <v>896</v>
      </c>
      <c r="B63" s="42" t="s">
        <v>897</v>
      </c>
      <c r="C63" s="38">
        <v>355651.93</v>
      </c>
      <c r="D63" s="38">
        <v>0</v>
      </c>
      <c r="E63" s="38">
        <v>355651.93</v>
      </c>
      <c r="F63" s="38">
        <v>285922.96000000002</v>
      </c>
      <c r="G63" s="38">
        <v>189169.13</v>
      </c>
      <c r="H63" s="55">
        <v>6350</v>
      </c>
      <c r="I63" s="49">
        <v>1.7854535472364801</v>
      </c>
      <c r="J63" s="38">
        <v>3695.44</v>
      </c>
    </row>
    <row r="64" spans="1:10" ht="13.8" x14ac:dyDescent="0.2">
      <c r="A64" s="37" t="s">
        <v>898</v>
      </c>
      <c r="B64" s="42" t="s">
        <v>899</v>
      </c>
      <c r="C64" s="38">
        <v>44000</v>
      </c>
      <c r="D64" s="38">
        <v>0</v>
      </c>
      <c r="E64" s="38">
        <v>44000</v>
      </c>
      <c r="F64" s="38">
        <v>0</v>
      </c>
      <c r="G64" s="38">
        <v>0</v>
      </c>
      <c r="H64" s="55">
        <v>0</v>
      </c>
      <c r="I64" s="49">
        <v>0</v>
      </c>
      <c r="J64" s="38">
        <v>0</v>
      </c>
    </row>
    <row r="65" spans="1:10" ht="13.8" x14ac:dyDescent="0.2">
      <c r="A65" s="37" t="s">
        <v>900</v>
      </c>
      <c r="B65" s="42" t="s">
        <v>901</v>
      </c>
      <c r="C65" s="38">
        <v>825791.89</v>
      </c>
      <c r="D65" s="38">
        <v>0</v>
      </c>
      <c r="E65" s="38">
        <v>825791.89</v>
      </c>
      <c r="F65" s="38">
        <v>332408.40000000002</v>
      </c>
      <c r="G65" s="38">
        <v>140794.43</v>
      </c>
      <c r="H65" s="55">
        <v>1528.33</v>
      </c>
      <c r="I65" s="49">
        <v>0.18507447439329999</v>
      </c>
      <c r="J65" s="38">
        <v>0</v>
      </c>
    </row>
    <row r="66" spans="1:10" ht="13.8" x14ac:dyDescent="0.2">
      <c r="A66" s="37" t="s">
        <v>902</v>
      </c>
      <c r="B66" s="42" t="s">
        <v>903</v>
      </c>
      <c r="C66" s="38">
        <v>722166.15</v>
      </c>
      <c r="D66" s="38">
        <v>0</v>
      </c>
      <c r="E66" s="38">
        <v>722166.15</v>
      </c>
      <c r="F66" s="38">
        <v>40552.6</v>
      </c>
      <c r="G66" s="38">
        <v>40552.6</v>
      </c>
      <c r="H66" s="55">
        <v>40552.6</v>
      </c>
      <c r="I66" s="49">
        <v>5.6154113565140102</v>
      </c>
      <c r="J66" s="38">
        <v>3179.87</v>
      </c>
    </row>
    <row r="67" spans="1:10" ht="13.8" x14ac:dyDescent="0.2">
      <c r="A67" s="37" t="s">
        <v>904</v>
      </c>
      <c r="B67" s="42" t="s">
        <v>905</v>
      </c>
      <c r="C67" s="38">
        <v>50000</v>
      </c>
      <c r="D67" s="38">
        <v>0</v>
      </c>
      <c r="E67" s="38">
        <v>50000</v>
      </c>
      <c r="F67" s="38">
        <v>0</v>
      </c>
      <c r="G67" s="38">
        <v>0</v>
      </c>
      <c r="H67" s="55">
        <v>0</v>
      </c>
      <c r="I67" s="49">
        <v>0</v>
      </c>
      <c r="J67" s="38">
        <v>0</v>
      </c>
    </row>
    <row r="68" spans="1:10" ht="13.8" x14ac:dyDescent="0.2">
      <c r="A68" s="37" t="s">
        <v>906</v>
      </c>
      <c r="B68" s="42" t="s">
        <v>907</v>
      </c>
      <c r="C68" s="38">
        <v>125000</v>
      </c>
      <c r="D68" s="38">
        <v>0</v>
      </c>
      <c r="E68" s="38">
        <v>125000</v>
      </c>
      <c r="F68" s="38">
        <v>0</v>
      </c>
      <c r="G68" s="38">
        <v>0</v>
      </c>
      <c r="H68" s="55">
        <v>0</v>
      </c>
      <c r="I68" s="49">
        <v>0</v>
      </c>
      <c r="J68" s="38">
        <v>0</v>
      </c>
    </row>
    <row r="69" spans="1:10" ht="13.8" x14ac:dyDescent="0.2">
      <c r="A69" s="37" t="s">
        <v>908</v>
      </c>
      <c r="B69" s="42" t="s">
        <v>909</v>
      </c>
      <c r="C69" s="38">
        <v>18295810.379999999</v>
      </c>
      <c r="D69" s="38">
        <v>0</v>
      </c>
      <c r="E69" s="38">
        <v>18295810.379999999</v>
      </c>
      <c r="F69" s="38">
        <v>3896531.46</v>
      </c>
      <c r="G69" s="38">
        <v>3357546.79</v>
      </c>
      <c r="H69" s="55">
        <v>0</v>
      </c>
      <c r="I69" s="49">
        <v>0</v>
      </c>
      <c r="J69" s="38">
        <v>0</v>
      </c>
    </row>
    <row r="70" spans="1:10" ht="13.8" x14ac:dyDescent="0.2">
      <c r="A70" s="37" t="s">
        <v>910</v>
      </c>
      <c r="B70" s="42" t="s">
        <v>911</v>
      </c>
      <c r="C70" s="38">
        <v>6500</v>
      </c>
      <c r="D70" s="38">
        <v>0</v>
      </c>
      <c r="E70" s="38">
        <v>6500</v>
      </c>
      <c r="F70" s="38">
        <v>813</v>
      </c>
      <c r="G70" s="38">
        <v>813</v>
      </c>
      <c r="H70" s="55">
        <v>813</v>
      </c>
      <c r="I70" s="49">
        <v>12.507692307692301</v>
      </c>
      <c r="J70" s="38">
        <v>813</v>
      </c>
    </row>
    <row r="71" spans="1:10" ht="13.8" x14ac:dyDescent="0.2">
      <c r="A71" s="37" t="s">
        <v>912</v>
      </c>
      <c r="B71" s="42" t="s">
        <v>913</v>
      </c>
      <c r="C71" s="38">
        <v>51600</v>
      </c>
      <c r="D71" s="38">
        <v>0</v>
      </c>
      <c r="E71" s="38">
        <v>51600</v>
      </c>
      <c r="F71" s="38">
        <v>38765</v>
      </c>
      <c r="G71" s="38">
        <v>38765</v>
      </c>
      <c r="H71" s="55">
        <v>11629.5</v>
      </c>
      <c r="I71" s="49">
        <v>22.537790697674399</v>
      </c>
      <c r="J71" s="38">
        <v>0</v>
      </c>
    </row>
    <row r="72" spans="1:10" s="88" customFormat="1" ht="13.8" x14ac:dyDescent="0.2">
      <c r="A72" s="37" t="s">
        <v>914</v>
      </c>
      <c r="B72" s="42" t="s">
        <v>915</v>
      </c>
      <c r="C72" s="38">
        <v>3635318</v>
      </c>
      <c r="D72" s="38">
        <v>0</v>
      </c>
      <c r="E72" s="38">
        <v>3635318</v>
      </c>
      <c r="F72" s="38">
        <v>2849760</v>
      </c>
      <c r="G72" s="38">
        <v>2849760</v>
      </c>
      <c r="H72" s="55">
        <v>854399.25</v>
      </c>
      <c r="I72" s="49">
        <v>23.502737587193199</v>
      </c>
      <c r="J72" s="38">
        <v>0</v>
      </c>
    </row>
    <row r="73" spans="1:10" s="88" customFormat="1" ht="13.8" x14ac:dyDescent="0.2">
      <c r="A73" s="37" t="s">
        <v>916</v>
      </c>
      <c r="B73" s="42" t="s">
        <v>917</v>
      </c>
      <c r="C73" s="38">
        <v>657292</v>
      </c>
      <c r="D73" s="38">
        <v>0</v>
      </c>
      <c r="E73" s="38">
        <v>657292</v>
      </c>
      <c r="F73" s="38">
        <v>59697.36</v>
      </c>
      <c r="G73" s="38">
        <v>59697.36</v>
      </c>
      <c r="H73" s="55">
        <v>59697.36</v>
      </c>
      <c r="I73" s="49">
        <v>9.0823195779044905</v>
      </c>
      <c r="J73" s="38">
        <v>50075.88</v>
      </c>
    </row>
    <row r="74" spans="1:10" s="88" customFormat="1" ht="13.8" x14ac:dyDescent="0.2">
      <c r="A74" s="37" t="s">
        <v>918</v>
      </c>
      <c r="B74" s="42" t="s">
        <v>919</v>
      </c>
      <c r="C74" s="38">
        <v>810500</v>
      </c>
      <c r="D74" s="38">
        <v>0</v>
      </c>
      <c r="E74" s="38">
        <v>810500</v>
      </c>
      <c r="F74" s="38">
        <v>0</v>
      </c>
      <c r="G74" s="38">
        <v>0</v>
      </c>
      <c r="H74" s="55">
        <v>0</v>
      </c>
      <c r="I74" s="49">
        <v>0</v>
      </c>
      <c r="J74" s="38">
        <v>0</v>
      </c>
    </row>
    <row r="75" spans="1:10" s="88" customFormat="1" ht="13.8" x14ac:dyDescent="0.2">
      <c r="A75" s="37" t="s">
        <v>920</v>
      </c>
      <c r="B75" s="42" t="s">
        <v>921</v>
      </c>
      <c r="C75" s="38">
        <v>286528</v>
      </c>
      <c r="D75" s="38">
        <v>0</v>
      </c>
      <c r="E75" s="38">
        <v>286528</v>
      </c>
      <c r="F75" s="38">
        <v>64447.45</v>
      </c>
      <c r="G75" s="38">
        <v>64447.45</v>
      </c>
      <c r="H75" s="55">
        <v>4431.17</v>
      </c>
      <c r="I75" s="49">
        <v>1.5465050536073299</v>
      </c>
      <c r="J75" s="38">
        <v>0</v>
      </c>
    </row>
    <row r="76" spans="1:10" s="88" customFormat="1" ht="13.8" x14ac:dyDescent="0.2">
      <c r="A76" s="37" t="s">
        <v>922</v>
      </c>
      <c r="B76" s="42" t="s">
        <v>923</v>
      </c>
      <c r="C76" s="38">
        <v>175662.98</v>
      </c>
      <c r="D76" s="38">
        <v>0</v>
      </c>
      <c r="E76" s="38">
        <v>175662.98</v>
      </c>
      <c r="F76" s="38">
        <v>0</v>
      </c>
      <c r="G76" s="38">
        <v>0</v>
      </c>
      <c r="H76" s="55">
        <v>0</v>
      </c>
      <c r="I76" s="49">
        <v>0</v>
      </c>
      <c r="J76" s="38">
        <v>0</v>
      </c>
    </row>
    <row r="77" spans="1:10" s="88" customFormat="1" ht="13.8" x14ac:dyDescent="0.2">
      <c r="A77" s="37" t="s">
        <v>924</v>
      </c>
      <c r="B77" s="42" t="s">
        <v>925</v>
      </c>
      <c r="C77" s="38">
        <v>62000</v>
      </c>
      <c r="D77" s="38">
        <v>0</v>
      </c>
      <c r="E77" s="38">
        <v>62000</v>
      </c>
      <c r="F77" s="38">
        <v>20758.689999999999</v>
      </c>
      <c r="G77" s="38">
        <v>20758.689999999999</v>
      </c>
      <c r="H77" s="55">
        <v>0</v>
      </c>
      <c r="I77" s="49">
        <v>0</v>
      </c>
      <c r="J77" s="38">
        <v>0</v>
      </c>
    </row>
    <row r="78" spans="1:10" s="88" customFormat="1" ht="13.8" x14ac:dyDescent="0.2">
      <c r="A78" s="37" t="s">
        <v>926</v>
      </c>
      <c r="B78" s="42" t="s">
        <v>927</v>
      </c>
      <c r="C78" s="38">
        <v>100000</v>
      </c>
      <c r="D78" s="38">
        <v>0</v>
      </c>
      <c r="E78" s="38">
        <v>100000</v>
      </c>
      <c r="F78" s="38">
        <v>0</v>
      </c>
      <c r="G78" s="38">
        <v>0</v>
      </c>
      <c r="H78" s="55">
        <v>0</v>
      </c>
      <c r="I78" s="49">
        <v>0</v>
      </c>
      <c r="J78" s="38">
        <v>0</v>
      </c>
    </row>
    <row r="79" spans="1:10" s="88" customFormat="1" ht="13.8" x14ac:dyDescent="0.2">
      <c r="A79" s="37" t="s">
        <v>928</v>
      </c>
      <c r="B79" s="42" t="s">
        <v>929</v>
      </c>
      <c r="C79" s="38">
        <v>8975000</v>
      </c>
      <c r="D79" s="38">
        <v>0</v>
      </c>
      <c r="E79" s="38">
        <v>8975000</v>
      </c>
      <c r="F79" s="38">
        <v>0</v>
      </c>
      <c r="G79" s="38">
        <v>0</v>
      </c>
      <c r="H79" s="55">
        <v>0</v>
      </c>
      <c r="I79" s="49">
        <v>0</v>
      </c>
      <c r="J79" s="38">
        <v>0</v>
      </c>
    </row>
    <row r="80" spans="1:10" s="88" customFormat="1" ht="13.8" x14ac:dyDescent="0.2">
      <c r="A80" s="37" t="s">
        <v>930</v>
      </c>
      <c r="B80" s="42" t="s">
        <v>931</v>
      </c>
      <c r="C80" s="38">
        <v>60000</v>
      </c>
      <c r="D80" s="38">
        <v>0</v>
      </c>
      <c r="E80" s="38">
        <v>60000</v>
      </c>
      <c r="F80" s="38">
        <v>18089.5</v>
      </c>
      <c r="G80" s="38">
        <v>18089.5</v>
      </c>
      <c r="H80" s="55">
        <v>18089.5</v>
      </c>
      <c r="I80" s="49">
        <v>30.149166666666702</v>
      </c>
      <c r="J80" s="38">
        <v>18089.5</v>
      </c>
    </row>
    <row r="81" spans="1:10" s="88" customFormat="1" ht="13.8" x14ac:dyDescent="0.2">
      <c r="A81" s="37" t="s">
        <v>932</v>
      </c>
      <c r="B81" s="42" t="s">
        <v>933</v>
      </c>
      <c r="C81" s="38">
        <v>63000</v>
      </c>
      <c r="D81" s="38">
        <v>0</v>
      </c>
      <c r="E81" s="38">
        <v>63000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3.8" x14ac:dyDescent="0.2">
      <c r="A82" s="37" t="s">
        <v>934</v>
      </c>
      <c r="B82" s="42" t="s">
        <v>935</v>
      </c>
      <c r="C82" s="38">
        <v>43152.94</v>
      </c>
      <c r="D82" s="38">
        <v>0</v>
      </c>
      <c r="E82" s="38">
        <v>43152.94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8" customFormat="1" ht="13.8" x14ac:dyDescent="0.2">
      <c r="A83" s="37" t="s">
        <v>936</v>
      </c>
      <c r="B83" s="42" t="s">
        <v>937</v>
      </c>
      <c r="C83" s="38">
        <v>472000</v>
      </c>
      <c r="D83" s="38">
        <v>0</v>
      </c>
      <c r="E83" s="38">
        <v>472000</v>
      </c>
      <c r="F83" s="38">
        <v>0</v>
      </c>
      <c r="G83" s="38">
        <v>0</v>
      </c>
      <c r="H83" s="55">
        <v>0</v>
      </c>
      <c r="I83" s="49">
        <v>0</v>
      </c>
      <c r="J83" s="38">
        <v>0</v>
      </c>
    </row>
    <row r="84" spans="1:10" s="88" customFormat="1" ht="13.8" x14ac:dyDescent="0.2">
      <c r="A84" s="37" t="s">
        <v>938</v>
      </c>
      <c r="B84" s="42" t="s">
        <v>939</v>
      </c>
      <c r="C84" s="38">
        <v>5000</v>
      </c>
      <c r="D84" s="38">
        <v>0</v>
      </c>
      <c r="E84" s="38">
        <v>5000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3.8" x14ac:dyDescent="0.2">
      <c r="A85" s="37" t="s">
        <v>940</v>
      </c>
      <c r="B85" s="42" t="s">
        <v>941</v>
      </c>
      <c r="C85" s="38">
        <v>130000</v>
      </c>
      <c r="D85" s="38">
        <v>0</v>
      </c>
      <c r="E85" s="38">
        <v>130000</v>
      </c>
      <c r="F85" s="38">
        <v>0</v>
      </c>
      <c r="G85" s="38">
        <v>0</v>
      </c>
      <c r="H85" s="55">
        <v>0</v>
      </c>
      <c r="I85" s="49">
        <v>0</v>
      </c>
      <c r="J85" s="38">
        <v>0</v>
      </c>
    </row>
    <row r="86" spans="1:10" s="88" customFormat="1" ht="13.8" x14ac:dyDescent="0.2">
      <c r="A86" s="37" t="s">
        <v>942</v>
      </c>
      <c r="B86" s="42" t="s">
        <v>943</v>
      </c>
      <c r="C86" s="38">
        <v>2200000</v>
      </c>
      <c r="D86" s="38">
        <v>0</v>
      </c>
      <c r="E86" s="38">
        <v>2200000</v>
      </c>
      <c r="F86" s="38">
        <v>318809.37</v>
      </c>
      <c r="G86" s="38">
        <v>318809.37</v>
      </c>
      <c r="H86" s="55">
        <v>225243.75</v>
      </c>
      <c r="I86" s="49">
        <v>10.238352272727299</v>
      </c>
      <c r="J86" s="38">
        <v>225243.75</v>
      </c>
    </row>
    <row r="87" spans="1:10" s="88" customFormat="1" ht="13.8" x14ac:dyDescent="0.2">
      <c r="A87" s="37" t="s">
        <v>944</v>
      </c>
      <c r="B87" s="42" t="s">
        <v>945</v>
      </c>
      <c r="C87" s="38">
        <v>100000</v>
      </c>
      <c r="D87" s="38">
        <v>0</v>
      </c>
      <c r="E87" s="38">
        <v>100000</v>
      </c>
      <c r="F87" s="38">
        <v>0</v>
      </c>
      <c r="G87" s="38">
        <v>0</v>
      </c>
      <c r="H87" s="55">
        <v>0</v>
      </c>
      <c r="I87" s="49">
        <v>0</v>
      </c>
      <c r="J87" s="38">
        <v>0</v>
      </c>
    </row>
    <row r="88" spans="1:10" s="88" customFormat="1" ht="13.8" x14ac:dyDescent="0.2">
      <c r="A88" s="37" t="s">
        <v>946</v>
      </c>
      <c r="B88" s="42" t="s">
        <v>947</v>
      </c>
      <c r="C88" s="38">
        <v>750000</v>
      </c>
      <c r="D88" s="38">
        <v>0</v>
      </c>
      <c r="E88" s="38">
        <v>750000</v>
      </c>
      <c r="F88" s="38">
        <v>0</v>
      </c>
      <c r="G88" s="38">
        <v>0</v>
      </c>
      <c r="H88" s="55">
        <v>0</v>
      </c>
      <c r="I88" s="49">
        <v>0</v>
      </c>
      <c r="J88" s="38">
        <v>0</v>
      </c>
    </row>
    <row r="89" spans="1:10" s="88" customFormat="1" ht="13.8" x14ac:dyDescent="0.2">
      <c r="A89" s="37" t="s">
        <v>948</v>
      </c>
      <c r="B89" s="42" t="s">
        <v>949</v>
      </c>
      <c r="C89" s="38">
        <v>1141267</v>
      </c>
      <c r="D89" s="38">
        <v>0</v>
      </c>
      <c r="E89" s="38">
        <v>1141267</v>
      </c>
      <c r="F89" s="38">
        <v>84145.44</v>
      </c>
      <c r="G89" s="38">
        <v>84145.44</v>
      </c>
      <c r="H89" s="55">
        <v>84145.44</v>
      </c>
      <c r="I89" s="49">
        <v>7.3729845864289398</v>
      </c>
      <c r="J89" s="38">
        <v>0</v>
      </c>
    </row>
    <row r="90" spans="1:10" s="88" customFormat="1" ht="13.8" x14ac:dyDescent="0.2">
      <c r="A90" s="37" t="s">
        <v>950</v>
      </c>
      <c r="B90" s="42" t="s">
        <v>951</v>
      </c>
      <c r="C90" s="38">
        <v>300000</v>
      </c>
      <c r="D90" s="38">
        <v>0</v>
      </c>
      <c r="E90" s="38">
        <v>300000</v>
      </c>
      <c r="F90" s="38">
        <v>5760</v>
      </c>
      <c r="G90" s="38">
        <v>5760</v>
      </c>
      <c r="H90" s="55">
        <v>5760</v>
      </c>
      <c r="I90" s="49">
        <v>1.92</v>
      </c>
      <c r="J90" s="38">
        <v>5760</v>
      </c>
    </row>
    <row r="91" spans="1:10" s="88" customFormat="1" ht="13.8" x14ac:dyDescent="0.2">
      <c r="A91" s="37" t="s">
        <v>952</v>
      </c>
      <c r="B91" s="42" t="s">
        <v>953</v>
      </c>
      <c r="C91" s="38">
        <v>96899.99</v>
      </c>
      <c r="D91" s="38">
        <v>0</v>
      </c>
      <c r="E91" s="38">
        <v>96899.99</v>
      </c>
      <c r="F91" s="38">
        <v>10241.86</v>
      </c>
      <c r="G91" s="38">
        <v>10241.86</v>
      </c>
      <c r="H91" s="55">
        <v>10241.86</v>
      </c>
      <c r="I91" s="49">
        <v>10.5695160546456</v>
      </c>
      <c r="J91" s="38">
        <v>10241.86</v>
      </c>
    </row>
    <row r="92" spans="1:10" s="88" customFormat="1" ht="13.8" x14ac:dyDescent="0.2">
      <c r="A92" s="37" t="s">
        <v>954</v>
      </c>
      <c r="B92" s="42" t="s">
        <v>955</v>
      </c>
      <c r="C92" s="38">
        <v>373400</v>
      </c>
      <c r="D92" s="38">
        <v>0</v>
      </c>
      <c r="E92" s="38">
        <v>373400</v>
      </c>
      <c r="F92" s="38">
        <v>305770.37</v>
      </c>
      <c r="G92" s="38">
        <v>305770.37</v>
      </c>
      <c r="H92" s="55">
        <v>24379.26</v>
      </c>
      <c r="I92" s="49">
        <v>6.5289930369576901</v>
      </c>
      <c r="J92" s="38">
        <v>24379.26</v>
      </c>
    </row>
    <row r="93" spans="1:10" s="88" customFormat="1" ht="13.8" x14ac:dyDescent="0.2">
      <c r="A93" s="37" t="s">
        <v>956</v>
      </c>
      <c r="B93" s="42" t="s">
        <v>957</v>
      </c>
      <c r="C93" s="38">
        <v>200000</v>
      </c>
      <c r="D93" s="38">
        <v>0</v>
      </c>
      <c r="E93" s="38">
        <v>200000</v>
      </c>
      <c r="F93" s="38">
        <v>0</v>
      </c>
      <c r="G93" s="38">
        <v>0</v>
      </c>
      <c r="H93" s="55">
        <v>0</v>
      </c>
      <c r="I93" s="49">
        <v>0</v>
      </c>
      <c r="J93" s="38">
        <v>0</v>
      </c>
    </row>
    <row r="94" spans="1:10" s="88" customFormat="1" ht="13.8" x14ac:dyDescent="0.2">
      <c r="A94" s="37" t="s">
        <v>958</v>
      </c>
      <c r="B94" s="42" t="s">
        <v>959</v>
      </c>
      <c r="C94" s="38">
        <v>560000</v>
      </c>
      <c r="D94" s="38">
        <v>5750</v>
      </c>
      <c r="E94" s="38">
        <v>565750</v>
      </c>
      <c r="F94" s="38">
        <v>0</v>
      </c>
      <c r="G94" s="38">
        <v>0</v>
      </c>
      <c r="H94" s="55">
        <v>0</v>
      </c>
      <c r="I94" s="49">
        <v>0</v>
      </c>
      <c r="J94" s="38">
        <v>0</v>
      </c>
    </row>
    <row r="95" spans="1:10" s="88" customFormat="1" ht="13.8" x14ac:dyDescent="0.2">
      <c r="A95" s="37" t="s">
        <v>960</v>
      </c>
      <c r="B95" s="42" t="s">
        <v>961</v>
      </c>
      <c r="C95" s="38">
        <v>0</v>
      </c>
      <c r="D95" s="38">
        <v>1968072.25</v>
      </c>
      <c r="E95" s="38">
        <v>1968072.25</v>
      </c>
      <c r="F95" s="38">
        <v>0</v>
      </c>
      <c r="G95" s="38">
        <v>0</v>
      </c>
      <c r="H95" s="55">
        <v>0</v>
      </c>
      <c r="I95" s="49">
        <v>0</v>
      </c>
      <c r="J95" s="38">
        <v>0</v>
      </c>
    </row>
    <row r="96" spans="1:10" s="88" customFormat="1" ht="13.8" x14ac:dyDescent="0.2">
      <c r="A96" s="37" t="s">
        <v>962</v>
      </c>
      <c r="B96" s="42" t="s">
        <v>963</v>
      </c>
      <c r="C96" s="38">
        <v>200000</v>
      </c>
      <c r="D96" s="38">
        <v>0</v>
      </c>
      <c r="E96" s="38">
        <v>200000</v>
      </c>
      <c r="F96" s="38">
        <v>0</v>
      </c>
      <c r="G96" s="38">
        <v>0</v>
      </c>
      <c r="H96" s="55">
        <v>0</v>
      </c>
      <c r="I96" s="49">
        <v>0</v>
      </c>
      <c r="J96" s="38">
        <v>0</v>
      </c>
    </row>
    <row r="97" spans="1:10" s="88" customFormat="1" ht="13.8" x14ac:dyDescent="0.2">
      <c r="A97" s="37" t="s">
        <v>964</v>
      </c>
      <c r="B97" s="42" t="s">
        <v>965</v>
      </c>
      <c r="C97" s="38">
        <v>123000</v>
      </c>
      <c r="D97" s="38">
        <v>0</v>
      </c>
      <c r="E97" s="38">
        <v>123000</v>
      </c>
      <c r="F97" s="38">
        <v>13896.58</v>
      </c>
      <c r="G97" s="38">
        <v>13896.58</v>
      </c>
      <c r="H97" s="55">
        <v>13896.58</v>
      </c>
      <c r="I97" s="49">
        <v>11.298032520325201</v>
      </c>
      <c r="J97" s="38">
        <v>13896.58</v>
      </c>
    </row>
    <row r="98" spans="1:10" s="88" customFormat="1" ht="13.8" x14ac:dyDescent="0.2">
      <c r="A98" s="37" t="s">
        <v>966</v>
      </c>
      <c r="B98" s="42" t="s">
        <v>967</v>
      </c>
      <c r="C98" s="38">
        <v>2823716.71</v>
      </c>
      <c r="D98" s="38">
        <v>0</v>
      </c>
      <c r="E98" s="38">
        <v>2823716.71</v>
      </c>
      <c r="F98" s="38">
        <v>374969.85</v>
      </c>
      <c r="G98" s="38">
        <v>220532.57</v>
      </c>
      <c r="H98" s="55">
        <v>55727.15</v>
      </c>
      <c r="I98" s="49">
        <v>1.9735389815361499</v>
      </c>
      <c r="J98" s="38">
        <v>55727.15</v>
      </c>
    </row>
    <row r="99" spans="1:10" s="88" customFormat="1" ht="13.8" x14ac:dyDescent="0.2">
      <c r="A99" s="37" t="s">
        <v>968</v>
      </c>
      <c r="B99" s="42" t="s">
        <v>969</v>
      </c>
      <c r="C99" s="38">
        <v>3100000</v>
      </c>
      <c r="D99" s="38">
        <v>0</v>
      </c>
      <c r="E99" s="38">
        <v>3100000</v>
      </c>
      <c r="F99" s="38">
        <v>0</v>
      </c>
      <c r="G99" s="38">
        <v>0</v>
      </c>
      <c r="H99" s="55">
        <v>0</v>
      </c>
      <c r="I99" s="49">
        <v>0</v>
      </c>
      <c r="J99" s="38">
        <v>0</v>
      </c>
    </row>
    <row r="100" spans="1:10" s="88" customFormat="1" ht="13.8" x14ac:dyDescent="0.2">
      <c r="A100" s="37" t="s">
        <v>970</v>
      </c>
      <c r="B100" s="42" t="s">
        <v>971</v>
      </c>
      <c r="C100" s="38">
        <v>2118763.1</v>
      </c>
      <c r="D100" s="38">
        <v>0</v>
      </c>
      <c r="E100" s="38">
        <v>2118763.1</v>
      </c>
      <c r="F100" s="38">
        <v>2081380.86</v>
      </c>
      <c r="G100" s="38">
        <v>565628.01</v>
      </c>
      <c r="H100" s="55">
        <v>4584.5200000000004</v>
      </c>
      <c r="I100" s="49">
        <v>0.21637718723721</v>
      </c>
      <c r="J100" s="38">
        <v>4584.5200000000004</v>
      </c>
    </row>
    <row r="101" spans="1:10" s="88" customFormat="1" ht="13.8" x14ac:dyDescent="0.2">
      <c r="A101" s="37" t="s">
        <v>972</v>
      </c>
      <c r="B101" s="42" t="s">
        <v>973</v>
      </c>
      <c r="C101" s="38">
        <v>27428304.809999999</v>
      </c>
      <c r="D101" s="38">
        <v>0</v>
      </c>
      <c r="E101" s="38">
        <v>27428304.809999999</v>
      </c>
      <c r="F101" s="38">
        <v>9549851.5999999996</v>
      </c>
      <c r="G101" s="38">
        <v>9372018.8399999999</v>
      </c>
      <c r="H101" s="55">
        <v>35347</v>
      </c>
      <c r="I101" s="49">
        <v>0.12887052351523001</v>
      </c>
      <c r="J101" s="38">
        <v>35347</v>
      </c>
    </row>
    <row r="102" spans="1:10" s="88" customFormat="1" ht="13.8" x14ac:dyDescent="0.2">
      <c r="A102" s="37" t="s">
        <v>974</v>
      </c>
      <c r="B102" s="42" t="s">
        <v>975</v>
      </c>
      <c r="C102" s="38">
        <v>7600000</v>
      </c>
      <c r="D102" s="38">
        <v>7600000</v>
      </c>
      <c r="E102" s="38">
        <v>15200000</v>
      </c>
      <c r="F102" s="38">
        <v>0</v>
      </c>
      <c r="G102" s="38">
        <v>0</v>
      </c>
      <c r="H102" s="55">
        <v>0</v>
      </c>
      <c r="I102" s="49">
        <v>0</v>
      </c>
      <c r="J102" s="38">
        <v>0</v>
      </c>
    </row>
    <row r="103" spans="1:10" s="88" customFormat="1" ht="13.8" x14ac:dyDescent="0.2">
      <c r="A103" s="37" t="s">
        <v>976</v>
      </c>
      <c r="B103" s="42" t="s">
        <v>977</v>
      </c>
      <c r="C103" s="38">
        <v>13642000</v>
      </c>
      <c r="D103" s="38">
        <v>0</v>
      </c>
      <c r="E103" s="38">
        <v>13642000</v>
      </c>
      <c r="F103" s="38">
        <v>0</v>
      </c>
      <c r="G103" s="38">
        <v>0</v>
      </c>
      <c r="H103" s="55">
        <v>0</v>
      </c>
      <c r="I103" s="49">
        <v>0</v>
      </c>
      <c r="J103" s="38">
        <v>0</v>
      </c>
    </row>
    <row r="104" spans="1:10" s="88" customFormat="1" ht="13.8" x14ac:dyDescent="0.2">
      <c r="A104" s="37" t="s">
        <v>978</v>
      </c>
      <c r="B104" s="42" t="s">
        <v>979</v>
      </c>
      <c r="C104" s="38">
        <v>359773.07</v>
      </c>
      <c r="D104" s="38">
        <v>77257.429999999993</v>
      </c>
      <c r="E104" s="38">
        <v>437030.5</v>
      </c>
      <c r="F104" s="38">
        <v>94197.21</v>
      </c>
      <c r="G104" s="38">
        <v>94197.21</v>
      </c>
      <c r="H104" s="55">
        <v>94197.21</v>
      </c>
      <c r="I104" s="49">
        <v>21.5539212938227</v>
      </c>
      <c r="J104" s="38">
        <v>94197.21</v>
      </c>
    </row>
    <row r="105" spans="1:10" s="88" customFormat="1" ht="13.8" x14ac:dyDescent="0.2">
      <c r="A105" s="37" t="s">
        <v>980</v>
      </c>
      <c r="B105" s="42" t="s">
        <v>981</v>
      </c>
      <c r="C105" s="38">
        <v>603840</v>
      </c>
      <c r="D105" s="38">
        <v>0</v>
      </c>
      <c r="E105" s="38">
        <v>603840</v>
      </c>
      <c r="F105" s="38">
        <v>603840</v>
      </c>
      <c r="G105" s="38">
        <v>0</v>
      </c>
      <c r="H105" s="55">
        <v>0</v>
      </c>
      <c r="I105" s="49">
        <v>0</v>
      </c>
      <c r="J105" s="38">
        <v>0</v>
      </c>
    </row>
    <row r="106" spans="1:10" s="88" customFormat="1" ht="13.8" x14ac:dyDescent="0.2">
      <c r="A106" s="37" t="s">
        <v>982</v>
      </c>
      <c r="B106" s="42" t="s">
        <v>983</v>
      </c>
      <c r="C106" s="38">
        <v>114167.35</v>
      </c>
      <c r="D106" s="38">
        <v>0</v>
      </c>
      <c r="E106" s="38">
        <v>114167.35</v>
      </c>
      <c r="F106" s="38">
        <v>16321.5</v>
      </c>
      <c r="G106" s="38">
        <v>16321.5</v>
      </c>
      <c r="H106" s="55">
        <v>16321.5</v>
      </c>
      <c r="I106" s="49">
        <v>14.296118811551599</v>
      </c>
      <c r="J106" s="38">
        <v>13976.43</v>
      </c>
    </row>
    <row r="107" spans="1:10" s="88" customFormat="1" ht="13.8" x14ac:dyDescent="0.2">
      <c r="A107" s="37" t="s">
        <v>984</v>
      </c>
      <c r="B107" s="42" t="s">
        <v>985</v>
      </c>
      <c r="C107" s="38">
        <v>270540</v>
      </c>
      <c r="D107" s="38">
        <v>0</v>
      </c>
      <c r="E107" s="38">
        <v>270540</v>
      </c>
      <c r="F107" s="38">
        <v>9077.24</v>
      </c>
      <c r="G107" s="38">
        <v>9077.24</v>
      </c>
      <c r="H107" s="55">
        <v>9077.24</v>
      </c>
      <c r="I107" s="49">
        <v>3.3552302801803799</v>
      </c>
      <c r="J107" s="38">
        <v>0</v>
      </c>
    </row>
    <row r="108" spans="1:10" s="88" customFormat="1" ht="13.8" x14ac:dyDescent="0.2">
      <c r="A108" s="37" t="s">
        <v>986</v>
      </c>
      <c r="B108" s="42" t="s">
        <v>987</v>
      </c>
      <c r="C108" s="38">
        <v>55000</v>
      </c>
      <c r="D108" s="38">
        <v>0</v>
      </c>
      <c r="E108" s="38">
        <v>55000</v>
      </c>
      <c r="F108" s="38">
        <v>7317.32</v>
      </c>
      <c r="G108" s="38">
        <v>7317.32</v>
      </c>
      <c r="H108" s="55">
        <v>7317.32</v>
      </c>
      <c r="I108" s="49">
        <v>13.3042181818182</v>
      </c>
      <c r="J108" s="38">
        <v>7317.32</v>
      </c>
    </row>
    <row r="109" spans="1:10" s="88" customFormat="1" ht="13.8" x14ac:dyDescent="0.2">
      <c r="A109" s="37" t="s">
        <v>988</v>
      </c>
      <c r="B109" s="42" t="s">
        <v>989</v>
      </c>
      <c r="C109" s="38">
        <v>650000</v>
      </c>
      <c r="D109" s="38">
        <v>0</v>
      </c>
      <c r="E109" s="38">
        <v>650000</v>
      </c>
      <c r="F109" s="38">
        <v>162958.44</v>
      </c>
      <c r="G109" s="38">
        <v>162958.44</v>
      </c>
      <c r="H109" s="55">
        <v>53480.04</v>
      </c>
      <c r="I109" s="49">
        <v>8.2276984615384592</v>
      </c>
      <c r="J109" s="38">
        <v>42870.1</v>
      </c>
    </row>
    <row r="110" spans="1:10" s="88" customFormat="1" ht="13.8" x14ac:dyDescent="0.2">
      <c r="A110" s="37" t="s">
        <v>990</v>
      </c>
      <c r="B110" s="42" t="s">
        <v>991</v>
      </c>
      <c r="C110" s="38">
        <v>596904.30000000005</v>
      </c>
      <c r="D110" s="38">
        <v>0</v>
      </c>
      <c r="E110" s="38">
        <v>596904.30000000005</v>
      </c>
      <c r="F110" s="38">
        <v>145782.66</v>
      </c>
      <c r="G110" s="38">
        <v>145782.66</v>
      </c>
      <c r="H110" s="55">
        <v>105846.66</v>
      </c>
      <c r="I110" s="49">
        <v>17.732601356699899</v>
      </c>
      <c r="J110" s="38">
        <v>105846.66</v>
      </c>
    </row>
    <row r="111" spans="1:10" s="88" customFormat="1" ht="13.8" x14ac:dyDescent="0.2">
      <c r="A111" s="37" t="s">
        <v>992</v>
      </c>
      <c r="B111" s="42" t="s">
        <v>993</v>
      </c>
      <c r="C111" s="38">
        <v>1083973.48</v>
      </c>
      <c r="D111" s="38">
        <v>0</v>
      </c>
      <c r="E111" s="38">
        <v>1083973.48</v>
      </c>
      <c r="F111" s="38">
        <v>0</v>
      </c>
      <c r="G111" s="38">
        <v>0</v>
      </c>
      <c r="H111" s="55">
        <v>0</v>
      </c>
      <c r="I111" s="49">
        <v>0</v>
      </c>
      <c r="J111" s="38">
        <v>0</v>
      </c>
    </row>
    <row r="112" spans="1:10" s="88" customFormat="1" ht="13.8" x14ac:dyDescent="0.2">
      <c r="A112" s="37" t="s">
        <v>994</v>
      </c>
      <c r="B112" s="42" t="s">
        <v>995</v>
      </c>
      <c r="C112" s="38">
        <v>1677156.09</v>
      </c>
      <c r="D112" s="38">
        <v>0</v>
      </c>
      <c r="E112" s="38">
        <v>1677156.09</v>
      </c>
      <c r="F112" s="38">
        <v>235144.7</v>
      </c>
      <c r="G112" s="38">
        <v>235144.7</v>
      </c>
      <c r="H112" s="55">
        <v>84807.76</v>
      </c>
      <c r="I112" s="49">
        <v>5.0566408520747803</v>
      </c>
      <c r="J112" s="38">
        <v>84807.76</v>
      </c>
    </row>
    <row r="113" spans="1:10" s="88" customFormat="1" ht="13.8" x14ac:dyDescent="0.2">
      <c r="A113" s="37" t="s">
        <v>996</v>
      </c>
      <c r="B113" s="42" t="s">
        <v>997</v>
      </c>
      <c r="C113" s="38">
        <v>817531.5</v>
      </c>
      <c r="D113" s="38">
        <v>0</v>
      </c>
      <c r="E113" s="38">
        <v>817531.5</v>
      </c>
      <c r="F113" s="38">
        <v>14080.89</v>
      </c>
      <c r="G113" s="38">
        <v>14080.89</v>
      </c>
      <c r="H113" s="55">
        <v>14080.89</v>
      </c>
      <c r="I113" s="49">
        <v>1.7223666611011299</v>
      </c>
      <c r="J113" s="38">
        <v>0</v>
      </c>
    </row>
    <row r="114" spans="1:10" s="88" customFormat="1" ht="13.8" x14ac:dyDescent="0.2">
      <c r="A114" s="37" t="s">
        <v>998</v>
      </c>
      <c r="B114" s="42" t="s">
        <v>999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55">
        <v>0</v>
      </c>
      <c r="I114" s="49">
        <v>0</v>
      </c>
      <c r="J114" s="38">
        <v>0</v>
      </c>
    </row>
    <row r="115" spans="1:10" s="88" customFormat="1" ht="13.8" x14ac:dyDescent="0.2">
      <c r="A115" s="37" t="s">
        <v>1000</v>
      </c>
      <c r="B115" s="42" t="s">
        <v>1001</v>
      </c>
      <c r="C115" s="38">
        <v>75358230.650000006</v>
      </c>
      <c r="D115" s="38">
        <v>723464.98</v>
      </c>
      <c r="E115" s="38">
        <v>76081695.629999995</v>
      </c>
      <c r="F115" s="38">
        <v>19044678.07</v>
      </c>
      <c r="G115" s="38">
        <v>16808689.899999999</v>
      </c>
      <c r="H115" s="55">
        <v>170693.36</v>
      </c>
      <c r="I115" s="49">
        <v>0.22435535720722</v>
      </c>
      <c r="J115" s="38">
        <v>151660.41</v>
      </c>
    </row>
    <row r="116" spans="1:10" s="88" customFormat="1" ht="13.8" x14ac:dyDescent="0.2">
      <c r="A116" s="37" t="s">
        <v>1002</v>
      </c>
      <c r="B116" s="42" t="s">
        <v>1003</v>
      </c>
      <c r="C116" s="38">
        <v>6763325683.4499998</v>
      </c>
      <c r="D116" s="38">
        <v>-30176258.600000001</v>
      </c>
      <c r="E116" s="38">
        <v>6733149424.8500004</v>
      </c>
      <c r="F116" s="38">
        <v>3183229273.29</v>
      </c>
      <c r="G116" s="38">
        <v>2985175477.1900001</v>
      </c>
      <c r="H116" s="55">
        <v>1438673630.03</v>
      </c>
      <c r="I116" s="49">
        <v>21.3670236504821</v>
      </c>
      <c r="J116" s="38">
        <v>1353430212.6300001</v>
      </c>
    </row>
    <row r="117" spans="1:10" s="88" customFormat="1" ht="13.8" x14ac:dyDescent="0.2">
      <c r="A117" s="37" t="s">
        <v>1004</v>
      </c>
      <c r="B117" s="42" t="s">
        <v>1005</v>
      </c>
      <c r="C117" s="38">
        <v>0</v>
      </c>
      <c r="D117" s="38">
        <v>0</v>
      </c>
      <c r="E117" s="38">
        <v>0</v>
      </c>
      <c r="F117" s="38">
        <v>572.52</v>
      </c>
      <c r="G117" s="38">
        <v>572.52</v>
      </c>
      <c r="H117" s="55">
        <v>572.52</v>
      </c>
      <c r="I117" s="49">
        <v>0</v>
      </c>
      <c r="J117" s="38">
        <v>0</v>
      </c>
    </row>
    <row r="118" spans="1:10" s="88" customFormat="1" ht="13.8" x14ac:dyDescent="0.2">
      <c r="A118" s="37" t="s">
        <v>1006</v>
      </c>
      <c r="B118" s="42" t="s">
        <v>1007</v>
      </c>
      <c r="C118" s="38">
        <v>68100000</v>
      </c>
      <c r="D118" s="38">
        <v>0</v>
      </c>
      <c r="E118" s="38">
        <v>68100000</v>
      </c>
      <c r="F118" s="38">
        <v>72792504.900000006</v>
      </c>
      <c r="G118" s="38">
        <v>69308537.609999999</v>
      </c>
      <c r="H118" s="55">
        <v>9532853.8399999999</v>
      </c>
      <c r="I118" s="49">
        <v>13.998316945668099</v>
      </c>
      <c r="J118" s="38">
        <v>5039557.87</v>
      </c>
    </row>
    <row r="119" spans="1:10" s="88" customFormat="1" ht="13.8" x14ac:dyDescent="0.2">
      <c r="A119" s="37" t="s">
        <v>1008</v>
      </c>
      <c r="B119" s="42" t="s">
        <v>1009</v>
      </c>
      <c r="C119" s="38">
        <v>0</v>
      </c>
      <c r="D119" s="38">
        <v>391183.57</v>
      </c>
      <c r="E119" s="38">
        <v>391183.57</v>
      </c>
      <c r="F119" s="38">
        <v>241705.03</v>
      </c>
      <c r="G119" s="38">
        <v>0</v>
      </c>
      <c r="H119" s="55">
        <v>0</v>
      </c>
      <c r="I119" s="49">
        <v>0</v>
      </c>
      <c r="J119" s="38">
        <v>0</v>
      </c>
    </row>
    <row r="120" spans="1:10" s="88" customFormat="1" ht="13.8" x14ac:dyDescent="0.2">
      <c r="A120" s="37" t="s">
        <v>1010</v>
      </c>
      <c r="B120" s="42" t="s">
        <v>1011</v>
      </c>
      <c r="C120" s="38">
        <v>0</v>
      </c>
      <c r="D120" s="38">
        <v>2595525.29</v>
      </c>
      <c r="E120" s="38">
        <v>2595525.29</v>
      </c>
      <c r="F120" s="38">
        <v>2691949.27</v>
      </c>
      <c r="G120" s="38">
        <v>1424565.26</v>
      </c>
      <c r="H120" s="55">
        <v>409.36</v>
      </c>
      <c r="I120" s="49">
        <v>1.5771759249549998E-2</v>
      </c>
      <c r="J120" s="38">
        <v>0</v>
      </c>
    </row>
    <row r="121" spans="1:10" s="88" customFormat="1" ht="13.8" x14ac:dyDescent="0.2">
      <c r="A121" s="37" t="s">
        <v>1012</v>
      </c>
      <c r="B121" s="42" t="s">
        <v>1013</v>
      </c>
      <c r="C121" s="38">
        <v>0</v>
      </c>
      <c r="D121" s="38">
        <v>9547394.9900000002</v>
      </c>
      <c r="E121" s="38">
        <v>9547394.9900000002</v>
      </c>
      <c r="F121" s="38">
        <v>5391864.0999999996</v>
      </c>
      <c r="G121" s="38">
        <v>1382204.03</v>
      </c>
      <c r="H121" s="55">
        <v>51957.16</v>
      </c>
      <c r="I121" s="49">
        <v>0.54420247674281996</v>
      </c>
      <c r="J121" s="38">
        <v>0</v>
      </c>
    </row>
    <row r="122" spans="1:10" s="88" customFormat="1" ht="13.8" x14ac:dyDescent="0.2">
      <c r="A122" s="37" t="s">
        <v>1014</v>
      </c>
      <c r="B122" s="42" t="s">
        <v>1015</v>
      </c>
      <c r="C122" s="38">
        <v>0</v>
      </c>
      <c r="D122" s="38">
        <v>12975000</v>
      </c>
      <c r="E122" s="38">
        <v>12975000</v>
      </c>
      <c r="F122" s="38">
        <v>2545454.5499999998</v>
      </c>
      <c r="G122" s="38">
        <v>2545454.5499999998</v>
      </c>
      <c r="H122" s="55">
        <v>272727.28000000003</v>
      </c>
      <c r="I122" s="49">
        <v>2.1019443545279399</v>
      </c>
      <c r="J122" s="38">
        <v>0</v>
      </c>
    </row>
    <row r="123" spans="1:10" s="88" customFormat="1" ht="13.8" x14ac:dyDescent="0.2">
      <c r="A123" s="37" t="s">
        <v>1016</v>
      </c>
      <c r="B123" s="42" t="s">
        <v>1017</v>
      </c>
      <c r="C123" s="38">
        <v>30000000</v>
      </c>
      <c r="D123" s="38">
        <v>-23045640.890000001</v>
      </c>
      <c r="E123" s="38">
        <v>6954359.1100000003</v>
      </c>
      <c r="F123" s="38">
        <v>47505.85</v>
      </c>
      <c r="G123" s="38">
        <v>47505.85</v>
      </c>
      <c r="H123" s="55">
        <v>47505.85</v>
      </c>
      <c r="I123" s="49">
        <v>0.68310895725372001</v>
      </c>
      <c r="J123" s="38">
        <v>0</v>
      </c>
    </row>
    <row r="124" spans="1:10" s="88" customFormat="1" ht="13.8" x14ac:dyDescent="0.2">
      <c r="A124" s="37" t="s">
        <v>1018</v>
      </c>
      <c r="B124" s="42" t="s">
        <v>1019</v>
      </c>
      <c r="C124" s="38">
        <v>2863260.53</v>
      </c>
      <c r="D124" s="38">
        <v>0</v>
      </c>
      <c r="E124" s="38">
        <v>2863260.53</v>
      </c>
      <c r="F124" s="38">
        <v>2187658.9300000002</v>
      </c>
      <c r="G124" s="38">
        <v>1936061.37</v>
      </c>
      <c r="H124" s="55">
        <v>1597.52</v>
      </c>
      <c r="I124" s="49">
        <v>5.5793735263060001E-2</v>
      </c>
      <c r="J124" s="38">
        <v>1597.52</v>
      </c>
    </row>
    <row r="125" spans="1:10" s="88" customFormat="1" ht="13.8" x14ac:dyDescent="0.2">
      <c r="A125" s="129" t="s">
        <v>263</v>
      </c>
      <c r="B125" s="130" t="s">
        <v>69</v>
      </c>
      <c r="C125" s="66">
        <v>8249589665.8900003</v>
      </c>
      <c r="D125" s="66">
        <v>48248468.240000002</v>
      </c>
      <c r="E125" s="66">
        <v>8297838134.1300001</v>
      </c>
      <c r="F125" s="66">
        <v>3576943782.23</v>
      </c>
      <c r="G125" s="66">
        <v>3238051330.8000002</v>
      </c>
      <c r="H125" s="68">
        <v>1459306362.97</v>
      </c>
      <c r="I125" s="67">
        <v>17.5865850765117</v>
      </c>
      <c r="J125" s="66">
        <v>1367073370.9300001</v>
      </c>
    </row>
    <row r="126" spans="1:10" ht="13.8" x14ac:dyDescent="0.3">
      <c r="A126" s="69" t="s">
        <v>61</v>
      </c>
      <c r="B126" s="69"/>
      <c r="C126" s="69"/>
      <c r="D126" s="69"/>
      <c r="E126" s="69"/>
      <c r="F126" s="69"/>
      <c r="G126" s="69"/>
      <c r="H126" s="69"/>
      <c r="I126" s="69"/>
      <c r="J126" s="69"/>
    </row>
  </sheetData>
  <mergeCells count="4">
    <mergeCell ref="A2:J2"/>
    <mergeCell ref="A5:B6"/>
    <mergeCell ref="A1:J1"/>
    <mergeCell ref="A125:B125"/>
  </mergeCells>
  <printOptions horizontalCentered="1"/>
  <pageMargins left="0.70866141732283472" right="0.70866141732283472" top="1.5748031496062993" bottom="0.34" header="0.59055118110236227" footer="0.23622047244094491"/>
  <pageSetup paperSize="9" scale="73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26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2022-09-20T10:22:18Z</cp:lastPrinted>
  <dcterms:created xsi:type="dcterms:W3CDTF">2014-04-10T11:24:13Z</dcterms:created>
  <dcterms:modified xsi:type="dcterms:W3CDTF">2023-03-27T08:40:21Z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GASTOS E INGRESOS FEBRERO 2023 a 26 de marzo.xlsx</vt:lpwstr>
  </property>
</Properties>
</file>