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PROGRAMA'!$C$5:$F$165</definedName>
    <definedName name="_xlnm._FilterDatabase" localSheetId="10" hidden="1">'GTOS CAP VI X PROYECTO'!$A$4:$L$719</definedName>
    <definedName name="_xlnm._FilterDatabase" localSheetId="4" hidden="1">'GTOS X SECC Y X CAP'!$A$4:$D$4</definedName>
    <definedName name="_xlnm._FilterDatabase" localSheetId="6" hidden="1">'ING X SOCIEDAD Y X CAP'!$A$4:$I$76</definedName>
    <definedName name="_xlnm._FilterDatabase" localSheetId="3" hidden="1">'INGR X CONCEPTO'!$A$4:$J$109</definedName>
    <definedName name="_xlnm.Print_Area" localSheetId="8">'GASTOS X FINANCIACIÓN'!$A$1:$J$138</definedName>
    <definedName name="_xlnm.Print_Area" localSheetId="10">'GTOS CAP VI X PROYECTO'!$A$1:$L$719</definedName>
    <definedName name="_xlnm.Print_Area" localSheetId="6">'ING X SOCIEDAD Y X CAP'!$A$1:$I$76</definedName>
    <definedName name="_xlnm.Print_Area" localSheetId="1">'INGRESOS X CAP'!$A$1:$H$19</definedName>
    <definedName name="_xlnm.Print_Area" localSheetId="9">'INGRESOS X FINANCIACIÓN'!$A$1:$H$159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4" i="22" l="1"/>
  <c r="G155" i="22"/>
  <c r="G156" i="22"/>
  <c r="G157" i="22"/>
  <c r="G158" i="22" l="1"/>
  <c r="H14" i="25" l="1"/>
  <c r="G126" i="22" l="1"/>
  <c r="G127" i="22"/>
  <c r="G129" i="22"/>
  <c r="G130" i="22"/>
  <c r="G131" i="22"/>
  <c r="G133" i="22"/>
  <c r="G134" i="22"/>
  <c r="G135" i="22"/>
  <c r="G138" i="22"/>
  <c r="G139" i="22"/>
  <c r="G140" i="22"/>
  <c r="G142" i="22"/>
  <c r="G146" i="22"/>
  <c r="G149" i="22"/>
  <c r="G150" i="22"/>
  <c r="G152" i="22"/>
  <c r="G153" i="22"/>
  <c r="G147" i="22" l="1"/>
  <c r="G132" i="22"/>
  <c r="G141" i="22"/>
  <c r="G151" i="22"/>
  <c r="G143" i="22"/>
  <c r="G144" i="22"/>
  <c r="G136" i="22"/>
  <c r="G128" i="22"/>
  <c r="G148" i="22"/>
  <c r="G145" i="22"/>
  <c r="G137" i="22"/>
  <c r="I108" i="16" l="1"/>
  <c r="I106" i="16"/>
  <c r="I107" i="16"/>
  <c r="G125" i="22" l="1"/>
  <c r="G122" i="22"/>
  <c r="G123" i="22"/>
  <c r="G124" i="22"/>
  <c r="I105" i="16" l="1"/>
  <c r="I87" i="16" l="1"/>
  <c r="I88" i="16"/>
  <c r="I90" i="16"/>
  <c r="I92" i="16"/>
  <c r="I93" i="16"/>
  <c r="I99" i="16"/>
  <c r="I101" i="16"/>
  <c r="I102" i="16"/>
  <c r="I103" i="16"/>
  <c r="I104" i="16"/>
  <c r="I100" i="16" l="1"/>
  <c r="I98" i="16"/>
  <c r="I96" i="16"/>
  <c r="I94" i="16"/>
  <c r="I91" i="16"/>
  <c r="I89" i="16"/>
  <c r="I97" i="16"/>
  <c r="I95" i="16"/>
  <c r="G121" i="22" l="1"/>
  <c r="G119" i="22"/>
  <c r="G120" i="22"/>
  <c r="G118" i="22" l="1"/>
  <c r="G110" i="22" l="1"/>
  <c r="G108" i="22"/>
  <c r="G109" i="22"/>
  <c r="G117" i="22"/>
  <c r="G106" i="22"/>
  <c r="G11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<sst xmlns="http://schemas.openxmlformats.org/spreadsheetml/2006/main" count="5716" uniqueCount="2113">
  <si>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</si>
  <si>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</si>
  <si>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</si>
  <si>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</si>
  <si>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</si>
  <si>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</si>
  <si>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</si>
  <si>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</si>
  <si>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</si>
  <si>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</si>
  <si>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</si>
  <si>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</si>
  <si>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</si>
  <si>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</si>
  <si>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</si>
  <si>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</si>
  <si>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</si>
  <si>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</si>
  <si>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</si>
  <si>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</si>
  <si>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</si>
  <si>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</si>
  <si>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</si>
  <si>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</si>
  <si>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</si>
  <si>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</si>
  <si>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</si>
  <si>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</si>
  <si>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</si>
  <si>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</si>
  <si>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</si>
  <si>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</si>
  <si>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</si>
  <si>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</si>
  <si>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</si>
  <si>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</si>
  <si>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</si>
  <si>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</si>
  <si>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</si>
  <si>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</si>
  <si>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</si>
  <si>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</si>
  <si>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</si>
  <si>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</si>
  <si>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</si>
  <si>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</si>
  <si>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</si>
  <si>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</si>
  <si>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</si>
  <si>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</si>
  <si>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</si>
  <si>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</si>
  <si>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</si>
  <si>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</si>
  <si>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</si>
  <si>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</si>
  <si>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</si>
  <si>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</si>
  <si>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</si>
  <si>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</si>
  <si>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</si>
  <si>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</si>
  <si>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</si>
  <si>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31/10/2022</t>
  </si>
  <si>
    <t>EJECUCIÓN DEL PRESUPUESTO CONSOLIDADO DE INGRESOS A FECHA 31/10/2022</t>
  </si>
  <si>
    <t>EJECUCIÓN DEL PRESUPUESTO CONSOLIDADO DE INGRESOS  A FECHA 31/10/2022</t>
  </si>
  <si>
    <t>EJECUCIÓN PROYECTOS DE INVERSIÓN  (CAPÍTULO VI) A FECHA 31/10/2022</t>
  </si>
  <si>
    <t>DATOS CONTABILIZADOS (actualizados a fecha 24 de noviembre)</t>
  </si>
  <si>
    <t>Retr. básicas y otras de Altos Cargos</t>
  </si>
  <si>
    <t/>
  </si>
  <si>
    <t>Retrib.basic y otras rem. SGT, DG y asimilados</t>
  </si>
  <si>
    <t>Retr. básicas y otras de Person. Eventual Gabinete</t>
  </si>
  <si>
    <t>Retribuciones básicas de Personal Funcionario</t>
  </si>
  <si>
    <t>Retrib. complementarias de Personal Funcionario</t>
  </si>
  <si>
    <t>Retribuciones en especie de Personal Funcionario</t>
  </si>
  <si>
    <t>Retr. Básicas Personal Funcionario Docente</t>
  </si>
  <si>
    <t>Retr. Complementarias Personal Funcionario Docente</t>
  </si>
  <si>
    <t>Retribuciones Básicas Funcionarios Nal. Justicia</t>
  </si>
  <si>
    <t>Retribuciones Complem. Funcionarios Nal. Justicia</t>
  </si>
  <si>
    <t>Laboral fijo</t>
  </si>
  <si>
    <t>Laboral Eventual</t>
  </si>
  <si>
    <t>Otro personal</t>
  </si>
  <si>
    <t>Productividad</t>
  </si>
  <si>
    <t>Gratificaciones</t>
  </si>
  <si>
    <t>Cuotas Sociales</t>
  </si>
  <si>
    <t>Gastos Sociales de Funcionarios y pers. no Laboral</t>
  </si>
  <si>
    <t>Gastos sociales de Personal Laboral</t>
  </si>
  <si>
    <t>Fondo de Acción Social</t>
  </si>
  <si>
    <t>Fondo de Incremento Normativo</t>
  </si>
  <si>
    <t>Fondos Adicionales</t>
  </si>
  <si>
    <t>Retr. personal. func., Estatutario y no laboral</t>
  </si>
  <si>
    <t>Retribuciones de otro pers. estatutario temporal</t>
  </si>
  <si>
    <t>Personal laboral fijo de Instituciones Sanitarias</t>
  </si>
  <si>
    <t>Personal laboral eventual</t>
  </si>
  <si>
    <t>Inc. al rendimiento personal Instit. Sanitarias</t>
  </si>
  <si>
    <t>Cuotas,prest. y gtos soc. de Pers Inst. Sanitar.</t>
  </si>
  <si>
    <t>Personal en Formación</t>
  </si>
  <si>
    <t>Resultado</t>
  </si>
  <si>
    <t>Arrendamientos de terrenos y bienes naturales</t>
  </si>
  <si>
    <t>Arrendamientos de edificios y otras construcciones</t>
  </si>
  <si>
    <t>Arrendamientos maquinaria, instalación y utillaje</t>
  </si>
  <si>
    <t>Arrendamientos de material de transporte</t>
  </si>
  <si>
    <t>Arrendamientos de mobiliario y enseres</t>
  </si>
  <si>
    <t>Arrendamientos de equipos procesos de información</t>
  </si>
  <si>
    <t>Arrendamientos de otro inmovilizado material</t>
  </si>
  <si>
    <t>Rep. y conservación de terrenos y bienes naturales</t>
  </si>
  <si>
    <t>Rep. y conservación edificios y otras construcc.</t>
  </si>
  <si>
    <t>Rep. y conserv. maquinaria,instalaciones,utillaje</t>
  </si>
  <si>
    <t>Reparación y conservación material de transporte</t>
  </si>
  <si>
    <t>Reparación y conservación de mobiliario y enseres</t>
  </si>
  <si>
    <t>Rep. y conserv. equipos procesos de información</t>
  </si>
  <si>
    <t>Rep. y conservación de otro inmovilizado material</t>
  </si>
  <si>
    <t>Material de oficina</t>
  </si>
  <si>
    <t>Suministros</t>
  </si>
  <si>
    <t>Comunicaciones</t>
  </si>
  <si>
    <t>Transporte</t>
  </si>
  <si>
    <t>Primas de seguros</t>
  </si>
  <si>
    <t>Tributos</t>
  </si>
  <si>
    <t>Gastos diversos</t>
  </si>
  <si>
    <t>Trabajos realizados por otras empresas</t>
  </si>
  <si>
    <t>Gastos en centros docentes no universitarios</t>
  </si>
  <si>
    <t>Dietas</t>
  </si>
  <si>
    <t>Locomoción</t>
  </si>
  <si>
    <t>Traslado</t>
  </si>
  <si>
    <t>Gastos a través de agencias de viaje</t>
  </si>
  <si>
    <t>Otras indemnizaciones</t>
  </si>
  <si>
    <t>Gastos en pruebas selectivas</t>
  </si>
  <si>
    <t>Gastos de realización de cursos</t>
  </si>
  <si>
    <t>Conciertos para Asistencia Sanitaria</t>
  </si>
  <si>
    <t>Otros Servicios de Asistencia Sanitaria</t>
  </si>
  <si>
    <t>Acción concertada en Servicios Sociales</t>
  </si>
  <si>
    <t>Intereses de títulos de la Deuda</t>
  </si>
  <si>
    <t>Gastos de emisión, modificación y cancelación</t>
  </si>
  <si>
    <t>Rendimientos implícitos</t>
  </si>
  <si>
    <t>Intereses de Préstamos del interior</t>
  </si>
  <si>
    <t>Gastos de formalización,modificación y cancelación</t>
  </si>
  <si>
    <t>Intereses de préstamos del exterior</t>
  </si>
  <si>
    <t>Intereses de demora</t>
  </si>
  <si>
    <t>Intereses de arrendamiento financiero</t>
  </si>
  <si>
    <t>Otros gastos financieros</t>
  </si>
  <si>
    <t>A la Administración General del Estado</t>
  </si>
  <si>
    <t>A otros entes de la Administración General Estado</t>
  </si>
  <si>
    <t>A Organismos Autónomos</t>
  </si>
  <si>
    <t>A Empresas Públicas y otros Entes Públicos</t>
  </si>
  <si>
    <t>A Comunidades Autónomas</t>
  </si>
  <si>
    <t>A Corporaciones Locales</t>
  </si>
  <si>
    <t>A Empresas Privadas</t>
  </si>
  <si>
    <t>A familias e instituciones sin fines de lucro</t>
  </si>
  <si>
    <t>Al Exterior</t>
  </si>
  <si>
    <t>Terrenos y bienes naturales</t>
  </si>
  <si>
    <t>Edificios y otras construcciones</t>
  </si>
  <si>
    <t>Maquinaria, instalación y utillaje</t>
  </si>
  <si>
    <t>Material de transporte</t>
  </si>
  <si>
    <t>Mobiliario y enseres</t>
  </si>
  <si>
    <t>Equipos para procesos de información</t>
  </si>
  <si>
    <t>Bienes destinados para uso general</t>
  </si>
  <si>
    <t>Otro inmovilizado material</t>
  </si>
  <si>
    <t>Inmovilizado Inmaterial</t>
  </si>
  <si>
    <t>Intereses de demora de inversiones</t>
  </si>
  <si>
    <t>A otros entes de la Administración Genral. Estado</t>
  </si>
  <si>
    <t>Compra acciones y participaciones Sector Público</t>
  </si>
  <si>
    <t>Cancelación de títulos de la Deuda a largo plazo</t>
  </si>
  <si>
    <t>Canc. préstamos l/plazo con Entidades de Crédito</t>
  </si>
  <si>
    <t>Canc. préstamos c/plazo con Entidades de Crédito</t>
  </si>
  <si>
    <t>Amort. préstamos l/plazo con Entes Sector Público</t>
  </si>
  <si>
    <t>Resultado total</t>
  </si>
  <si>
    <t>Sobre la Renta de las Personas Físicas</t>
  </si>
  <si>
    <t>Sobre Sucesiones y Donaciones</t>
  </si>
  <si>
    <t>Impuesto sobre el Patrimonio</t>
  </si>
  <si>
    <t>Sobre Grandes superficies</t>
  </si>
  <si>
    <t>Impuestos Depósitos Entidades de Crédito</t>
  </si>
  <si>
    <t>Sobre Transmisiones Patrimoniales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</si>
  <si>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</si>
  <si>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</si>
  <si>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</si>
  <si>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</si>
  <si>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</si>
  <si>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aprovechamiento hidroeléctrico</t>
  </si>
  <si>
    <t>S/ líneas de alta tensión</t>
  </si>
  <si>
    <t>Tasa Fiscal sobre el juego</t>
  </si>
  <si>
    <t>Impuesto s/ actividades de juego</t>
  </si>
  <si>
    <t>Venta de Bienes</t>
  </si>
  <si>
    <t>Venta de publicaciones</t>
  </si>
  <si>
    <t>Venta de material de juego</t>
  </si>
  <si>
    <t>Venta de impresos</t>
  </si>
  <si>
    <t>Prestación de Servicios de las Cortes de Aragón</t>
  </si>
  <si>
    <t>Prestación de Svcios de Industria e Innovación</t>
  </si>
  <si>
    <t>Prestación Servicios Departamentos y Org. Públicos</t>
  </si>
  <si>
    <t>Tasas de varios departamentos</t>
  </si>
  <si>
    <t>P.Públicos Departamentos y O. Públicos C.Autónoma</t>
  </si>
  <si>
    <t>Reintegros de ejercicios cerrados</t>
  </si>
  <si>
    <t>Reintegros de presupuesto corriente</t>
  </si>
  <si>
    <t>Otros Ingresos de los Departamentos</t>
  </si>
  <si>
    <t>Otros ingresos de O.Públicas, Viv., Urb. y Ttes.</t>
  </si>
  <si>
    <t>Cursos y otros ingresos</t>
  </si>
  <si>
    <t>Multas y sanciones</t>
  </si>
  <si>
    <t>Ingresos diversos. Recursos eventuales</t>
  </si>
  <si>
    <t>Recargos de apremio e intereses de demora</t>
  </si>
  <si>
    <t>Ingresos del Estado: Financiación Autonómica</t>
  </si>
  <si>
    <t>Subv Ind., Com y Turismo y en Ciencia, Tecn y Univ</t>
  </si>
  <si>
    <t>Subv. en materia de Agricultura y Alimentación</t>
  </si>
  <si>
    <t>Subvenciones Empleo y Servicios Sociales</t>
  </si>
  <si>
    <t>Subvenciones en materia de Salud y Consumo</t>
  </si>
  <si>
    <t>Subv. en materia de Educación, Cultura y Deporte</t>
  </si>
  <si>
    <t>Otras subvenciones de Administraciones Públicas</t>
  </si>
  <si>
    <t>Del Servicio Aragonés de Salud</t>
  </si>
  <si>
    <t>Del Instituto Aragonés de Empleo</t>
  </si>
  <si>
    <t>Servicio Público de Empleo Estatal (INEM)</t>
  </si>
  <si>
    <t>Otros Organismos Autónomos</t>
  </si>
  <si>
    <t>Instituto Nacional de Gestión Sanitaria</t>
  </si>
  <si>
    <t>Inst. de Mayores y Serv Sociales (IMSERSO)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</si>
  <si>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</si>
  <si>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</si>
  <si>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</si>
  <si>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</si>
  <si>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</si>
  <si>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Fondo Europeo de Desarrollo Regional</t>
  </si>
  <si>
    <t>Fondo Social Europeo</t>
  </si>
  <si>
    <t>REACT-UE</t>
  </si>
  <si>
    <t>Fondo Europeo Agrícola de Garantía</t>
  </si>
  <si>
    <t>Fondo Europeo Agrícola de Desarrollo Rural</t>
  </si>
  <si>
    <t>Otras subvenciones del exterior</t>
  </si>
  <si>
    <t>Intereses de Préstamos Concedidos</t>
  </si>
  <si>
    <t>Intereses de Avales Otorgados</t>
  </si>
  <si>
    <t>Ingresos financieros</t>
  </si>
  <si>
    <t>Alquileres y productos de inmuebles</t>
  </si>
  <si>
    <t>Reforma y desarrollo agrario</t>
  </si>
  <si>
    <t>Aprovechamientos especiales</t>
  </si>
  <si>
    <t>Cánones</t>
  </si>
  <si>
    <t>De vivienda y rehabilitación</t>
  </si>
  <si>
    <t>Otros ingresos patrimoniales</t>
  </si>
  <si>
    <t>Venta de inversiones reales</t>
  </si>
  <si>
    <t>Venta de inmuebles</t>
  </si>
  <si>
    <t>Subvenciones de Medio Ambiente</t>
  </si>
  <si>
    <t>Subvenciones de Fomento y Vivienda</t>
  </si>
  <si>
    <t>Subvenciones de Agricultura, Pesca y Alimentación</t>
  </si>
  <si>
    <t>Subv. de Ind,Com y Tur. y Ciencia,Tecn. y Univers.</t>
  </si>
  <si>
    <t>Subvenciones de Educación, Cultura y Deporte</t>
  </si>
  <si>
    <t>Subvenciones de Trabajo y Asuntos Sociales</t>
  </si>
  <si>
    <t>Otras subvenciones gestionadas</t>
  </si>
  <si>
    <t>De otros Organismos Autónomos</t>
  </si>
  <si>
    <t>Colegios Públicos y otras Instituciones Públicas</t>
  </si>
  <si>
    <t>De Diputaciones Provinciales</t>
  </si>
  <si>
    <t>Aportaciones De Empresas</t>
  </si>
  <si>
    <t>Aportaciones De Familias Y Otras Instituciones</t>
  </si>
  <si>
    <t>Reintegro de préstamos a corto plazo</t>
  </si>
  <si>
    <t>Reintegro de préstamos a largo plazo</t>
  </si>
  <si>
    <t>Remanentes de Tesorería</t>
  </si>
  <si>
    <t>Préstamos recibidos a largo plazo</t>
  </si>
  <si>
    <t>Préstamos recibidos a corto plazo</t>
  </si>
  <si>
    <t>01</t>
  </si>
  <si>
    <t>Cortes de Aragón</t>
  </si>
  <si>
    <t>Presidencia del Gobierno de Aragón</t>
  </si>
  <si>
    <t>Consejo Consultivo de Aragón</t>
  </si>
  <si>
    <t>Tribunal Admtvo. de Contratos Públicos de Aragón</t>
  </si>
  <si>
    <t>Vicepresidencia del Gobierno</t>
  </si>
  <si>
    <t>Consejo Económico y Social de Aragón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</si>
  <si>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</si>
  <si>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</si>
  <si>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</si>
  <si>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</si>
  <si>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</si>
  <si>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</si>
  <si>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</si>
  <si>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</si>
  <si>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</si>
  <si>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Economía, Planificación y Empleo</t>
  </si>
  <si>
    <t>Sanidad</t>
  </si>
  <si>
    <t>Ciencia, Universidad y Sociedad del Conocimiento</t>
  </si>
  <si>
    <t>Educación, Cultura y Deporte</t>
  </si>
  <si>
    <t>Industria, Competitividad y Desarrollo Empresarial</t>
  </si>
  <si>
    <t>A las Administraciones Comarcales</t>
  </si>
  <si>
    <t>Diversos Departamentos</t>
  </si>
  <si>
    <t>51</t>
  </si>
  <si>
    <t>Instituto Aragonés de Empleo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</si>
  <si>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</si>
  <si>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</si>
  <si>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</si>
  <si>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</si>
  <si>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</si>
  <si>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</si>
  <si>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</si>
  <si>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</si>
  <si>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</si>
  <si>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</si>
  <si>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</si>
  <si>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</si>
  <si>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</si>
  <si>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Centro Investigación y Tecnol. Agroalim.</t>
  </si>
  <si>
    <t>75</t>
  </si>
  <si>
    <t>Instituto Aragonés de Gestión Ambiental</t>
  </si>
  <si>
    <t>E.P. Aragonesa Banco de Sangre y Tejidos</t>
  </si>
  <si>
    <t>Agencia de Calidad y Prospectiva Univers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</si>
  <si>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</si>
  <si>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</si>
  <si>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</si>
  <si>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</si>
  <si>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</si>
  <si>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</si>
  <si>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</si>
  <si>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</si>
  <si>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</si>
  <si>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</si>
  <si>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</si>
  <si>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</si>
  <si>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</si>
  <si>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</si>
  <si>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</si>
  <si>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</si>
  <si>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</si>
  <si>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</si>
  <si>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</si>
  <si>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</si>
  <si>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</si>
  <si>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</si>
  <si>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</si>
  <si>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</si>
  <si>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</si>
  <si>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</si>
  <si>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</si>
  <si>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</si>
  <si>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</si>
  <si>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</si>
  <si>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</si>
  <si>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</si>
  <si>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</si>
  <si>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</si>
  <si>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</si>
  <si>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</si>
  <si>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</si>
  <si>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</si>
  <si>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</si>
  <si>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</si>
  <si>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</si>
  <si>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</si>
  <si>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</si>
  <si>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</si>
  <si>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</si>
  <si>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</si>
  <si>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</si>
  <si>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</si>
  <si>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</si>
  <si>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</si>
  <si>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</si>
  <si>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</si>
  <si>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</si>
  <si>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</si>
  <si>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</si>
  <si>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</si>
  <si>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</si>
  <si>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</si>
  <si>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</si>
  <si>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</si>
  <si>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</si>
  <si>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</si>
  <si>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</si>
  <si>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</si>
  <si>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</si>
  <si>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</si>
  <si>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</si>
  <si>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</si>
  <si>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</si>
  <si>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</si>
  <si>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</si>
  <si>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</si>
  <si>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</si>
  <si>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</si>
  <si>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</si>
  <si>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</si>
  <si>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</si>
  <si>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</si>
  <si>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</si>
  <si>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</si>
  <si>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</si>
  <si>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</si>
  <si>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</si>
  <si>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</si>
  <si>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</si>
  <si>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</si>
  <si>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</si>
  <si>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</si>
  <si>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</si>
  <si>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</si>
  <si>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</si>
  <si>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</si>
  <si>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</si>
  <si>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</si>
  <si>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</si>
  <si>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</si>
  <si>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</si>
  <si>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</si>
  <si>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</si>
  <si>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</si>
  <si>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</si>
  <si>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</si>
  <si>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</si>
  <si>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</si>
  <si>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</si>
  <si>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</si>
  <si>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</si>
  <si>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</si>
  <si>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</si>
  <si>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</si>
  <si>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</si>
  <si>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</si>
  <si>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</si>
  <si>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</si>
  <si>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</si>
  <si>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</si>
  <si>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</si>
  <si>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</si>
  <si>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</si>
  <si>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</si>
  <si>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</si>
  <si>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</si>
  <si>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</si>
  <si>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</si>
  <si>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</si>
  <si>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</si>
  <si>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</si>
  <si>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</si>
  <si>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</si>
  <si>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</si>
  <si>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</si>
  <si>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</si>
  <si>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</si>
  <si>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</si>
  <si>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</si>
  <si>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</si>
  <si>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</si>
  <si>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</si>
  <si>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</si>
  <si>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</si>
  <si>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</si>
  <si>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</si>
  <si>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</si>
  <si>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</si>
  <si>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</si>
  <si>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</si>
  <si>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</si>
  <si>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</si>
  <si>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</si>
  <si>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</si>
  <si>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</si>
  <si>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</si>
  <si>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</si>
  <si>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</si>
  <si>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</si>
  <si>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</si>
  <si>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</si>
  <si>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</si>
  <si>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</si>
  <si>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</si>
  <si>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</si>
  <si>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</si>
  <si>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</si>
  <si>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</si>
  <si>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</si>
  <si>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</si>
  <si>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</si>
  <si>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</si>
  <si>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</si>
  <si>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</si>
  <si>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</si>
  <si>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</si>
  <si>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</si>
  <si>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</si>
  <si>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</si>
  <si>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</si>
  <si>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</si>
  <si>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</si>
  <si>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</si>
  <si>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</si>
  <si>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</si>
  <si>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</si>
  <si>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</si>
  <si>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</si>
  <si>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</si>
  <si>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</si>
  <si>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</si>
  <si>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</si>
  <si>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</si>
  <si>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</si>
  <si>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</si>
  <si>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</si>
  <si>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</si>
  <si>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</si>
  <si>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</si>
  <si>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</si>
  <si>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</si>
  <si>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</si>
  <si>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</si>
  <si>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</si>
  <si>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</si>
  <si>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</si>
  <si>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</si>
  <si>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</si>
  <si>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</si>
  <si>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</si>
  <si>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</si>
  <si>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</si>
  <si>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</si>
  <si>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</si>
  <si>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</si>
  <si>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</si>
  <si>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</si>
  <si>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</si>
  <si>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</si>
  <si>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</si>
  <si>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</si>
  <si>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</si>
  <si>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</si>
  <si>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</si>
  <si>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</si>
  <si>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</si>
  <si>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</si>
  <si>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</si>
  <si>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</si>
  <si>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</si>
  <si>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</si>
  <si>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</si>
  <si>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</si>
  <si>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</si>
  <si>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</si>
  <si>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</si>
  <si>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</si>
  <si>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</si>
  <si>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</si>
  <si>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</si>
  <si>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</si>
  <si>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</si>
  <si>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</si>
  <si>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</si>
  <si>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</si>
  <si>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</si>
  <si>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</si>
  <si>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</si>
  <si>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</si>
  <si>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</si>
  <si>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</si>
  <si>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</si>
  <si>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</si>
  <si>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</si>
  <si>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</si>
  <si>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</si>
  <si>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</si>
  <si>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</si>
  <si>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</si>
  <si>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</si>
  <si>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</si>
  <si>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</si>
  <si>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</si>
  <si>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</si>
  <si>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</si>
  <si>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</si>
  <si>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</si>
  <si>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</si>
  <si>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</si>
  <si>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</si>
  <si>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</si>
  <si>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</si>
  <si>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</si>
  <si>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</si>
  <si>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</si>
  <si>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</si>
  <si>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</si>
  <si>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</si>
  <si>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</si>
  <si>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</si>
  <si>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</si>
  <si>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</si>
  <si>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</si>
  <si>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</si>
  <si>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</si>
  <si>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</si>
  <si>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</si>
  <si>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</si>
  <si>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</si>
  <si>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</si>
  <si>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</si>
  <si>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</si>
  <si>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</si>
  <si>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</si>
  <si>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</si>
  <si>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</si>
  <si>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</si>
  <si>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</si>
  <si>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</si>
  <si>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</si>
  <si>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</si>
  <si>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</si>
  <si>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</si>
  <si>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</si>
  <si>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</si>
  <si>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</si>
  <si>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</si>
  <si>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</si>
  <si>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</si>
  <si>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</si>
  <si>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</si>
  <si>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</si>
  <si>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</si>
  <si>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</si>
  <si>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</si>
  <si>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</si>
  <si>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</si>
  <si>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</si>
  <si>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</si>
  <si>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</si>
  <si>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</si>
  <si>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PROGRAMA OPERATIVO FONDO SOCIAL EUROPEO 2014-2020</t>
  </si>
  <si>
    <t>EUROPA REACT-UE</t>
  </si>
  <si>
    <t>FEAGA  GARANTÍA</t>
  </si>
  <si>
    <t>FEADER 2014-2020</t>
  </si>
  <si>
    <t>NEXT GENERATION RURAL DEVELOPMENT FEADER</t>
  </si>
  <si>
    <t>PROGRAMA DE COOPERACIÓN INTERRREGIONAL</t>
  </si>
  <si>
    <t>INTERREG EUROPE 2014-2020</t>
  </si>
  <si>
    <t>PROGRAMA OPERATIVO FEDER 2014-2020</t>
  </si>
  <si>
    <t>POCTEFA 2014-2020</t>
  </si>
  <si>
    <t>UNION EUROPEA  (PUNTO INFORMACIÓN EUROPEA)</t>
  </si>
  <si>
    <t>FONDO EUROPEO DE ADAPTACIÓN A LA GLOBALIZACIÓN</t>
  </si>
  <si>
    <t>PROGRAMA LIFE SURFING</t>
  </si>
  <si>
    <t>PROYECTO MATILDE</t>
  </si>
  <si>
    <t>FONDO HORIZONTE EUROPA</t>
  </si>
  <si>
    <t>OTROS PROGRAMAS CON FINANCIACION UE</t>
  </si>
  <si>
    <t>PLAN MINER</t>
  </si>
  <si>
    <t>FONDO ESPECIAL DE TERUEL (FITE 2019)</t>
  </si>
  <si>
    <t>FONDO ESPECIAL DE TERUEL (FITE 2020)</t>
  </si>
  <si>
    <t>FONDO ESPECIAL DE TERUEL (FITE 2021)</t>
  </si>
  <si>
    <t>FONDO ESPECIAL DE TERUEL (FITE 2022)</t>
  </si>
  <si>
    <t>NEXT GENERATION EU MRR VIVIENDA</t>
  </si>
  <si>
    <t>NEXT GENERATION EU MRR TRANSPORTES</t>
  </si>
  <si>
    <t>NEXT GENERATION EU MRR JUSTICIA</t>
  </si>
  <si>
    <t>NEXT GENERATION EU MRR EMPLEO</t>
  </si>
  <si>
    <t>NEXT GENERATION EU MRR AGRICULTURA</t>
  </si>
  <si>
    <t>NEXT GENERATION EU MRR SERV. SOCIALES</t>
  </si>
  <si>
    <t>NEXT GENERATION EU MRR MEDIO AMBIENTE</t>
  </si>
  <si>
    <t>NEXT GENERATION EU MRR ENERGIA</t>
  </si>
  <si>
    <t>NEXT GENERATION EU MRR EDUCACIÓN Y CULTURA</t>
  </si>
  <si>
    <t>NEXT GENERATION EU MRR SALUD</t>
  </si>
  <si>
    <t>NEXT GENERATION EU MRR MUJER</t>
  </si>
  <si>
    <t>NEXT GENERATION EU MRR ADMINISTRACION PUBLICA</t>
  </si>
  <si>
    <t>NEXT GENERATION EU MRR TRANSFORMACIÓN DIGITAL</t>
  </si>
  <si>
    <t>NEXT GENERATION EU MRR TURISMO</t>
  </si>
  <si>
    <t>NEXT GENERATION EU MRR P.CIENTIFICA, TECN. E INNOV</t>
  </si>
  <si>
    <t>NEXT GENERATION EU MRR TRANSF. DIGITAL EMPLEO</t>
  </si>
  <si>
    <t>NEXT GENERATION EU MRR CS. CUALIFICACIONES Y FP</t>
  </si>
  <si>
    <t>NEXT GENERATION EU MRR PIREP</t>
  </si>
  <si>
    <t>NEXT GENERATION EU MRR RESTAURACIÓN MINERA</t>
  </si>
  <si>
    <t>NEXT GENERATION EU MRR MODER.COMERCIO F. TECNOLOG.</t>
  </si>
  <si>
    <t>C.S.EMPLEO - MODERNIZACIÓN SERVICIO PÚBLICO EMPLEO</t>
  </si>
  <si>
    <t>C.S.EMPLEO - FORMACIÓN PROFESIONAL PARA EMPLEO</t>
  </si>
  <si>
    <t>C.S.EMPLEO - FOMENTO EMPLEO</t>
  </si>
  <si>
    <t>C.S. AGRICULTURA - MEDIDAS AGROAMBIENTALES</t>
  </si>
  <si>
    <t>C.S. AGRICULTURA - PROGRAMA APICOLA</t>
  </si>
  <si>
    <t>C.S. AGRICULTURA - APOYO INDUSTRIAS AGROALIMENT.</t>
  </si>
  <si>
    <t>C.S. AGRICULTURA - APOYO ASOC. RAZAS AUTÓCTONAS</t>
  </si>
  <si>
    <t>C.S. AGRICULTURA - SEMILLAS Y PLANTAS DE VIVEROS</t>
  </si>
  <si>
    <t>C.S. AGRICULTURA - CONV. IDENTIFICACIÓN FRUTALES</t>
  </si>
  <si>
    <t>C.S. AGRICULTURA - LUCHA CONTRA AGENTES NOCIVOS</t>
  </si>
  <si>
    <t>C.S. AGRICULTURA - INDEM. ERRAD. ENFERM. ANIMALES</t>
  </si>
  <si>
    <t>C.S. AGRICULTURA - CONTROL OFICIAL LECHERO</t>
  </si>
  <si>
    <t>C.S. AGRICULTURA - CESE ANTICIPADO</t>
  </si>
  <si>
    <t>C.S. AGRICULTURA - PERS Y ANAL. ENCEF ESPONG TRANS</t>
  </si>
  <si>
    <t>C.S. AGRICULTURA - ASESORAMIENTO DE ENTIDADES</t>
  </si>
  <si>
    <t>C.S. AGRICULTURA - CONCENTRACIÓN PARCELARIA</t>
  </si>
  <si>
    <t>C.S. AGRICULTURA - MODERNIZACIÓN DE REGADIOS</t>
  </si>
  <si>
    <t>CSA MODERNIZACIÓN EXPLOTACIONES 2014-2020</t>
  </si>
  <si>
    <t>CSA INCORPORACIÓN JÓVENES 2014-2020</t>
  </si>
  <si>
    <t>PARTICIPACIÓN PROGRAMA CALIDAD PDR</t>
  </si>
  <si>
    <t>AYUDA SUPLEMENTARIA R(UE) 2022/467</t>
  </si>
  <si>
    <t>C.S. SERV. SOCIALES - PENSION. ANCIANOS Y ENFERMOS</t>
  </si>
  <si>
    <t>C.S. SERV. SOCIALES - PLAN DESARROLLO GITANO</t>
  </si>
  <si>
    <t>C.S. SERV. SOCIALES - PRESTACIONES BÁSICAS SS</t>
  </si>
  <si>
    <t>C.S. SERV. SOCIALES - ERRADICACIÓN DE LA POBREZA</t>
  </si>
  <si>
    <t>CS IGUALDAD - PLAN CORRESPONSABLES</t>
  </si>
  <si>
    <t>C.S. MEDIO AMBIENTE - DLLO SOCIEC. EN MEDIO RURAL</t>
  </si>
  <si>
    <t>C.S. MEDIO AMBIENTE - PREV. LUCHA INCENDIOS FOREST</t>
  </si>
  <si>
    <t>C.S. MEDIO AMBIENTE - CONSERVACIÓN BIODIVERSIDAD</t>
  </si>
  <si>
    <t>C.S. MEDIO AMBIENTE - AREAS INFL PARQUES NACIONALE</t>
  </si>
  <si>
    <t>CSMA - INFRAESTRCUTURAS DE GESTIÓN RESIDUOS CCLL</t>
  </si>
  <si>
    <t>MEDIDAS PREVENTIVAS LOBO IBÉRICO</t>
  </si>
  <si>
    <t>PALIAR DAÑOS LOBO IBÉRICO</t>
  </si>
  <si>
    <t>TRAMO AUTONÓMICO 0,7% IRPF</t>
  </si>
  <si>
    <t>PLANES DE TRABAJO CTROS NAC. FORMACIÓN OCUPACIONAL</t>
  </si>
  <si>
    <t>FOMENTO DE LA DONACIÓN Y TRASPLANTE DE ÓRGANOS</t>
  </si>
  <si>
    <t>JUNTA ARBITRAL DE CONSUMO</t>
  </si>
  <si>
    <t>PREVENCIÓN, ASISTENCIA Y REINSERCIÓN TOXICÓMANOS</t>
  </si>
  <si>
    <t>CATALOGO COLECTIVO PATRIMONIO BIBLIOGRAFICO</t>
  </si>
  <si>
    <t>POLÍTICAS DE COHESIÓN Y ESTRATEGIAS DE SALUD</t>
  </si>
  <si>
    <t>MEC PLAN NACIONAL DE INVESTIGACIÓN</t>
  </si>
  <si>
    <t>PLAN FORMACION  CONTINUA  INAP</t>
  </si>
  <si>
    <t>C.S.DEPORTES. CENTROS DE TECNIFICACIÓN DEPORTIVA</t>
  </si>
  <si>
    <t>PROGRAMA USO RACIONAL DEL MEDICAMENTO</t>
  </si>
  <si>
    <t>FINANCIACIÓN DE LA AGE PROYECTOS  INVESTIGACIÓN</t>
  </si>
  <si>
    <t>AY PÚBL. VÍCTIMAS VIOLENCIA GÉNERO DIFIC. EMPLEO</t>
  </si>
  <si>
    <t>C.S. EDUCACIÓN. PROGRAMA LIBROS Y MATERIAL ESCOLAR</t>
  </si>
  <si>
    <t>CONVENIO Mº DEFENSA PROG.INCORPORACIÓN LABORAL</t>
  </si>
  <si>
    <t>CONFERENCIA SECTORIAL DE IGUALDAD</t>
  </si>
  <si>
    <t>FORMACIÓN PERMANENTE PROFESORADO</t>
  </si>
  <si>
    <t>DIFUSIÓN Y MEJORA DE LA CALIDAD DE LA FP</t>
  </si>
  <si>
    <t>PLAN ESTATAL VIVIENDA 2018-2021</t>
  </si>
  <si>
    <t>Cº.MAPAMA. ACTUACIONES DESCONTAMINACIÓN LINDANO</t>
  </si>
  <si>
    <t>PROGRAMA EFIC ENERGÉTICA PYME Y EMPRESA INDUSTRIAL</t>
  </si>
  <si>
    <t>PACTO DE ESTADO VIOLENCIA DE GÉNERO</t>
  </si>
  <si>
    <t>PLAN MOVES II</t>
  </si>
  <si>
    <t>BONO SOCIAL TÉRMICO</t>
  </si>
  <si>
    <t>PROGRAMA PREE. REHABILITACIÓN</t>
  </si>
  <si>
    <t>PLAN ACTUACIÓN CTRO. INNOVACIÓN DE LA FP DE ARAGÓN</t>
  </si>
  <si>
    <t>PROG. EFIC. ENERG. EN EXPLOTACIONES AGROPECUARIAS</t>
  </si>
  <si>
    <t>C.S. SISTEMA CUALIFICACIONES FP PARA EL EMPLEO</t>
  </si>
  <si>
    <t>MEMORIA DEMOCRÁTICA</t>
  </si>
  <si>
    <t>C.S. RETO DEMOGRÁFICO</t>
  </si>
  <si>
    <t>BONO ALQUILER JOVEN 2022-2023</t>
  </si>
  <si>
    <t>PLAN ESTATAL DE VIVIENDA 2022-2025</t>
  </si>
  <si>
    <t>INAEM.PROGRAMA 1ERA.EXPERIENCIA PROF. AAPP</t>
  </si>
  <si>
    <t>EMISION BONOS DIGITALES</t>
  </si>
  <si>
    <t>INAEM. PROGRAMA INVESTIGO</t>
  </si>
  <si>
    <t>SUBV.PROMO.Y DIFUSIÓN LENGUAS PROTEGIDAS</t>
  </si>
  <si>
    <t>AYUDAS REGIMEN PROTECC. TEMP. CONFLICTO UCRANIA</t>
  </si>
  <si>
    <t>CONV.MAPA IGP TRUFA NEGRA TERUEL</t>
  </si>
  <si>
    <t>MANTENIMIENTO COLEGIOS PÚBLICOS</t>
  </si>
  <si>
    <t>DPH CENTRO DE INVEST. Y EXPER. TRUFICULTURA</t>
  </si>
  <si>
    <t>CONVENIO INVESTIGACIÓN CON SALUD</t>
  </si>
  <si>
    <t>PROY.INVEST.POR CONVOCATORIAS COMPETITIVAS DGA</t>
  </si>
  <si>
    <t>PROMOTORES PRIV PROY  PROD Y TRANSFERENCIA CONOCIM</t>
  </si>
  <si>
    <t>FONDOS PARA INV.AGROALIMENTARIA DE ENTID. PRIVADAS</t>
  </si>
  <si>
    <t>FONDOS DE MEJORAS EN MONTES PROPIOS</t>
  </si>
  <si>
    <t>FUNDACIÓN INST. INVESTIGACIÓN SANITARIA DE ARAGÓN</t>
  </si>
  <si>
    <t>RECURSOS PROPIOS COFINANCIADORES</t>
  </si>
  <si>
    <t>RECURSOS PROPIOS</t>
  </si>
  <si>
    <t>COVID-19</t>
  </si>
  <si>
    <t>IMPUESTO MEDIOAMBIENTAL SOBRE AGUAS RESIDUALES</t>
  </si>
  <si>
    <t>REC. PROPIOS COFINANCIADO FITE 2019</t>
  </si>
  <si>
    <t>REC. PROPIOS COFINANCIADO FITE 2020</t>
  </si>
  <si>
    <t>REC. PROPIOS COFINANCIADO FITE 2021</t>
  </si>
  <si>
    <t>REC. PROPIOS COFINANCIADO FITE 2022</t>
  </si>
  <si>
    <t>FONDOS PROPIOS CONFINANCIADORES DEL MRR</t>
  </si>
  <si>
    <t>PROGRAMA OPERATIVO FONDO SOCIAL EUROPEO 2007-2013</t>
  </si>
  <si>
    <t>FEADER 2007-2013</t>
  </si>
  <si>
    <t>Prog. Interreg. Europe FEDER</t>
  </si>
  <si>
    <t>POCTEFA - ECOGYP</t>
  </si>
  <si>
    <t>POCTEFA - HABIOS</t>
  </si>
  <si>
    <t>HORIZONTE 2020 - PROYECTO SOLAQUA</t>
  </si>
  <si>
    <t>FONDO ESPECIAL TERUEL</t>
  </si>
  <si>
    <t>FONDO ESPECIAL DE TERUEL (FITE 2018)</t>
  </si>
  <si>
    <t>C.S.EMPLEO- MINISTERIO EMPLEO Y SEGURIDAD SOCIAL</t>
  </si>
  <si>
    <t>C.S. AGRICULTURA - FONDO PROGRAMA FEP</t>
  </si>
  <si>
    <t>PARTIPACIÓN PROGRAMA CALIDAD PDR</t>
  </si>
  <si>
    <t>INFORMACIÓN PROMOCIÓN PDR</t>
  </si>
  <si>
    <t>PLAN DE ACCION A FAVOR PERS .SITUACION DEPENDENCIA</t>
  </si>
  <si>
    <t>CSSS PROGR. REFUERZO ATENCIÓN INFANCIA  FAMILIA SS</t>
  </si>
  <si>
    <t>CSMA-INFRAESTRUCTURAS GESTIÓN RESIDUOS CCLL</t>
  </si>
  <si>
    <t>PIMA. CAMBIO CLIMATICO</t>
  </si>
  <si>
    <t>PROG. ACOMPAÑAM., APOYO Y REFUERZO CTROS EDUCATIV.</t>
  </si>
  <si>
    <t>CONVENIO SALUD BUCODENTAL INFANTIL</t>
  </si>
  <si>
    <t>ESTRATEGIA DE SALUD MENTAL</t>
  </si>
  <si>
    <t>MCI-ESTRATEGIA ESTATAL INNOVACIÓN</t>
  </si>
  <si>
    <t>PEAC PROC. ACREDITACIÓN COMPETENCIAS PROFESIONALES</t>
  </si>
  <si>
    <t>Plan Estatal Vivienda 2018-2021</t>
  </si>
  <si>
    <t>Cº. MAPAMA. Actuaciones descontam.Lindano</t>
  </si>
  <si>
    <t>ASIST. SANITARIA A REFUGIADOS PROG. REASENTAMIENTO</t>
  </si>
  <si>
    <t>PROGRAMA MOVES</t>
  </si>
  <si>
    <t>PROGRAMA PREE. REHABILITACION</t>
  </si>
  <si>
    <t>SUBV. PROMO.Y DIFUSION LENGUAS PROTEGIDAS</t>
  </si>
  <si>
    <t>DPZ CONVENIO REACTIV. ECON-SOC PROV. COVID-19</t>
  </si>
  <si>
    <t>Cº. DIPUTACIONES PROV. HOSTELERÍA</t>
  </si>
  <si>
    <t>Cº. AYUNTAMIENTOS. HOSTELERIA</t>
  </si>
  <si>
    <t>INGRESOS FINANC.INCONDICIONAL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</si>
  <si>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</si>
  <si>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</si>
  <si>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</si>
  <si>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</si>
  <si>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</si>
  <si>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</si>
  <si>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</si>
  <si>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</si>
  <si>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</si>
  <si>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</si>
  <si>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</si>
  <si>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</si>
  <si>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2009/000327</t>
  </si>
  <si>
    <t>EQUIPAMIENTO COMISIÓN JURÍDICA ASESORA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</si>
  <si>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</si>
  <si>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</si>
  <si>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</si>
  <si>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</si>
  <si>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</si>
  <si>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</si>
  <si>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</si>
  <si>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</si>
  <si>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</si>
  <si>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</si>
  <si>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</si>
  <si>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2008/000551</t>
  </si>
  <si>
    <t>EQUIPOS PARA PROCESOS DE INFORMACION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</si>
  <si>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</si>
  <si>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</si>
  <si>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</si>
  <si>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</si>
  <si>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</si>
  <si>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</si>
  <si>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</si>
  <si>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</si>
  <si>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</si>
  <si>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</si>
  <si>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</si>
  <si>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</si>
  <si>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</si>
  <si>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</si>
  <si>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2009/000795</t>
  </si>
  <si>
    <t>ADQUISICION DE VEHICULO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</si>
  <si>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</si>
  <si>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</si>
  <si>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</si>
  <si>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</si>
  <si>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</si>
  <si>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</si>
  <si>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</si>
  <si>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</si>
  <si>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</si>
  <si>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</si>
  <si>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</si>
  <si>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</si>
  <si>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</si>
  <si>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</si>
  <si>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</si>
  <si>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</si>
  <si>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</si>
  <si>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</si>
  <si>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</si>
  <si>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</si>
  <si>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</si>
  <si>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</si>
  <si>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</si>
  <si>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</si>
  <si>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</si>
  <si>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</si>
  <si>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</si>
  <si>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</si>
  <si>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</si>
  <si>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</si>
  <si>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</si>
  <si>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</si>
  <si>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</si>
  <si>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</si>
  <si>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</si>
  <si>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</si>
  <si>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</si>
  <si>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</si>
  <si>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</si>
  <si>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</si>
  <si>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</si>
  <si>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</si>
  <si>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2021/000373</t>
  </si>
  <si>
    <t>INVERSIONES DEPARTAMENTO</t>
  </si>
  <si>
    <t>2022/000337</t>
  </si>
  <si>
    <t>VEHÍCULO OPEL CORSA INPECCIÓN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</si>
  <si>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</si>
  <si>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</si>
  <si>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</si>
  <si>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</si>
  <si>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</si>
  <si>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</si>
  <si>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</si>
  <si>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</si>
  <si>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</si>
  <si>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</si>
  <si>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</si>
  <si>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</si>
  <si>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</si>
  <si>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</si>
  <si>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</si>
  <si>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</si>
  <si>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</si>
  <si>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</si>
  <si>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</si>
  <si>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</si>
  <si>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</si>
  <si>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</si>
  <si>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</si>
  <si>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</si>
  <si>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</si>
  <si>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</si>
  <si>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</si>
  <si>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</si>
  <si>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</si>
  <si>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</si>
  <si>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2006/001217</t>
  </si>
  <si>
    <t>MARQUESINAS</t>
  </si>
  <si>
    <t>2006/001235</t>
  </si>
  <si>
    <t>EQUIPAMIENTOS OFICINA</t>
  </si>
  <si>
    <t>2006/001439</t>
  </si>
  <si>
    <t>CTRA. A-122.VARIANTE CALATORAO</t>
  </si>
  <si>
    <t>2006/002715</t>
  </si>
  <si>
    <t>2006/003093</t>
  </si>
  <si>
    <t>EQUIPOS PARA PROCESOS DE INFORMACIÓN</t>
  </si>
  <si>
    <t>2006/003546</t>
  </si>
  <si>
    <t>OBRAS REPARACIÓN VIA VERDE OJOS NEGROS</t>
  </si>
  <si>
    <t>2006/003557</t>
  </si>
  <si>
    <t>2007/000758</t>
  </si>
  <si>
    <t>ADQUISICION BIENES INFORMATICOS, MOBILIARIO Y OTROS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</si>
  <si>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</si>
  <si>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</si>
  <si>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</si>
  <si>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</si>
  <si>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</si>
  <si>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</si>
  <si>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</si>
  <si>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</si>
  <si>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</si>
  <si>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</si>
  <si>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</si>
  <si>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</si>
  <si>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</si>
  <si>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</si>
  <si>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</si>
  <si>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</si>
  <si>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</si>
  <si>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</si>
  <si>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</si>
  <si>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</si>
  <si>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</si>
  <si>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</si>
  <si>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</si>
  <si>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</si>
  <si>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</si>
  <si>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</si>
  <si>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</si>
  <si>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</si>
  <si>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</si>
  <si>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</si>
  <si>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</si>
  <si>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</si>
  <si>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</si>
  <si>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</si>
  <si>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</si>
  <si>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</si>
  <si>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</si>
  <si>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</si>
  <si>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</si>
  <si>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</si>
  <si>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</si>
  <si>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</si>
  <si>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</si>
  <si>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2014/000229</t>
  </si>
  <si>
    <t>VARIANTE ESTE DE BINÉFAR</t>
  </si>
  <si>
    <t>2014/000292</t>
  </si>
  <si>
    <t>2014/000327</t>
  </si>
  <si>
    <t>ACONDICIONAMIENTO A-131. TRAMO: SENA-SARIÑENA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</si>
  <si>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</si>
  <si>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</si>
  <si>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</si>
  <si>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</si>
  <si>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</si>
  <si>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</si>
  <si>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</si>
  <si>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</si>
  <si>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</si>
  <si>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</si>
  <si>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</si>
  <si>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</si>
  <si>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</si>
  <si>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</si>
  <si>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</si>
  <si>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</si>
  <si>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</si>
  <si>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</si>
  <si>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</si>
  <si>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</si>
  <si>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</si>
  <si>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</si>
  <si>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</si>
  <si>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</si>
  <si>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</si>
  <si>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</si>
  <si>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</si>
  <si>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</si>
  <si>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</si>
  <si>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</si>
  <si>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</si>
  <si>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</si>
  <si>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</si>
  <si>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</si>
  <si>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</si>
  <si>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</si>
  <si>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</si>
  <si>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</si>
  <si>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</si>
  <si>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</si>
  <si>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</si>
  <si>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</si>
  <si>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</si>
  <si>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</si>
  <si>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</si>
  <si>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</si>
  <si>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</si>
  <si>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</si>
  <si>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</si>
  <si>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</si>
  <si>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</si>
  <si>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</si>
  <si>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</si>
  <si>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2018/000295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</si>
  <si>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</si>
  <si>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</si>
  <si>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</si>
  <si>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</si>
  <si>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</si>
  <si>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</si>
  <si>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</si>
  <si>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</si>
  <si>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</si>
  <si>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</si>
  <si>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</si>
  <si>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</si>
  <si>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</si>
  <si>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</si>
  <si>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</si>
  <si>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2020/000255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</si>
  <si>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</si>
  <si>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</si>
  <si>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</si>
  <si>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</si>
  <si>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</si>
  <si>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</si>
  <si>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</si>
  <si>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</si>
  <si>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</si>
  <si>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</si>
  <si>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</si>
  <si>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</si>
  <si>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</si>
  <si>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</si>
  <si>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</si>
  <si>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</si>
  <si>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</si>
  <si>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</si>
  <si>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</si>
  <si>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</si>
  <si>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</si>
  <si>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</si>
  <si>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</si>
  <si>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</si>
  <si>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</si>
  <si>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</si>
  <si>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</si>
  <si>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</si>
  <si>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</si>
  <si>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</si>
  <si>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</si>
  <si>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</si>
  <si>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</si>
  <si>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</si>
  <si>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</si>
  <si>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2021/000322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</si>
  <si>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</si>
  <si>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</si>
  <si>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</si>
  <si>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</si>
  <si>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</si>
  <si>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</si>
  <si>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</si>
  <si>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</si>
  <si>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</si>
  <si>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</si>
  <si>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</si>
  <si>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2022/000126</t>
  </si>
  <si>
    <t>2022/000137</t>
  </si>
  <si>
    <t>2022/000153</t>
  </si>
  <si>
    <t>2022/000157</t>
  </si>
  <si>
    <t>REFUERZO DE FIRME EN LA CARRETERA A-1204 EJEA-FARASDUÉS</t>
  </si>
  <si>
    <t>2022/000169</t>
  </si>
  <si>
    <t>VIVIENDAS DESTINADAS AL PARQUE PÚBLICO DE ALQUILER</t>
  </si>
  <si>
    <t>2022/000249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</si>
  <si>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</si>
  <si>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</si>
  <si>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</si>
  <si>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</si>
  <si>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</si>
  <si>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</si>
  <si>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</si>
  <si>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</si>
  <si>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</si>
  <si>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</si>
  <si>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</si>
  <si>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</si>
  <si>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</si>
  <si>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</si>
  <si>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</si>
  <si>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</si>
  <si>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</si>
  <si>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</si>
  <si>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</si>
  <si>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</si>
  <si>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</si>
  <si>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</si>
  <si>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</si>
  <si>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</si>
  <si>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2006/001538</t>
  </si>
  <si>
    <t>MANATENIMIENTO RESERVAS Y COTOS SOCIALES DE CAZA</t>
  </si>
  <si>
    <t>2006/001810</t>
  </si>
  <si>
    <t>CONCENT.PARCELARIA LAGUERUELA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</si>
  <si>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</si>
  <si>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</si>
  <si>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</si>
  <si>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</si>
  <si>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</si>
  <si>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</si>
  <si>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</si>
  <si>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</si>
  <si>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</si>
  <si>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</si>
  <si>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</si>
  <si>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</si>
  <si>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</si>
  <si>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</si>
  <si>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</si>
  <si>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</si>
  <si>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2008/000592</t>
  </si>
  <si>
    <t>2008/000594</t>
  </si>
  <si>
    <t>2008/000764</t>
  </si>
  <si>
    <t>2008/000767</t>
  </si>
  <si>
    <t>ZB01914 MEJORA HÁBITAT DEL VISÓN EUROPEO</t>
  </si>
  <si>
    <t>2009/000497</t>
  </si>
  <si>
    <t>2009/001015</t>
  </si>
  <si>
    <t>2009/001029</t>
  </si>
  <si>
    <t>AMOJON. Y ACCESOS C.P. ZONA DE BLANCAS</t>
  </si>
  <si>
    <t>2009/001422</t>
  </si>
  <si>
    <t>2010/000430</t>
  </si>
  <si>
    <t>2011/000232</t>
  </si>
  <si>
    <t>2011/000358</t>
  </si>
  <si>
    <t>2011/000388</t>
  </si>
  <si>
    <t>2011/000418</t>
  </si>
  <si>
    <t>2012/000163</t>
  </si>
  <si>
    <t>2012/000172</t>
  </si>
  <si>
    <t>2012/000174</t>
  </si>
  <si>
    <t>2012/000211</t>
  </si>
  <si>
    <t>2012/000232</t>
  </si>
  <si>
    <t>2012/000407</t>
  </si>
  <si>
    <t>2013/000054</t>
  </si>
  <si>
    <t>2013/000197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</si>
  <si>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</si>
  <si>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</si>
  <si>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</si>
  <si>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</si>
  <si>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</si>
  <si>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</si>
  <si>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</si>
  <si>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</si>
  <si>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2015/000198</t>
  </si>
  <si>
    <t>2015/000205</t>
  </si>
  <si>
    <t>2015/000303</t>
  </si>
  <si>
    <t>2015/000320</t>
  </si>
  <si>
    <t>2015/000338</t>
  </si>
  <si>
    <t>2015/000356</t>
  </si>
  <si>
    <t>C.P. COSCOJUELA-CAMPORROTUNO</t>
  </si>
  <si>
    <t>2015/000362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</si>
  <si>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</si>
  <si>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</si>
  <si>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</si>
  <si>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</si>
  <si>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</si>
  <si>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</si>
  <si>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</si>
  <si>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</si>
  <si>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</si>
  <si>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</si>
  <si>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</si>
  <si>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</si>
  <si>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</si>
  <si>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</si>
  <si>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</si>
  <si>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</si>
  <si>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</si>
  <si>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2016/000204</t>
  </si>
  <si>
    <t>MANTENIMIENTO BASES HELITRANSPORTADAS HU</t>
  </si>
  <si>
    <t>2016/000306</t>
  </si>
  <si>
    <t>OBRAS TRANSFORMACIÓN EN  REGADIO SOCIAL CALCON</t>
  </si>
  <si>
    <t>2016/000392</t>
  </si>
  <si>
    <t>2016/000404</t>
  </si>
  <si>
    <t>2017/000148</t>
  </si>
  <si>
    <t>2017/000159</t>
  </si>
  <si>
    <t>2017/000252</t>
  </si>
  <si>
    <t>2017/000303</t>
  </si>
  <si>
    <t>2017/000402</t>
  </si>
  <si>
    <t>TRABAJOS CONCENTRACIÓN PARCELARIA ZONA DE BAÑÓN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</si>
  <si>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</si>
  <si>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</si>
  <si>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</si>
  <si>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</si>
  <si>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</si>
  <si>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</si>
  <si>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</si>
  <si>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</si>
  <si>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</si>
  <si>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</si>
  <si>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</si>
  <si>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</si>
  <si>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</si>
  <si>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</si>
  <si>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</si>
  <si>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</si>
  <si>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</si>
  <si>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</si>
  <si>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</si>
  <si>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</si>
  <si>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</si>
  <si>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</si>
  <si>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</si>
  <si>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</si>
  <si>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</si>
  <si>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</si>
  <si>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</si>
  <si>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</si>
  <si>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</si>
  <si>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</si>
  <si>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</si>
  <si>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</si>
  <si>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</si>
  <si>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</si>
  <si>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</si>
  <si>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</si>
  <si>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</si>
  <si>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</si>
  <si>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</si>
  <si>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</si>
  <si>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</si>
  <si>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</si>
  <si>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</si>
  <si>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</si>
  <si>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2019/000082</t>
  </si>
  <si>
    <t>2019/000083</t>
  </si>
  <si>
    <t>2019/000084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</si>
  <si>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</si>
  <si>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</si>
  <si>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</si>
  <si>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</si>
  <si>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</si>
  <si>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</si>
  <si>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</si>
  <si>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</si>
  <si>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</si>
  <si>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</si>
  <si>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</si>
  <si>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</si>
  <si>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</si>
  <si>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</si>
  <si>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</si>
  <si>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</si>
  <si>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</si>
  <si>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</si>
  <si>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</si>
  <si>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</si>
  <si>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</si>
  <si>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</si>
  <si>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</si>
  <si>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</si>
  <si>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</si>
  <si>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</si>
  <si>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</si>
  <si>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</si>
  <si>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</si>
  <si>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</si>
  <si>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</si>
  <si>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</si>
  <si>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</si>
  <si>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</si>
  <si>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</si>
  <si>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</si>
  <si>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</si>
  <si>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</si>
  <si>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</si>
  <si>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</si>
  <si>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</si>
  <si>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</si>
  <si>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</si>
  <si>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</si>
  <si>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2021/000258</t>
  </si>
  <si>
    <t>ACONDICIONAMIENTO APRISCO T.M. SOS DEL REY CATOLICO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</si>
  <si>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</si>
  <si>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</si>
  <si>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</si>
  <si>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</si>
  <si>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</si>
  <si>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</si>
  <si>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2021/000270</t>
  </si>
  <si>
    <t>CONSTRUCCIÓN PUNTO DE AGUA MUP 341 LONGÁS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</si>
  <si>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</si>
  <si>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</si>
  <si>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</si>
  <si>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</si>
  <si>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</si>
  <si>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</si>
  <si>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</si>
  <si>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2021/000286</t>
  </si>
  <si>
    <t>OBRAS EN AZUDES MONTÓN Y VILLAFELICHE</t>
  </si>
  <si>
    <t>2021/000288</t>
  </si>
  <si>
    <t>CONSTRUCCIÓN PFV DETECCIÓN IIFF TM CALCENA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</si>
  <si>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</si>
  <si>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</si>
  <si>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</si>
  <si>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</si>
  <si>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</si>
  <si>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2021/000330</t>
  </si>
  <si>
    <t>HUMEDAL LAGUNA DE SARIÑENA</t>
  </si>
  <si>
    <t>2021/000335</t>
  </si>
  <si>
    <t>PROGRAMA MRR - CENTROS DE TRABAJO</t>
  </si>
  <si>
    <t>2021/000345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</si>
  <si>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</si>
  <si>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</si>
  <si>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</si>
  <si>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</si>
  <si>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</si>
  <si>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</si>
  <si>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</si>
  <si>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</si>
  <si>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</si>
  <si>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</si>
  <si>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</si>
  <si>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</si>
  <si>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</si>
  <si>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</si>
  <si>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FONDOS MRR- PROGRAMA 7161</t>
  </si>
  <si>
    <t>2022/000043</t>
  </si>
  <si>
    <t>PEP BOLSA. OBRAS EN INFRAESTRUCTURAS RURALES</t>
  </si>
  <si>
    <t>2022/000080</t>
  </si>
  <si>
    <t>2022/000085</t>
  </si>
  <si>
    <t>2022/000086</t>
  </si>
  <si>
    <t>DAÑOS DESBORDAMIENTO RÍO EBRO 2021-2022</t>
  </si>
  <si>
    <t>2022/000092</t>
  </si>
  <si>
    <t>2022/000095</t>
  </si>
  <si>
    <t>2022/000105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</si>
  <si>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</si>
  <si>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</si>
  <si>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</si>
  <si>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</si>
  <si>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</si>
  <si>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</si>
  <si>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</si>
  <si>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</si>
  <si>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2022/000162</t>
  </si>
  <si>
    <t>2022/000163</t>
  </si>
  <si>
    <t>2022/000165</t>
  </si>
  <si>
    <t>CLASIFICACION ARVHICO VIAS PECUARIAS ZARAGOZA</t>
  </si>
  <si>
    <t>2022/000166</t>
  </si>
  <si>
    <t>2022/000170</t>
  </si>
  <si>
    <t>2022/000178</t>
  </si>
  <si>
    <t>MEJORA RED VIARAIA MUP 47 Y 49</t>
  </si>
  <si>
    <t>2022/000180</t>
  </si>
  <si>
    <t>ELIMINACIÓN RESTOS CORTAS MUP 19</t>
  </si>
  <si>
    <t>2022/000181</t>
  </si>
  <si>
    <t>2022/000182</t>
  </si>
  <si>
    <t>2022/000183</t>
  </si>
  <si>
    <t>2022/000186</t>
  </si>
  <si>
    <t>REPOSICIÓN DE MARRAS DE LOS MUP 335, 336 Y 243</t>
  </si>
  <si>
    <t>2022/000190</t>
  </si>
  <si>
    <t>REPARACION DAÑOS CRECIDA EBRO EN PINA DE EBRO</t>
  </si>
  <si>
    <t>2022/000191</t>
  </si>
  <si>
    <t>REPARACION DAÑOS CRECIDA DEL EBRO EN SOBRADIEL</t>
  </si>
  <si>
    <t>2022/000192</t>
  </si>
  <si>
    <t>ZF 21152 REPARACIÓN RIEGOS MUP 483 PINA DE EBRO</t>
  </si>
  <si>
    <t>2022/000220</t>
  </si>
  <si>
    <t>ZF 21126 REPOBLACIÓN FORESTAL PRADILLA</t>
  </si>
  <si>
    <t>2022/000237</t>
  </si>
  <si>
    <t>2022/000238</t>
  </si>
  <si>
    <t>2022/000239</t>
  </si>
  <si>
    <t>PROYECTO MEJORA RED VIARIA MUP 22 GUADALAVIAR</t>
  </si>
  <si>
    <t>2022/000244</t>
  </si>
  <si>
    <t>2022/000250</t>
  </si>
  <si>
    <t>ZF 21147 RESTAURACIÓN VEGETACIÓN URRIÉS, MONTE Z-3094</t>
  </si>
  <si>
    <t>2022/000252</t>
  </si>
  <si>
    <t>2022/000253</t>
  </si>
  <si>
    <t>RESTAURACION DAÑOS POR NEVADAS EN ARBOLADO MUP 100 EN CODOS</t>
  </si>
  <si>
    <t>2022/000254</t>
  </si>
  <si>
    <t>REDACCION PLAN BASICO GESTION FORETAL MUP 243 Y 244 RIODEVA</t>
  </si>
  <si>
    <t>2022/000256</t>
  </si>
  <si>
    <t>2022/000257</t>
  </si>
  <si>
    <t>2022/000262</t>
  </si>
  <si>
    <t>ORDENACION DE MONTES EN RUBIALES Y MONTALBAN</t>
  </si>
  <si>
    <t>2022/000263</t>
  </si>
  <si>
    <t>APERTURA PISTA MUP 122 EN T.M. SEIRA</t>
  </si>
  <si>
    <t>2022/000264</t>
  </si>
  <si>
    <t>FEADER ZF 21131 REPARACIÓN DAÑOS MUP 163 MINGOTA</t>
  </si>
  <si>
    <t>2022/000266</t>
  </si>
  <si>
    <t>ZF 21158 LEVANTAMIENTO COORDENADAS MOJONES MUP PROV ZGZ</t>
  </si>
  <si>
    <t>2022/000269</t>
  </si>
  <si>
    <t>MRR TRATAMIENTOS SELVÍCOLAS</t>
  </si>
  <si>
    <t>2022/000270</t>
  </si>
  <si>
    <t>TF 23751 MEJORAS GANADERAS MUP 165 TM ALCALÁ DE LA SELVA</t>
  </si>
  <si>
    <t>2022/000271</t>
  </si>
  <si>
    <t>TF23753 APERTURA CAMINOS FUENTES DE RUBIELOS</t>
  </si>
  <si>
    <t>2022/000272</t>
  </si>
  <si>
    <t>TF 23740 - MEJORAS GANADERAS TM VILLAR DEL COBO</t>
  </si>
  <si>
    <t>2022/000273</t>
  </si>
  <si>
    <t>HF 22022 TTOS SELVICOLAS MUP 527 FONZ</t>
  </si>
  <si>
    <t>2022/000274</t>
  </si>
  <si>
    <t>TF 23734 RESTAURACION MUP 85 LA ZOMA</t>
  </si>
  <si>
    <t>2022/000275</t>
  </si>
  <si>
    <t>ZF 21123 PLANTACIÓN DE ENRIQUECIMIENTO MUP 36 TM CALCENA</t>
  </si>
  <si>
    <t>2022/000276</t>
  </si>
  <si>
    <t>TF 23733 REPOBLACIÓN MUP 84 LA ZOMA</t>
  </si>
  <si>
    <t>2022/000277</t>
  </si>
  <si>
    <t>ZF 21132 REPOBLACIÓN MUP 287 TM CASTILISCAR</t>
  </si>
  <si>
    <t>2022/000278</t>
  </si>
  <si>
    <t>2022/000279</t>
  </si>
  <si>
    <t>2022/000280</t>
  </si>
  <si>
    <t>ORDENACIÓN MUP 230 Y 231 TM LIBROS</t>
  </si>
  <si>
    <t>2022/000281</t>
  </si>
  <si>
    <t>ZF 21124 VALLADOS GANADEROS MUP Z-204 "EL VAL" LUESIA</t>
  </si>
  <si>
    <t>2022/000282</t>
  </si>
  <si>
    <t>APERTURA PISTA FORESTAL EN T.M. NONASPE</t>
  </si>
  <si>
    <t>2022/000283</t>
  </si>
  <si>
    <t>INSTALACION HITOS DE AMOJONAMIENTO EN MUP 145 T.M. LUNA</t>
  </si>
  <si>
    <t>2022/000284</t>
  </si>
  <si>
    <t>2022/000285</t>
  </si>
  <si>
    <t>ZF 21144 ADECUACIÓN BALSA INCENDIOS TM ARIZA</t>
  </si>
  <si>
    <t>2022/000286</t>
  </si>
  <si>
    <t>MRR ACONDICIONAMIENTO ZONAS DESAGÜE DE TORRENTES CANALIZADOS</t>
  </si>
  <si>
    <t>2022/000287</t>
  </si>
  <si>
    <t>VALLADO PUNTO DE AGUA CONTRA INCENDIOS EN T.M. CALATAYUD</t>
  </si>
  <si>
    <t>2022/000288</t>
  </si>
  <si>
    <t>2022/000298</t>
  </si>
  <si>
    <t>REPARACION DEPOSITOS DEFENSA INCENDIOS FORESTALS</t>
  </si>
  <si>
    <t>2022/000299</t>
  </si>
  <si>
    <t>2022/000300</t>
  </si>
  <si>
    <t>ZF 21146 REDACCIÓN PROYECTO PFV PUY MONÉ (LUESIA)</t>
  </si>
  <si>
    <t>2022/000301</t>
  </si>
  <si>
    <t>TF 23762 COLOCACIÓN MOJONES MUP 34</t>
  </si>
  <si>
    <t>2022/000302</t>
  </si>
  <si>
    <t>ZF 21140 MEJORA PISTAS MUPS TORRIJO, ATECA Y MOROS</t>
  </si>
  <si>
    <t>2022/000309</t>
  </si>
  <si>
    <t>2022/000310</t>
  </si>
  <si>
    <t>REPLANTEO LINEAS TERMINOS MUNICIPALES MUP ENTORNO CALAMOCHA</t>
  </si>
  <si>
    <t>2022/000311</t>
  </si>
  <si>
    <t>2022/000312</t>
  </si>
  <si>
    <t>2022/000315</t>
  </si>
  <si>
    <t>MANTO RED VIARIA MC TE-3099 T.M. ALBALATE</t>
  </si>
  <si>
    <t>2022/000316</t>
  </si>
  <si>
    <t>CAPTACION AGUA Y OBRAS ACCESORIAS EN CALAMOCHA</t>
  </si>
  <si>
    <t>2022/000331</t>
  </si>
  <si>
    <t>MEJORA FIRME VIAS FORESTALES EN MUP Z-202 LUESIA</t>
  </si>
  <si>
    <t>2022/000332</t>
  </si>
  <si>
    <t>ORDENACION MUP 80 "SOLANO Y COCULLON" EN LABUERDA</t>
  </si>
  <si>
    <t>2022/000333</t>
  </si>
  <si>
    <t>CLAREOS EN REPOBLACIONES DEL MUP 366 DE TALAMANTES</t>
  </si>
  <si>
    <t>2022/000336</t>
  </si>
  <si>
    <t>ORDENACION MUP 551 SABIÑANIGO</t>
  </si>
  <si>
    <t>2006/001297</t>
  </si>
  <si>
    <t>2006/001299</t>
  </si>
  <si>
    <t>2006/001427</t>
  </si>
  <si>
    <t>RENOVACION Y NUEVOS EQUIPAMIENTOS</t>
  </si>
  <si>
    <t>2006/001430</t>
  </si>
  <si>
    <t>LICENCIAS, BASES DE DATOS EN MATERIA DE ESTADISTICA  PÚBLICA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</si>
  <si>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</si>
  <si>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</si>
  <si>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</si>
  <si>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</si>
  <si>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</si>
  <si>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</si>
  <si>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</si>
  <si>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</si>
  <si>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</si>
  <si>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</si>
  <si>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</si>
  <si>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</si>
  <si>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</si>
  <si>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</si>
  <si>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</si>
  <si>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</si>
  <si>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</si>
  <si>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</si>
  <si>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</si>
  <si>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</si>
  <si>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</si>
  <si>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</si>
  <si>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</si>
  <si>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</si>
  <si>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</si>
  <si>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</si>
  <si>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</si>
  <si>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</si>
  <si>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</si>
  <si>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</si>
  <si>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</si>
  <si>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</si>
  <si>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</si>
  <si>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</si>
  <si>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</si>
  <si>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</si>
  <si>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</si>
  <si>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</si>
  <si>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</si>
  <si>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</si>
  <si>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</si>
  <si>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</si>
  <si>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</si>
  <si>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</si>
  <si>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</si>
  <si>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</si>
  <si>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</si>
  <si>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</si>
  <si>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</si>
  <si>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</si>
  <si>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</si>
  <si>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</si>
  <si>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</si>
  <si>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</si>
  <si>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2022/000124</t>
  </si>
  <si>
    <t>2006/000288</t>
  </si>
  <si>
    <t>CENTRO ARAGONES DEL DEPORTE</t>
  </si>
  <si>
    <t>2006/001813</t>
  </si>
  <si>
    <t>RESTAURACIÓN IGLESIA MURILLO DE GÁLLEGO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</si>
  <si>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</si>
  <si>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</si>
  <si>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</si>
  <si>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</si>
  <si>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</si>
  <si>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</si>
  <si>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</si>
  <si>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</si>
  <si>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</si>
  <si>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</si>
  <si>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2006/002308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</si>
  <si>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</si>
  <si>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</si>
  <si>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</si>
  <si>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</si>
  <si>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</si>
  <si>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</si>
  <si>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</si>
  <si>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</si>
  <si>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</si>
  <si>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</si>
  <si>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2007/000383</t>
  </si>
  <si>
    <t>2007/000660</t>
  </si>
  <si>
    <t>2007/000745</t>
  </si>
  <si>
    <t>2007/000765</t>
  </si>
  <si>
    <t>MONASTERIO DE SAN VICTORIÁN</t>
  </si>
  <si>
    <t>2007/000951</t>
  </si>
  <si>
    <t>IGL. EL SALVADOR. EJEA DE LOS CABALLEROS</t>
  </si>
  <si>
    <t>2007/001248</t>
  </si>
  <si>
    <t>CARTUJA AULA DEI- ESTUDIO RESTAURACION DECORACION MURAL</t>
  </si>
  <si>
    <t>2007/001412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</si>
  <si>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</si>
  <si>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</si>
  <si>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</si>
  <si>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</si>
  <si>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</si>
  <si>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</si>
  <si>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</si>
  <si>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</si>
  <si>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</si>
  <si>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2009/001030</t>
  </si>
  <si>
    <t>2009/001045</t>
  </si>
  <si>
    <t>TERUEL-CAPILLA INMACULADA C. CATEDRAL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</si>
  <si>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</si>
  <si>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</si>
  <si>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</si>
  <si>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</si>
  <si>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</si>
  <si>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</si>
  <si>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</si>
  <si>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</si>
  <si>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</si>
  <si>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2013/000205</t>
  </si>
  <si>
    <t>2014/000024</t>
  </si>
  <si>
    <t>CEIP SADABA</t>
  </si>
  <si>
    <t>2014/000030</t>
  </si>
  <si>
    <t>DOTACION FONDOS BIBLIOGRAFICOS</t>
  </si>
  <si>
    <t>2014/000273</t>
  </si>
  <si>
    <t>IFPE MOVERA DE ZARAGOZA</t>
  </si>
  <si>
    <t>2015/000190</t>
  </si>
  <si>
    <t>HUESCA - IES SIERRA DE GUARA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</si>
  <si>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</si>
  <si>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</si>
  <si>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</si>
  <si>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</si>
  <si>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</si>
  <si>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</si>
  <si>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</si>
  <si>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</si>
  <si>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</si>
  <si>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</si>
  <si>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</si>
  <si>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</si>
  <si>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</si>
  <si>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</si>
  <si>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</si>
  <si>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</si>
  <si>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</si>
  <si>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</si>
  <si>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</si>
  <si>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</si>
  <si>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</si>
  <si>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</si>
  <si>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</si>
  <si>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</si>
  <si>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</si>
  <si>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</si>
  <si>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</si>
  <si>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</si>
  <si>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</si>
  <si>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</si>
  <si>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</si>
  <si>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</si>
  <si>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</si>
  <si>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</si>
  <si>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</si>
  <si>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2018/000262</t>
  </si>
  <si>
    <t>IGLESIA DE SANTA MARIA DE ATECA</t>
  </si>
  <si>
    <t>2018/000296</t>
  </si>
  <si>
    <t>BUJARALOZ (ZGZ) - CRA L'ALBADA</t>
  </si>
  <si>
    <t>2018/000299</t>
  </si>
  <si>
    <t>ANDORRA (TE) - CEE GLORIA FUERTES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</si>
  <si>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</si>
  <si>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</si>
  <si>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</si>
  <si>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</si>
  <si>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</si>
  <si>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</si>
  <si>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</si>
  <si>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</si>
  <si>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</si>
  <si>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</si>
  <si>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2021/000089</t>
  </si>
  <si>
    <t>IGLESIA SAN ANTÓN DE TAUSTE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</si>
  <si>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</si>
  <si>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</si>
  <si>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</si>
  <si>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</si>
  <si>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</si>
  <si>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</si>
  <si>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</si>
  <si>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</si>
  <si>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</si>
  <si>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</si>
  <si>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</si>
  <si>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</si>
  <si>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</si>
  <si>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</si>
  <si>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</si>
  <si>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2021/000186</t>
  </si>
  <si>
    <t>AINSA. CASTILLO</t>
  </si>
  <si>
    <t>2021/000200</t>
  </si>
  <si>
    <t>LA MUELA - CPI NUEVO</t>
  </si>
  <si>
    <t>2021/000201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</si>
  <si>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</si>
  <si>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</si>
  <si>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</si>
  <si>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</si>
  <si>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</si>
  <si>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</si>
  <si>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2022/000058</t>
  </si>
  <si>
    <t>ESCUELA OFICIAL IDIOMAS TERUEL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</si>
  <si>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</si>
  <si>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</si>
  <si>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</si>
  <si>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</si>
  <si>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</si>
  <si>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</si>
  <si>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</si>
  <si>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</si>
  <si>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2022/000172</t>
  </si>
  <si>
    <t>MRR 19.1 CAPACITACION Y SOPORTES</t>
  </si>
  <si>
    <t>2022/000206</t>
  </si>
  <si>
    <t>MAJONES. IGLESIA DE EL SALVADOR</t>
  </si>
  <si>
    <t>2022/000251</t>
  </si>
  <si>
    <t>2022/000324</t>
  </si>
  <si>
    <t>2006/000167</t>
  </si>
  <si>
    <t>2006/000193</t>
  </si>
  <si>
    <t>2006/000227</t>
  </si>
  <si>
    <t>2006/000305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</si>
  <si>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</si>
  <si>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</si>
  <si>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</si>
  <si>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</si>
  <si>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</si>
  <si>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</si>
  <si>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</si>
  <si>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</si>
  <si>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</si>
  <si>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</si>
  <si>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</si>
  <si>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</si>
  <si>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</si>
  <si>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</si>
  <si>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</si>
  <si>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</si>
  <si>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</si>
  <si>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</si>
  <si>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PROGRAMA DE AYUDAS MOVES II</t>
  </si>
  <si>
    <t>2020/000228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</si>
  <si>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</si>
  <si>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</si>
  <si>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</si>
  <si>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</si>
  <si>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</si>
  <si>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</si>
  <si>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</si>
  <si>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</si>
  <si>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</si>
  <si>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</si>
  <si>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</si>
  <si>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</si>
  <si>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</si>
  <si>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</si>
  <si>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</si>
  <si>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</si>
  <si>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</si>
  <si>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</si>
  <si>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</si>
  <si>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</si>
  <si>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</si>
  <si>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2008/052040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</si>
  <si>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</si>
  <si>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</si>
  <si>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</si>
  <si>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</si>
  <si>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</si>
  <si>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</si>
  <si>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2012/052032</t>
  </si>
  <si>
    <t>PLAN FORMACION CONTINUA (INAP)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</si>
  <si>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</si>
  <si>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</si>
  <si>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</si>
  <si>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</si>
  <si>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</si>
  <si>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</si>
  <si>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</si>
  <si>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</si>
  <si>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</si>
  <si>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</si>
  <si>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</si>
  <si>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</si>
  <si>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</si>
  <si>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</si>
  <si>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</si>
  <si>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</si>
  <si>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</si>
  <si>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</si>
  <si>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</si>
  <si>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</si>
  <si>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</si>
  <si>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</si>
  <si>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</si>
  <si>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</si>
  <si>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</si>
  <si>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</si>
  <si>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</si>
  <si>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</si>
  <si>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</si>
  <si>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</si>
  <si>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</si>
  <si>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</si>
  <si>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</si>
  <si>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</si>
  <si>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</si>
  <si>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</si>
  <si>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2022/052029</t>
  </si>
  <si>
    <t>PROGRAMA AUTOCONSUMO</t>
  </si>
  <si>
    <t>2006/530002</t>
  </si>
  <si>
    <t>PLAN DE INFRAESTRUCTURAS CENTROS DE FEAPS - ARAGON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</si>
  <si>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</si>
  <si>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</si>
  <si>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</si>
  <si>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</si>
  <si>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</si>
  <si>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</si>
  <si>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</si>
  <si>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</si>
  <si>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</si>
  <si>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</si>
  <si>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</si>
  <si>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</si>
  <si>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</si>
  <si>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</si>
  <si>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</si>
  <si>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</si>
  <si>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</si>
  <si>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</si>
  <si>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</si>
  <si>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</si>
  <si>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</si>
  <si>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</si>
  <si>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</si>
  <si>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</si>
  <si>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</si>
  <si>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</si>
  <si>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</si>
  <si>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</si>
  <si>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</si>
  <si>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</si>
  <si>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</si>
  <si>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</si>
  <si>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</si>
  <si>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</si>
  <si>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</si>
  <si>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</si>
  <si>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</si>
  <si>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</si>
  <si>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</si>
  <si>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</si>
  <si>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</si>
  <si>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</si>
  <si>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</si>
  <si>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</si>
  <si>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</si>
  <si>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</si>
  <si>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</si>
  <si>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</si>
  <si>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</si>
  <si>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</si>
  <si>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</si>
  <si>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</si>
  <si>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</si>
  <si>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</si>
  <si>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</si>
  <si>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2007/000581</t>
  </si>
  <si>
    <t>EXPROPIACION FORZOSA POR OBRAS DEL EMBALSE DE MONTEARAGON.</t>
  </si>
  <si>
    <t>2007/001449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</si>
  <si>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</si>
  <si>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</si>
  <si>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</si>
  <si>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</si>
  <si>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</si>
  <si>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</si>
  <si>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</si>
  <si>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</si>
  <si>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</si>
  <si>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</si>
  <si>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</si>
  <si>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</si>
  <si>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</si>
  <si>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</si>
  <si>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</si>
  <si>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</si>
  <si>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</si>
  <si>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</si>
  <si>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</si>
  <si>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</si>
  <si>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</si>
  <si>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</si>
  <si>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</si>
  <si>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</si>
  <si>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</si>
  <si>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</si>
  <si>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</si>
  <si>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</si>
  <si>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</si>
  <si>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</si>
  <si>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</si>
  <si>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</si>
  <si>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</si>
  <si>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</si>
  <si>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</si>
  <si>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</si>
  <si>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</si>
  <si>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</si>
  <si>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</si>
  <si>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</si>
  <si>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</si>
  <si>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</si>
  <si>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</si>
  <si>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</si>
  <si>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</si>
  <si>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</si>
  <si>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</si>
  <si>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</si>
  <si>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</si>
  <si>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</si>
  <si>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</si>
  <si>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</si>
  <si>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</si>
  <si>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2022/000087</t>
  </si>
  <si>
    <t>EDAR DE AGUAVIVA CONSTRUCCIÓN Y FUNCIONAMIENTO</t>
  </si>
  <si>
    <t>2022/000168</t>
  </si>
  <si>
    <t>EDAR BROTO-OTO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</si>
  <si>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</si>
  <si>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</si>
  <si>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</si>
  <si>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</si>
  <si>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</si>
  <si>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</si>
  <si>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</si>
  <si>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</si>
  <si>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</si>
  <si>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</si>
  <si>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</si>
  <si>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</si>
  <si>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</si>
  <si>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</si>
  <si>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</si>
  <si>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</si>
  <si>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</si>
  <si>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</si>
  <si>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</si>
  <si>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</si>
  <si>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</si>
  <si>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</si>
  <si>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</si>
  <si>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</si>
  <si>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</si>
  <si>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</si>
  <si>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</si>
  <si>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</si>
  <si>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</si>
  <si>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</si>
  <si>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</si>
  <si>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</si>
  <si>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</si>
  <si>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</si>
  <si>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</si>
  <si>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</si>
  <si>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</si>
  <si>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</si>
  <si>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</si>
  <si>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</si>
  <si>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</si>
  <si>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</si>
  <si>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</si>
  <si>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</si>
  <si>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</si>
  <si>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</si>
  <si>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</si>
  <si>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</si>
  <si>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COMPRA DE TERRENOS Y BIENES NATURALES DE INTERÉS PÚBLICO PARA LA CAA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</si>
  <si>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</si>
  <si>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</si>
  <si>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</si>
  <si>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</si>
  <si>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</si>
  <si>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</si>
  <si>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</si>
  <si>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</si>
  <si>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</si>
  <si>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</si>
  <si>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</si>
  <si>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</si>
  <si>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</si>
  <si>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A-2219 DE INT A-140 ALFARRÁS A L.P. LÉRIDA (A-418-HU)</t>
  </si>
  <si>
    <t>EQUIPAMIENTO MOBILIARIO OFICINAS DG MOVILIDAD E INFRAESTRUCTURAS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</si>
  <si>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</si>
  <si>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</si>
  <si>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</si>
  <si>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</si>
  <si>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</si>
  <si>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</si>
  <si>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</si>
  <si>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</si>
  <si>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</si>
  <si>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</si>
  <si>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</si>
  <si>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</si>
  <si>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</si>
  <si>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</si>
  <si>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</si>
  <si>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</si>
  <si>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</si>
  <si>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</si>
  <si>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</si>
  <si>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</si>
  <si>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</si>
  <si>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</si>
  <si>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</si>
  <si>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MEJORA DE LA SEGURIDAD VIAL DE LA A-2614. TRAMO: N-230-ACCESO ARÉN (HU)</t>
  </si>
  <si>
    <t>REFUERZOS EN A-225 Y 1511 ALCORISA-MORELLA Y N-330-ORIHUELADEL TREMEDAL</t>
  </si>
  <si>
    <t>PREE 5000 PARA LA REHABILITACION DE LAS VIVIENDAS DEL PARQUE DE MAQUINARIA DE GRAUS</t>
  </si>
  <si>
    <t>ESTUDIO INFORMATIVO DE LA CONEXIÓN DE LOS VALLES DEL ÉSERA Y DEL CINCA. HU-V-6432-A-138</t>
  </si>
  <si>
    <t>NUEVOS DESARROLLOS DE INFORMACION URBANISTICA Y TRAMITACIONTELEMATICA</t>
  </si>
  <si>
    <t>REFUERZO DE FIRME Y MEJORA SEGURIDAD VIAL EN A-1301 AINZÓN-TABUENCA Y A-1223 BERBEGAL-PERALTA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</si>
  <si>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</si>
  <si>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</si>
  <si>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</si>
  <si>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</si>
  <si>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</si>
  <si>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</si>
  <si>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</si>
  <si>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</si>
  <si>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</si>
  <si>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</si>
  <si>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</si>
  <si>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ZB01901 PROPUESTA DE ACCIONES DEL PLAN DE RECUPERACIÓN DE MARGARITIFERA AURICULARIA EN ARAGÓN</t>
  </si>
  <si>
    <t>MATERIAL DIVERSO PARA EL SERVICIO DE BIODIVERSIDAD DE LA D.G. DE SOSTENIBILIDAD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</si>
  <si>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</si>
  <si>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</si>
  <si>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</si>
  <si>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</si>
  <si>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</si>
  <si>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MMTO Y CONSERVACIÓN DE INFRAESTRUCTURAS Y HERRAMIENTAS EN MATERIA DE INCENDIOS AMAS HU 2011</t>
  </si>
  <si>
    <t>ZB91828 SEÑALIZACIÓN EN LOS ESPACIOS NATURALES PROTEGIDOS DE LA PROVINCIA DE ZARAGOZA</t>
  </si>
  <si>
    <t>FACTURAS DE MANTENIMIENTO DE INFRAESTRUCTURAS DE INCENDIOS Y PUESTOS DE VIGILANCIA</t>
  </si>
  <si>
    <t>ZB01900 ATENCIÓN VETERINARIA Y CONSERVACIÓN FAUNA EN CENTRORECUPERACIÓN FAUNA SILVESTRE LA ALFRANCA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</si>
  <si>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</si>
  <si>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</si>
  <si>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</si>
  <si>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</si>
  <si>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TB23108 SEÑALIZACIÓN EN PAISAJE PROTEGIDO DE LOS PINARES DERODENO Y RND DE LA LAGUNA DE GALLOCANTA</t>
  </si>
  <si>
    <t>RB94010 GESTIÓN DEL CENTRO DE PROMOCIÓN DEL MEDIO AMBIENTE (CPMA-LA ALFRANCA)</t>
  </si>
  <si>
    <t>HB72039 SUMINISTRO DE SEÑALIZACIÓN PARA EL USO PÚBLICO DEL PARQUE NATURAL SIERRA Y CAÑONES DE GUARA</t>
  </si>
  <si>
    <t>RB84097 CONSERVACIÓN DE INFRAESTRUCTURAS VIALES DEL PARQUE NACIONAL DE ORDESA Y MONTE PERDIDO</t>
  </si>
  <si>
    <t>REDACCIÓN DE PLANES DE DEFENSA DE ZONAS DE ALTO RIESGO DE INCENDIO FORESTAL</t>
  </si>
  <si>
    <t>HB92015 REPARACIÓN DE PISTAS Y BACHEO ASFÁLTICO EN EL PARQUE NATURAL POSETS-MALADETA (HUESCA)</t>
  </si>
  <si>
    <t>ZB91812 MEJORA DE INFRAESTRUCTURAS VIARIAS EN EL PARQUE NATURAL DEL MONCAYO</t>
  </si>
  <si>
    <t>HB52051 OBRAS DE FÁBRICA EN CAMINOS FORESTALES RELACIONADOSCON USO PÚBLICO PNAT VALLES OCCIDENTALES</t>
  </si>
  <si>
    <t>HB72997 MATERIALES PARA LA GESTIÓN, SEGUIMIENTO DE LA FAUNAY VIGILANCIA EN EL PARQUE NATURAL GUARA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</si>
  <si>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</si>
  <si>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</si>
  <si>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</si>
  <si>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</si>
  <si>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</si>
  <si>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</si>
  <si>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</si>
  <si>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</si>
  <si>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TB83488 MANTENIMIENTO DE LAS INFRAESTRUCTURAS DE USO PÚBLICO EN PP PINARES DEL RODENO</t>
  </si>
  <si>
    <t>ADQUISICION DE INSTRUMENTAL PARA EL CONTROL DE LA CALIDAD DEL AIRE</t>
  </si>
  <si>
    <t>ZB71645 MATERIALES PARA EL USO PÚBLICO EN LOS ESPACIOS NATURALES PROTEGIDOS DE LA PROV. DE ZARAGOZA</t>
  </si>
  <si>
    <t>CREACIÓN Y MANTENIMIENTO DE CAMINOS PARA PREVENCIÓN DE INCENDIOS</t>
  </si>
  <si>
    <t>CONCENTRACIÓN PARCELARIA DE HIJAR (TERUEL), SUBPERÍMETRO DESECANO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</si>
  <si>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</si>
  <si>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</si>
  <si>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</si>
  <si>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MATERIAL DIVERSO PARA EL SERVICIO PROVINCIAL DE TERUEL DEL DPTO. DESARROLLO RURAL Y SOSTENIBILIDAD</t>
  </si>
  <si>
    <t>MATERIAL DIVERSO PARA EL SERVICIO PROVINCIAL DE ZARAGOZA DEL DPTO. DESARROLLO RURAL Y SOSTENIBILIDAD</t>
  </si>
  <si>
    <t>ESTABLECIMIENTO DE UNIDADES DE CONSERVACIÓN GENÉTICA IN SITU EN LA CCAA DE ARAGON</t>
  </si>
  <si>
    <t>REPOBLACIÓN FORESTAL EN EL MUP 243 "DEHESA BAJA" DE LOS FAYOS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</si>
  <si>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</si>
  <si>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</si>
  <si>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</si>
  <si>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</si>
  <si>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CONSERVACIÓN DE LA BIODIVERSIDAD EN EL MECANISMO DE RECUPERACIÓN Y RESILIENCIA</t>
  </si>
  <si>
    <t>CREACIÓN DE UNA HERRAMIENTA DE GESTIÓN Y PLANIFICACIÓN DE LOS INCENDIOS FORESTALES EN ARAGÓN</t>
  </si>
  <si>
    <t>INSTALACIÓN ABREVADEROS Y ADECUACIÓN TOMA AGUA MUP 477 VILLALENGUA</t>
  </si>
  <si>
    <t>OBRAS DEL CENTRO DE RECUPERACIÓN DE FAUNA SILVESTRE DE LA ALFRANCA Y OTRAS ACCIONES</t>
  </si>
  <si>
    <t>CONCENTRACION PARCELARIA ZONAS DE SINGRA Y VILLAFRANCA DEL CAMPO</t>
  </si>
  <si>
    <t>ASISTENCIA TECNICA PARA EVALUAR NECESIDAD OBRAS FRENTE A RIESGOS NATURALES ARAÑALES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</si>
  <si>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</si>
  <si>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</si>
  <si>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</si>
  <si>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</si>
  <si>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</si>
  <si>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AMOJONAMIENTO TOTAL DEL MUP 41 "LA DEHESILLA", PROPIEDAD DEL AYTO POMER</t>
  </si>
  <si>
    <t>REDACCION DE PROYECTOS DE ORDENACIÓN DE MONTES EN LA PROVINCIA DE ZARAGOZA</t>
  </si>
  <si>
    <t>SEGUIMIENTO FENOLOGICO DE LAS UNIDADES DE CONSERVACION GENETICA EN ARAGON</t>
  </si>
  <si>
    <t>PROYECTO ORDENACIÓN DEL MONTE 44 "EL REBOLLAR" PROPIEDAD DEEL VALLECILLO</t>
  </si>
  <si>
    <t>EXPURGO Y DIGITALIZACION DEL ARCHIVO DE MONTES CATALOGADOS HOYA DE HUESCA Y SOMONTANO</t>
  </si>
  <si>
    <t>REPOBLACIÓN FORESTAL EN LOS RODALES 6B, 8B Y 9B DEL MUP 274(MONTERDE DE ALBARRACIN)</t>
  </si>
  <si>
    <t>MEJORAS PARA LA GANADERÍA EXTENSIVA: CONSTRUCCIÓN DE BALSA EN MUP 181 MANZANERA</t>
  </si>
  <si>
    <t>EXTRACCIÓN ARBOLES DAÑADOS POR EVENTOS CLIMÁTICOS CATASTROFICOS RUESCA</t>
  </si>
  <si>
    <t>PROYECTO DE CLARAS PRESCRITAS EN EL RODAL 29B EN MUP 18 FRIAS ALBARRACIN</t>
  </si>
  <si>
    <t>INCORPORACION DOCUMENTACIÓN ARCHIVO DE VÍAS PECUARIAS DE HUESCA</t>
  </si>
  <si>
    <t>ASISTENCIA TÉCNICA INVESTIGACIÓN CLASIFICACIÓN VIAS PECUARIAS</t>
  </si>
  <si>
    <t>ASISTENCIA TÉCNICA VÍAS PECUARIAS MONTALBAN, UTRILLAS MARTIN DEL RIO, TORRE DE LAS ARCAS</t>
  </si>
  <si>
    <t>BASE OPERACIONES PARA PREVENCION Y EXTINCION INCENDIOS FORESTALES CALAMOCHA</t>
  </si>
  <si>
    <t>TF 23739 - CONSTRUCCIÓN BALSAS USO GANADERO MUP 4 (ALBARRACÍN)</t>
  </si>
  <si>
    <t>OBRAS DISMINUCIÓN DENSIDAD DE ARBOLADO Y MEJORA RODALES MUP427 MUNIESA</t>
  </si>
  <si>
    <t>REPLANTEO CON GPS DE MOJONES EN MUP DE LA COMARCA DEL MATARRAÑA</t>
  </si>
  <si>
    <t>REPOBLACIÓN FORESTAL EN RODALES MUP 266 VALMEDIANA, SOS DELREY CATOLICO</t>
  </si>
  <si>
    <t>MEJORA ACCESOS EN ZONAS DE ALTO RIESGO DE INCENDIOS EN GEA DE ALBARRACIN</t>
  </si>
  <si>
    <t>CONSTRUCCION CAMINO PARA PREVENCION Y EXTINCION INCENDIOS EN LUNA</t>
  </si>
  <si>
    <t>MANTO. INFRAESTRUCTURAS ASOCIADAS DCIF EN LA PROVINCIA DE TERUEL</t>
  </si>
  <si>
    <t>MANTO Y MEJORA DE CAMINOS FORESTALES CONTRA INCENDIOS EN MORA Y VALBONA</t>
  </si>
  <si>
    <t>OBRAS DE MANTENIMIENTO DE EDIFICIOS ADSCRITOS A LA DIRECCION GENERAL DE TRABAJO</t>
  </si>
  <si>
    <t>RENOVACION Y NUEVOS EQUIPAMIENTOS DE MOBILIARIO, EQUIPOS INFORMATICOS Y OTROS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</si>
  <si>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</si>
  <si>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</si>
  <si>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</si>
  <si>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</si>
  <si>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ACCIONES DE FOMENTO A LA INNOVACIÓN Y TRANSFERENCIA DE RESULTADOS DE INVESTIGACION.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</si>
  <si>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</si>
  <si>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</si>
  <si>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</si>
  <si>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</si>
  <si>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</si>
  <si>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</si>
  <si>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YACIMIENTO ARQUEOLÓGICO DE LABITOLOSA EN LA PUEBLA DE CASTRO (HUESCA)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</si>
  <si>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</si>
  <si>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</si>
  <si>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</si>
  <si>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</si>
  <si>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CONSTRUCCIÓN ASEOS Y VESTUARIOS EN EL C.E.I.P. "JUAN XXIII"DE HUESCA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</si>
  <si>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</si>
  <si>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</si>
  <si>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</si>
  <si>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</si>
  <si>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ADECUACIÓN INSTAL. ELECTRICA/SUSTIT. GENERADOR COMBUSTIBLE I.E.S. "PABLO SERRANO" ANDORRA (TERUEL)</t>
  </si>
  <si>
    <t>GASTOS TELECOMUNICACIONES CENTROS DOCENTES NO UNIVERSITARIOS DE ARAGÓN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</si>
  <si>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</si>
  <si>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</si>
  <si>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</si>
  <si>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</si>
  <si>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</si>
  <si>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</si>
  <si>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FOMENTO ACTIVIDAD COMERCIAL, INNOVACION Y MODERNIZACION A TRAVES DE EMPRESAS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</si>
  <si>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</si>
  <si>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</si>
  <si>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</si>
  <si>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</si>
  <si>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</si>
  <si>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</si>
  <si>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REFORMA Y AMPLIACION DEL CENTRO DE SALUD DE CALAMOCHA (TERUEL)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</si>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</sst>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6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718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76" customFormat="1" ht="18.75" customHeight="1" x14ac:dyDescent="0.35">
      <c r="A2" s="110" t="s">
        <v>54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3" t="s">
        <v>53</v>
      </c>
      <c r="B5" s="114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5"/>
      <c r="B6" s="116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24269532.420000002</v>
      </c>
      <c r="E7" s="17">
        <v>2529688556.9299998</v>
      </c>
      <c r="F7" s="17">
        <v>1992090190.5999999</v>
      </c>
      <c r="G7" s="17">
        <v>1992081328.6900001</v>
      </c>
      <c r="H7" s="17">
        <v>1988050406.8900001</v>
      </c>
      <c r="I7" s="19">
        <v>78.588741742290793</v>
      </c>
      <c r="J7" s="17">
        <v>1960737244.3599999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107996891.09</v>
      </c>
      <c r="E8" s="17">
        <v>1024554923.3</v>
      </c>
      <c r="F8" s="17">
        <v>898761314.69000006</v>
      </c>
      <c r="G8" s="17">
        <v>842197484.84000003</v>
      </c>
      <c r="H8" s="17">
        <v>664831170.09000003</v>
      </c>
      <c r="I8" s="19">
        <v>64.889754074738903</v>
      </c>
      <c r="J8" s="17">
        <v>638054297.66999996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-38535794.350000001</v>
      </c>
      <c r="E9" s="17">
        <v>119065176.31999999</v>
      </c>
      <c r="F9" s="17">
        <v>115431070.31999999</v>
      </c>
      <c r="G9" s="17">
        <v>115423030.77</v>
      </c>
      <c r="H9" s="17">
        <v>98851516.989999995</v>
      </c>
      <c r="I9" s="19">
        <v>83.023029944814695</v>
      </c>
      <c r="J9" s="17">
        <v>98850900.010000005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109842159.52</v>
      </c>
      <c r="E10" s="17">
        <v>1803025956.71</v>
      </c>
      <c r="F10" s="17">
        <v>1515354193.05</v>
      </c>
      <c r="G10" s="17">
        <v>1422736632.23</v>
      </c>
      <c r="H10" s="17">
        <v>1303383291.5</v>
      </c>
      <c r="I10" s="19">
        <v>72.288659331244304</v>
      </c>
      <c r="J10" s="17">
        <v>1253973370.3199999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-15126808.26</v>
      </c>
      <c r="E11" s="17">
        <v>15272161.74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106404396.54000001</v>
      </c>
      <c r="E12" s="17">
        <v>478362543.55000001</v>
      </c>
      <c r="F12" s="17">
        <v>293823667.23000002</v>
      </c>
      <c r="G12" s="17">
        <v>281199179.68000001</v>
      </c>
      <c r="H12" s="17">
        <v>146138302.47999999</v>
      </c>
      <c r="I12" s="19">
        <v>30.549695926333602</v>
      </c>
      <c r="J12" s="17">
        <v>141271984.93000001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266273423.12</v>
      </c>
      <c r="E13" s="17">
        <v>670948368.09000003</v>
      </c>
      <c r="F13" s="17">
        <v>367805581.63999999</v>
      </c>
      <c r="G13" s="17">
        <v>258309198</v>
      </c>
      <c r="H13" s="17">
        <v>128589188.58</v>
      </c>
      <c r="I13" s="19">
        <v>19.165288224197798</v>
      </c>
      <c r="J13" s="17">
        <v>96347827.010000005</v>
      </c>
    </row>
    <row r="14" spans="1:10" ht="13.8" x14ac:dyDescent="0.2">
      <c r="A14" s="117" t="s">
        <v>30</v>
      </c>
      <c r="B14" s="118"/>
      <c r="C14" s="20">
        <f>SUM(C7:C13)</f>
        <v>6079793886.5600004</v>
      </c>
      <c r="D14" s="20">
        <f t="shared" ref="D14:J14" si="0">SUM(D7:D13)</f>
        <v>561123800.08000004</v>
      </c>
      <c r="E14" s="20">
        <f t="shared" si="0"/>
        <v>6640917686.6400003</v>
      </c>
      <c r="F14" s="20">
        <f t="shared" si="0"/>
        <v>5183266017.5299997</v>
      </c>
      <c r="G14" s="20">
        <f t="shared" si="0"/>
        <v>4911946854.210001</v>
      </c>
      <c r="H14" s="20">
        <f>SUM(H7:H13)</f>
        <v>4329843876.5299997</v>
      </c>
      <c r="I14" s="31">
        <f>H14*100/E14</f>
        <v>65.199481168704295</v>
      </c>
      <c r="J14" s="20">
        <f t="shared" si="0"/>
        <v>4189235624.2999997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1257608318.1600001</v>
      </c>
      <c r="G16" s="17">
        <v>1257608318.1600001</v>
      </c>
      <c r="H16" s="17">
        <v>1085145889.6099999</v>
      </c>
      <c r="I16" s="19">
        <v>79.684569469324103</v>
      </c>
      <c r="J16" s="17">
        <v>1085145889.6099999</v>
      </c>
    </row>
    <row r="17" spans="1:10" ht="13.8" x14ac:dyDescent="0.2">
      <c r="A17" s="117" t="s">
        <v>31</v>
      </c>
      <c r="B17" s="118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1259858318.1600001</v>
      </c>
      <c r="G17" s="20">
        <f t="shared" si="1"/>
        <v>1259858318.1600001</v>
      </c>
      <c r="H17" s="20">
        <f t="shared" si="1"/>
        <v>1085145889.6099999</v>
      </c>
      <c r="I17" s="31">
        <f t="shared" ref="I17:I18" si="2">H17*100/E17</f>
        <v>79.553129971759958</v>
      </c>
      <c r="J17" s="20">
        <f t="shared" si="1"/>
        <v>1085145889.6099999</v>
      </c>
    </row>
    <row r="18" spans="1:10" ht="13.8" x14ac:dyDescent="0.2">
      <c r="A18" s="111" t="s">
        <v>33</v>
      </c>
      <c r="B18" s="112"/>
      <c r="C18" s="21">
        <f>+C14+C17</f>
        <v>7443845671.8200006</v>
      </c>
      <c r="D18" s="21">
        <f t="shared" ref="D18:J18" si="3">+D14+D17</f>
        <v>561123800.08000004</v>
      </c>
      <c r="E18" s="21">
        <f t="shared" si="3"/>
        <v>8004969471.9000006</v>
      </c>
      <c r="F18" s="21">
        <f t="shared" si="3"/>
        <v>6443124335.6899996</v>
      </c>
      <c r="G18" s="21">
        <f t="shared" si="3"/>
        <v>6171805172.3700008</v>
      </c>
      <c r="H18" s="21">
        <f t="shared" si="3"/>
        <v>5414989766.1399994</v>
      </c>
      <c r="I18" s="32">
        <f t="shared" si="2"/>
        <v>67.645351867341191</v>
      </c>
      <c r="J18" s="21">
        <f t="shared" si="3"/>
        <v>5274381513.9099998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0" t="s">
        <v>64</v>
      </c>
      <c r="B1" s="110"/>
      <c r="C1" s="110"/>
      <c r="D1" s="110"/>
      <c r="E1" s="110"/>
      <c r="F1" s="110"/>
      <c r="G1" s="110"/>
      <c r="H1" s="110"/>
      <c r="J1" s="89"/>
    </row>
    <row r="2" spans="1:10" s="76" customFormat="1" ht="18" x14ac:dyDescent="0.35">
      <c r="A2" s="110" t="s">
        <v>50</v>
      </c>
      <c r="B2" s="110"/>
      <c r="C2" s="110"/>
      <c r="D2" s="110"/>
      <c r="E2" s="110"/>
      <c r="F2" s="110"/>
      <c r="G2" s="110"/>
      <c r="H2" s="110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1" t="s">
        <v>48</v>
      </c>
      <c r="B5" s="132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3"/>
      <c r="B6" s="134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>
        <v>11101</v>
      </c>
      <c r="B7" s="42" t="s">
        <v>738</v>
      </c>
      <c r="C7" s="38">
        <v>0</v>
      </c>
      <c r="D7" s="38">
        <v>0</v>
      </c>
      <c r="E7" s="38">
        <v>0</v>
      </c>
      <c r="F7" s="38">
        <v>-436.11</v>
      </c>
      <c r="G7" s="35">
        <f>IF(E7=0,0,F7*100/E7)</f>
        <v>0</v>
      </c>
      <c r="H7" s="55">
        <v>-436.11</v>
      </c>
    </row>
    <row r="8" spans="1:10" ht="13.8" x14ac:dyDescent="0.2">
      <c r="A8" s="37">
        <v>11201</v>
      </c>
      <c r="B8" s="42" t="s">
        <v>610</v>
      </c>
      <c r="C8" s="38">
        <v>1745859.36</v>
      </c>
      <c r="D8" s="38">
        <v>0</v>
      </c>
      <c r="E8" s="38">
        <v>1745859.36</v>
      </c>
      <c r="F8" s="38">
        <v>12563001.07</v>
      </c>
      <c r="G8" s="35">
        <f t="shared" ref="G8:G67" si="0">IF(E8=0,0,F8*100/E8)</f>
        <v>719.58837910059367</v>
      </c>
      <c r="H8" s="55">
        <v>12507700.42</v>
      </c>
    </row>
    <row r="9" spans="1:10" ht="13.8" x14ac:dyDescent="0.2">
      <c r="A9" s="37">
        <v>11209</v>
      </c>
      <c r="B9" s="42" t="s">
        <v>611</v>
      </c>
      <c r="C9" s="38">
        <v>14726227.83</v>
      </c>
      <c r="D9" s="38">
        <v>0</v>
      </c>
      <c r="E9" s="38">
        <v>14726227.83</v>
      </c>
      <c r="F9" s="38">
        <v>1285147.31</v>
      </c>
      <c r="G9" s="35">
        <f t="shared" si="0"/>
        <v>8.7269280689921249</v>
      </c>
      <c r="H9" s="55">
        <v>1285147.31</v>
      </c>
    </row>
    <row r="10" spans="1:10" ht="13.8" x14ac:dyDescent="0.2">
      <c r="A10" s="37">
        <v>12101</v>
      </c>
      <c r="B10" s="42" t="s">
        <v>612</v>
      </c>
      <c r="C10" s="38">
        <v>454334115.93000001</v>
      </c>
      <c r="D10" s="38">
        <v>0</v>
      </c>
      <c r="E10" s="38">
        <v>454334115.93000001</v>
      </c>
      <c r="F10" s="38">
        <v>105067144.84999999</v>
      </c>
      <c r="G10" s="35">
        <f t="shared" si="0"/>
        <v>23.12552396267505</v>
      </c>
      <c r="H10" s="55">
        <v>105067144.84999999</v>
      </c>
    </row>
    <row r="11" spans="1:10" ht="13.8" x14ac:dyDescent="0.2">
      <c r="A11" s="37">
        <v>12102</v>
      </c>
      <c r="B11" s="42" t="s">
        <v>739</v>
      </c>
      <c r="C11" s="38">
        <v>0</v>
      </c>
      <c r="D11" s="38">
        <v>0</v>
      </c>
      <c r="E11" s="38">
        <v>0</v>
      </c>
      <c r="F11" s="38">
        <v>-31422.21</v>
      </c>
      <c r="G11" s="35">
        <f t="shared" si="0"/>
        <v>0</v>
      </c>
      <c r="H11" s="55">
        <v>-31422.21</v>
      </c>
    </row>
    <row r="12" spans="1:10" ht="13.8" x14ac:dyDescent="0.2">
      <c r="A12" s="37">
        <v>12202</v>
      </c>
      <c r="B12" s="42" t="s">
        <v>613</v>
      </c>
      <c r="C12" s="38">
        <v>75012794.430000007</v>
      </c>
      <c r="D12" s="38">
        <v>0</v>
      </c>
      <c r="E12" s="38">
        <v>75012794.430000007</v>
      </c>
      <c r="F12" s="38">
        <v>30037623.66</v>
      </c>
      <c r="G12" s="35">
        <f t="shared" si="0"/>
        <v>40.043333791584487</v>
      </c>
      <c r="H12" s="55">
        <v>30037623.66</v>
      </c>
    </row>
    <row r="13" spans="1:10" ht="13.8" x14ac:dyDescent="0.2">
      <c r="A13" s="37">
        <v>12203</v>
      </c>
      <c r="B13" s="42" t="s">
        <v>614</v>
      </c>
      <c r="C13" s="38">
        <v>21646440</v>
      </c>
      <c r="D13" s="38">
        <v>0</v>
      </c>
      <c r="E13" s="38">
        <v>21646440</v>
      </c>
      <c r="F13" s="38">
        <v>5227324.78</v>
      </c>
      <c r="G13" s="35">
        <f t="shared" si="0"/>
        <v>24.148658070333965</v>
      </c>
      <c r="H13" s="55">
        <v>5227324.78</v>
      </c>
    </row>
    <row r="14" spans="1:10" ht="13.8" x14ac:dyDescent="0.2">
      <c r="A14" s="37">
        <v>14104</v>
      </c>
      <c r="B14" s="42" t="s">
        <v>615</v>
      </c>
      <c r="C14" s="38">
        <v>106972.86</v>
      </c>
      <c r="D14" s="38">
        <v>0</v>
      </c>
      <c r="E14" s="38">
        <v>106972.86</v>
      </c>
      <c r="F14" s="38">
        <v>38394.639999999999</v>
      </c>
      <c r="G14" s="35">
        <f t="shared" si="0"/>
        <v>35.891944928835223</v>
      </c>
      <c r="H14" s="55">
        <v>38394.639999999999</v>
      </c>
    </row>
    <row r="15" spans="1:10" ht="13.8" x14ac:dyDescent="0.2">
      <c r="A15" s="37">
        <v>14106</v>
      </c>
      <c r="B15" s="42" t="s">
        <v>740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f t="shared" si="0"/>
        <v>126.17628590851987</v>
      </c>
      <c r="H15" s="55">
        <v>27710.47</v>
      </c>
    </row>
    <row r="16" spans="1:10" ht="13.8" x14ac:dyDescent="0.2">
      <c r="A16" s="37">
        <v>14201</v>
      </c>
      <c r="B16" s="42" t="s">
        <v>617</v>
      </c>
      <c r="C16" s="38">
        <v>13057659.789999999</v>
      </c>
      <c r="D16" s="38">
        <v>-492761.89</v>
      </c>
      <c r="E16" s="38">
        <v>12564897.9</v>
      </c>
      <c r="F16" s="38">
        <v>7068362.4000000004</v>
      </c>
      <c r="G16" s="35">
        <f t="shared" si="0"/>
        <v>56.254833554994505</v>
      </c>
      <c r="H16" s="55">
        <v>7068362.4000000004</v>
      </c>
    </row>
    <row r="17" spans="1:8" ht="13.8" x14ac:dyDescent="0.2">
      <c r="A17" s="37">
        <v>14202</v>
      </c>
      <c r="B17" s="42" t="s">
        <v>618</v>
      </c>
      <c r="C17" s="38">
        <v>60812.71</v>
      </c>
      <c r="D17" s="38">
        <v>0</v>
      </c>
      <c r="E17" s="38">
        <v>60812.71</v>
      </c>
      <c r="F17" s="38">
        <v>121580.53</v>
      </c>
      <c r="G17" s="35">
        <f t="shared" si="0"/>
        <v>199.92618319426975</v>
      </c>
      <c r="H17" s="55">
        <v>121580.53</v>
      </c>
    </row>
    <row r="18" spans="1:8" ht="13.8" x14ac:dyDescent="0.2">
      <c r="A18" s="37">
        <v>14203</v>
      </c>
      <c r="B18" s="42" t="s">
        <v>741</v>
      </c>
      <c r="C18" s="38">
        <v>0</v>
      </c>
      <c r="D18" s="38">
        <v>0</v>
      </c>
      <c r="E18" s="38">
        <v>0</v>
      </c>
      <c r="F18" s="38">
        <v>189248.97</v>
      </c>
      <c r="G18" s="35">
        <f t="shared" si="0"/>
        <v>0</v>
      </c>
      <c r="H18" s="55">
        <v>189248.97</v>
      </c>
    </row>
    <row r="19" spans="1:8" ht="13.8" x14ac:dyDescent="0.2">
      <c r="A19" s="37">
        <v>14204</v>
      </c>
      <c r="B19" s="42" t="s">
        <v>742</v>
      </c>
      <c r="C19" s="38">
        <v>0</v>
      </c>
      <c r="D19" s="38">
        <v>0</v>
      </c>
      <c r="E19" s="38">
        <v>0</v>
      </c>
      <c r="F19" s="38">
        <v>60334.75</v>
      </c>
      <c r="G19" s="35">
        <f t="shared" si="0"/>
        <v>0</v>
      </c>
      <c r="H19" s="55">
        <v>60334.75</v>
      </c>
    </row>
    <row r="20" spans="1:8" ht="13.8" x14ac:dyDescent="0.2">
      <c r="A20" s="37">
        <v>14208</v>
      </c>
      <c r="B20" s="42" t="s">
        <v>616</v>
      </c>
      <c r="C20" s="38">
        <v>59088.480000000003</v>
      </c>
      <c r="D20" s="38">
        <v>0</v>
      </c>
      <c r="E20" s="38">
        <v>59088.480000000003</v>
      </c>
      <c r="F20" s="38">
        <v>152388.85</v>
      </c>
      <c r="G20" s="35">
        <f t="shared" si="0"/>
        <v>257.89942472712107</v>
      </c>
      <c r="H20" s="55">
        <v>152388.85</v>
      </c>
    </row>
    <row r="21" spans="1:8" ht="13.8" x14ac:dyDescent="0.2">
      <c r="A21" s="37">
        <v>14209</v>
      </c>
      <c r="B21" s="42" t="s">
        <v>611</v>
      </c>
      <c r="C21" s="38">
        <v>87013025.560000002</v>
      </c>
      <c r="D21" s="38">
        <v>12145288.58</v>
      </c>
      <c r="E21" s="38">
        <v>99158314.140000001</v>
      </c>
      <c r="F21" s="38">
        <v>51271182.07</v>
      </c>
      <c r="G21" s="35">
        <f t="shared" si="0"/>
        <v>51.706387421644806</v>
      </c>
      <c r="H21" s="55">
        <v>51271182.07</v>
      </c>
    </row>
    <row r="22" spans="1:8" ht="13.8" x14ac:dyDescent="0.2">
      <c r="A22" s="37">
        <v>19001</v>
      </c>
      <c r="B22" s="42" t="s">
        <v>619</v>
      </c>
      <c r="C22" s="38">
        <v>34200</v>
      </c>
      <c r="D22" s="38">
        <v>0</v>
      </c>
      <c r="E22" s="38">
        <v>34200</v>
      </c>
      <c r="F22" s="38">
        <v>31860</v>
      </c>
      <c r="G22" s="35">
        <f t="shared" si="0"/>
        <v>93.15789473684211</v>
      </c>
      <c r="H22" s="55">
        <v>31860</v>
      </c>
    </row>
    <row r="23" spans="1:8" ht="13.8" x14ac:dyDescent="0.2">
      <c r="A23" s="37">
        <v>19004</v>
      </c>
      <c r="B23" s="42" t="s">
        <v>620</v>
      </c>
      <c r="C23" s="38">
        <v>0</v>
      </c>
      <c r="D23" s="38">
        <v>1404863</v>
      </c>
      <c r="E23" s="38">
        <v>1404863</v>
      </c>
      <c r="F23" s="38">
        <v>1404863</v>
      </c>
      <c r="G23" s="35">
        <f t="shared" si="0"/>
        <v>100</v>
      </c>
      <c r="H23" s="55">
        <v>1404863</v>
      </c>
    </row>
    <row r="24" spans="1:8" ht="13.8" x14ac:dyDescent="0.2">
      <c r="A24" s="37">
        <v>19007</v>
      </c>
      <c r="B24" s="42" t="s">
        <v>621</v>
      </c>
      <c r="C24" s="38">
        <v>89111.63</v>
      </c>
      <c r="D24" s="38">
        <v>0</v>
      </c>
      <c r="E24" s="38">
        <v>89111.63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>
        <v>19008</v>
      </c>
      <c r="B25" s="42" t="s">
        <v>622</v>
      </c>
      <c r="C25" s="38">
        <v>8100</v>
      </c>
      <c r="D25" s="38">
        <v>0</v>
      </c>
      <c r="E25" s="38">
        <v>8100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>
        <v>19010</v>
      </c>
      <c r="B26" s="42" t="s">
        <v>743</v>
      </c>
      <c r="C26" s="38">
        <v>0</v>
      </c>
      <c r="D26" s="38">
        <v>0</v>
      </c>
      <c r="E26" s="38">
        <v>0</v>
      </c>
      <c r="F26" s="38">
        <v>8393.7000000000007</v>
      </c>
      <c r="G26" s="35">
        <f t="shared" si="0"/>
        <v>0</v>
      </c>
      <c r="H26" s="55">
        <v>8393.7000000000007</v>
      </c>
    </row>
    <row r="27" spans="1:8" ht="13.8" x14ac:dyDescent="0.2">
      <c r="A27" s="37">
        <v>19011</v>
      </c>
      <c r="B27" s="42" t="s">
        <v>623</v>
      </c>
      <c r="C27" s="38">
        <v>0</v>
      </c>
      <c r="D27" s="38">
        <v>0</v>
      </c>
      <c r="E27" s="38">
        <v>0</v>
      </c>
      <c r="F27" s="38">
        <v>147225</v>
      </c>
      <c r="G27" s="35">
        <f t="shared" si="0"/>
        <v>0</v>
      </c>
      <c r="H27" s="55">
        <v>147225</v>
      </c>
    </row>
    <row r="28" spans="1:8" ht="13.8" x14ac:dyDescent="0.2">
      <c r="A28" s="37">
        <v>19090</v>
      </c>
      <c r="B28" s="42" t="s">
        <v>624</v>
      </c>
      <c r="C28" s="38">
        <v>3984325.57</v>
      </c>
      <c r="D28" s="38">
        <v>160722.39000000001</v>
      </c>
      <c r="E28" s="38">
        <v>4145047.96</v>
      </c>
      <c r="F28" s="38">
        <v>2871084.59</v>
      </c>
      <c r="G28" s="35">
        <f t="shared" si="0"/>
        <v>69.265413035172699</v>
      </c>
      <c r="H28" s="55">
        <v>2795091.97</v>
      </c>
    </row>
    <row r="29" spans="1:8" ht="13.8" x14ac:dyDescent="0.2">
      <c r="A29" s="37">
        <v>32100</v>
      </c>
      <c r="B29" s="42" t="s">
        <v>625</v>
      </c>
      <c r="C29" s="38">
        <v>6234768.1900000004</v>
      </c>
      <c r="D29" s="38">
        <v>-1919604.61</v>
      </c>
      <c r="E29" s="38">
        <v>4315163.58</v>
      </c>
      <c r="F29" s="38">
        <v>509726.81</v>
      </c>
      <c r="G29" s="35">
        <f t="shared" si="0"/>
        <v>11.812456249920427</v>
      </c>
      <c r="H29" s="55">
        <v>509726.81</v>
      </c>
    </row>
    <row r="30" spans="1:8" ht="13.8" x14ac:dyDescent="0.2">
      <c r="A30" s="37">
        <v>32200</v>
      </c>
      <c r="B30" s="42" t="s">
        <v>744</v>
      </c>
      <c r="C30" s="38">
        <v>0</v>
      </c>
      <c r="D30" s="38">
        <v>0</v>
      </c>
      <c r="E30" s="38">
        <v>0</v>
      </c>
      <c r="F30" s="38">
        <v>833871.23</v>
      </c>
      <c r="G30" s="35">
        <f t="shared" si="0"/>
        <v>0</v>
      </c>
      <c r="H30" s="55">
        <v>833871.23</v>
      </c>
    </row>
    <row r="31" spans="1:8" ht="13.8" x14ac:dyDescent="0.2">
      <c r="A31" s="37">
        <v>32218</v>
      </c>
      <c r="B31" s="42" t="s">
        <v>745</v>
      </c>
      <c r="C31" s="38">
        <v>0</v>
      </c>
      <c r="D31" s="38">
        <v>0</v>
      </c>
      <c r="E31" s="38">
        <v>0</v>
      </c>
      <c r="F31" s="38">
        <v>451653.58</v>
      </c>
      <c r="G31" s="35">
        <f t="shared" si="0"/>
        <v>0</v>
      </c>
      <c r="H31" s="55">
        <v>451653.58</v>
      </c>
    </row>
    <row r="32" spans="1:8" ht="13.8" x14ac:dyDescent="0.2">
      <c r="A32" s="37">
        <v>32219</v>
      </c>
      <c r="B32" s="42" t="s">
        <v>626</v>
      </c>
      <c r="C32" s="38">
        <v>200000</v>
      </c>
      <c r="D32" s="38">
        <v>1398693.26</v>
      </c>
      <c r="E32" s="38">
        <v>1598693.26</v>
      </c>
      <c r="F32" s="38">
        <v>11599.65</v>
      </c>
      <c r="G32" s="35">
        <f t="shared" si="0"/>
        <v>0.72557070766658516</v>
      </c>
      <c r="H32" s="55">
        <v>11599.65</v>
      </c>
    </row>
    <row r="33" spans="1:8" ht="13.8" x14ac:dyDescent="0.2">
      <c r="A33" s="37">
        <v>32220</v>
      </c>
      <c r="B33" s="42" t="s">
        <v>627</v>
      </c>
      <c r="C33" s="38">
        <v>0</v>
      </c>
      <c r="D33" s="38">
        <v>0</v>
      </c>
      <c r="E33" s="38">
        <v>0</v>
      </c>
      <c r="F33" s="38">
        <v>203752.17</v>
      </c>
      <c r="G33" s="35">
        <f t="shared" si="0"/>
        <v>0</v>
      </c>
      <c r="H33" s="55">
        <v>60000</v>
      </c>
    </row>
    <row r="34" spans="1:8" ht="13.8" x14ac:dyDescent="0.2">
      <c r="A34" s="37">
        <v>32221</v>
      </c>
      <c r="B34" s="42" t="s">
        <v>628</v>
      </c>
      <c r="C34" s="38">
        <v>0</v>
      </c>
      <c r="D34" s="38">
        <v>0</v>
      </c>
      <c r="E34" s="38">
        <v>0</v>
      </c>
      <c r="F34" s="38">
        <v>60000</v>
      </c>
      <c r="G34" s="35">
        <f t="shared" si="0"/>
        <v>0</v>
      </c>
      <c r="H34" s="55">
        <v>60000</v>
      </c>
    </row>
    <row r="35" spans="1:8" ht="13.8" x14ac:dyDescent="0.2">
      <c r="A35" s="37">
        <v>32222</v>
      </c>
      <c r="B35" s="42" t="s">
        <v>629</v>
      </c>
      <c r="C35" s="38">
        <v>29800000</v>
      </c>
      <c r="D35" s="38">
        <v>0</v>
      </c>
      <c r="E35" s="38">
        <v>29800000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>
        <v>32427</v>
      </c>
      <c r="B36" s="42" t="s">
        <v>630</v>
      </c>
      <c r="C36" s="38">
        <v>10000000</v>
      </c>
      <c r="D36" s="38">
        <v>37829470</v>
      </c>
      <c r="E36" s="38">
        <v>47829470</v>
      </c>
      <c r="F36" s="38">
        <v>14485000</v>
      </c>
      <c r="G36" s="35">
        <f t="shared" si="0"/>
        <v>30.284675953967291</v>
      </c>
      <c r="H36" s="55">
        <v>14485000</v>
      </c>
    </row>
    <row r="37" spans="1:8" ht="13.8" x14ac:dyDescent="0.2">
      <c r="A37" s="37">
        <v>32428</v>
      </c>
      <c r="B37" s="42" t="s">
        <v>631</v>
      </c>
      <c r="C37" s="38">
        <v>10451013</v>
      </c>
      <c r="D37" s="38">
        <v>32859182</v>
      </c>
      <c r="E37" s="38">
        <v>43310195</v>
      </c>
      <c r="F37" s="38">
        <v>1751012</v>
      </c>
      <c r="G37" s="35">
        <f t="shared" si="0"/>
        <v>4.0429557059255909</v>
      </c>
      <c r="H37" s="55">
        <v>1751012</v>
      </c>
    </row>
    <row r="38" spans="1:8" ht="13.8" x14ac:dyDescent="0.2">
      <c r="A38" s="37">
        <v>32431</v>
      </c>
      <c r="B38" s="42" t="s">
        <v>632</v>
      </c>
      <c r="C38" s="38">
        <v>0</v>
      </c>
      <c r="D38" s="38">
        <v>10991113.210000001</v>
      </c>
      <c r="E38" s="38">
        <v>10991113.210000001</v>
      </c>
      <c r="F38" s="38">
        <v>6777715</v>
      </c>
      <c r="G38" s="35">
        <f t="shared" si="0"/>
        <v>61.665409776995638</v>
      </c>
      <c r="H38" s="55">
        <v>6777715</v>
      </c>
    </row>
    <row r="39" spans="1:8" ht="13.8" x14ac:dyDescent="0.2">
      <c r="A39" s="37">
        <v>32433</v>
      </c>
      <c r="B39" s="42" t="s">
        <v>633</v>
      </c>
      <c r="C39" s="38">
        <v>11409703</v>
      </c>
      <c r="D39" s="38">
        <v>20329446</v>
      </c>
      <c r="E39" s="38">
        <v>31739149</v>
      </c>
      <c r="F39" s="38">
        <v>38086.879999999997</v>
      </c>
      <c r="G39" s="35">
        <f t="shared" si="0"/>
        <v>0.11999968871251084</v>
      </c>
      <c r="H39" s="55">
        <v>38086.879999999997</v>
      </c>
    </row>
    <row r="40" spans="1:8" ht="13.8" x14ac:dyDescent="0.2">
      <c r="A40" s="37">
        <v>32434</v>
      </c>
      <c r="B40" s="42" t="s">
        <v>634</v>
      </c>
      <c r="C40" s="38">
        <v>6770096.3099999996</v>
      </c>
      <c r="D40" s="38">
        <v>6798067.5499999998</v>
      </c>
      <c r="E40" s="38">
        <v>13568163.859999999</v>
      </c>
      <c r="F40" s="38">
        <v>12165543.970000001</v>
      </c>
      <c r="G40" s="35">
        <f t="shared" si="0"/>
        <v>89.662419289208088</v>
      </c>
      <c r="H40" s="55">
        <v>0</v>
      </c>
    </row>
    <row r="41" spans="1:8" ht="13.8" x14ac:dyDescent="0.2">
      <c r="A41" s="37">
        <v>32435</v>
      </c>
      <c r="B41" s="42" t="s">
        <v>635</v>
      </c>
      <c r="C41" s="38">
        <v>29196545.140000001</v>
      </c>
      <c r="D41" s="38">
        <v>18042796.559999999</v>
      </c>
      <c r="E41" s="38">
        <v>47239341.700000003</v>
      </c>
      <c r="F41" s="38">
        <v>29249979.120000001</v>
      </c>
      <c r="G41" s="35">
        <f t="shared" si="0"/>
        <v>61.918684866008618</v>
      </c>
      <c r="H41" s="55">
        <v>53433.98</v>
      </c>
    </row>
    <row r="42" spans="1:8" ht="13.8" x14ac:dyDescent="0.2">
      <c r="A42" s="37">
        <v>32436</v>
      </c>
      <c r="B42" s="42" t="s">
        <v>636</v>
      </c>
      <c r="C42" s="38">
        <v>21499660</v>
      </c>
      <c r="D42" s="38">
        <v>70274914.290000007</v>
      </c>
      <c r="E42" s="38">
        <v>91774574.290000007</v>
      </c>
      <c r="F42" s="38">
        <v>19528481.379999999</v>
      </c>
      <c r="G42" s="35">
        <f t="shared" si="0"/>
        <v>21.278749077376951</v>
      </c>
      <c r="H42" s="55">
        <v>11472513.380000001</v>
      </c>
    </row>
    <row r="43" spans="1:8" ht="13.8" x14ac:dyDescent="0.2">
      <c r="A43" s="37">
        <v>32437</v>
      </c>
      <c r="B43" s="42" t="s">
        <v>637</v>
      </c>
      <c r="C43" s="38">
        <v>5000000</v>
      </c>
      <c r="D43" s="38">
        <v>81022687.790000007</v>
      </c>
      <c r="E43" s="38">
        <v>86022687.790000007</v>
      </c>
      <c r="F43" s="38">
        <v>59066482.789999999</v>
      </c>
      <c r="G43" s="35">
        <f t="shared" si="0"/>
        <v>68.663842420495001</v>
      </c>
      <c r="H43" s="55">
        <v>59066482.789999999</v>
      </c>
    </row>
    <row r="44" spans="1:8" ht="13.8" x14ac:dyDescent="0.2">
      <c r="A44" s="37">
        <v>32438</v>
      </c>
      <c r="B44" s="42" t="s">
        <v>638</v>
      </c>
      <c r="C44" s="38">
        <v>32130894.530000001</v>
      </c>
      <c r="D44" s="38">
        <v>50483818.469999999</v>
      </c>
      <c r="E44" s="38">
        <v>82614713</v>
      </c>
      <c r="F44" s="38">
        <v>41224285.359999999</v>
      </c>
      <c r="G44" s="35">
        <f t="shared" si="0"/>
        <v>49.899447523348535</v>
      </c>
      <c r="H44" s="55">
        <v>32027135.359999999</v>
      </c>
    </row>
    <row r="45" spans="1:8" ht="13.8" x14ac:dyDescent="0.2">
      <c r="A45" s="37">
        <v>32439</v>
      </c>
      <c r="B45" s="42" t="s">
        <v>639</v>
      </c>
      <c r="C45" s="38">
        <v>13441632</v>
      </c>
      <c r="D45" s="38">
        <v>13977377</v>
      </c>
      <c r="E45" s="38">
        <v>27419009</v>
      </c>
      <c r="F45" s="38">
        <v>13858419.970000001</v>
      </c>
      <c r="G45" s="35">
        <f t="shared" si="0"/>
        <v>50.543110329042165</v>
      </c>
      <c r="H45" s="55">
        <v>13858419.970000001</v>
      </c>
    </row>
    <row r="46" spans="1:8" ht="13.8" x14ac:dyDescent="0.2">
      <c r="A46" s="37">
        <v>32440</v>
      </c>
      <c r="B46" s="42" t="s">
        <v>640</v>
      </c>
      <c r="C46" s="38">
        <v>2568705.88</v>
      </c>
      <c r="D46" s="38">
        <v>1100873.95</v>
      </c>
      <c r="E46" s="38">
        <v>3669579.83</v>
      </c>
      <c r="F46" s="38">
        <v>2568705.9</v>
      </c>
      <c r="G46" s="35">
        <f t="shared" si="0"/>
        <v>70.000000517770445</v>
      </c>
      <c r="H46" s="55">
        <v>2568705.9</v>
      </c>
    </row>
    <row r="47" spans="1:8" ht="13.8" x14ac:dyDescent="0.2">
      <c r="A47" s="37">
        <v>32441</v>
      </c>
      <c r="B47" s="42" t="s">
        <v>641</v>
      </c>
      <c r="C47" s="38">
        <v>22908070.07</v>
      </c>
      <c r="D47" s="38">
        <v>-12145288.58</v>
      </c>
      <c r="E47" s="38">
        <v>10762781.49</v>
      </c>
      <c r="F47" s="38">
        <v>7005827.6900000004</v>
      </c>
      <c r="G47" s="35">
        <f t="shared" si="0"/>
        <v>65.093096022708536</v>
      </c>
      <c r="H47" s="55">
        <v>7005827.6900000004</v>
      </c>
    </row>
    <row r="48" spans="1:8" ht="13.8" x14ac:dyDescent="0.2">
      <c r="A48" s="37">
        <v>32442</v>
      </c>
      <c r="B48" s="42" t="s">
        <v>642</v>
      </c>
      <c r="C48" s="38">
        <v>1511898</v>
      </c>
      <c r="D48" s="38">
        <v>5972102</v>
      </c>
      <c r="E48" s="38">
        <v>7484000</v>
      </c>
      <c r="F48" s="38">
        <v>2656500</v>
      </c>
      <c r="G48" s="35">
        <f t="shared" si="0"/>
        <v>35.49572421165152</v>
      </c>
      <c r="H48" s="55">
        <v>2656500</v>
      </c>
    </row>
    <row r="49" spans="1:8" ht="13.8" x14ac:dyDescent="0.2">
      <c r="A49" s="37">
        <v>32443</v>
      </c>
      <c r="B49" s="42" t="s">
        <v>643</v>
      </c>
      <c r="C49" s="38">
        <v>21600000</v>
      </c>
      <c r="D49" s="38">
        <v>18476130</v>
      </c>
      <c r="E49" s="38">
        <v>40076130</v>
      </c>
      <c r="F49" s="38">
        <v>7456130</v>
      </c>
      <c r="G49" s="35">
        <f t="shared" si="0"/>
        <v>18.60491519515482</v>
      </c>
      <c r="H49" s="55">
        <v>0</v>
      </c>
    </row>
    <row r="50" spans="1:8" ht="13.8" x14ac:dyDescent="0.2">
      <c r="A50" s="37">
        <v>32444</v>
      </c>
      <c r="B50" s="42" t="s">
        <v>644</v>
      </c>
      <c r="C50" s="38">
        <v>7175000</v>
      </c>
      <c r="D50" s="38">
        <v>3215000</v>
      </c>
      <c r="E50" s="38">
        <v>10390000</v>
      </c>
      <c r="F50" s="38">
        <v>7180000</v>
      </c>
      <c r="G50" s="35">
        <f t="shared" si="0"/>
        <v>69.104908565928781</v>
      </c>
      <c r="H50" s="55">
        <v>7180000</v>
      </c>
    </row>
    <row r="51" spans="1:8" ht="13.8" x14ac:dyDescent="0.2">
      <c r="A51" s="37">
        <v>32445</v>
      </c>
      <c r="B51" s="42" t="s">
        <v>645</v>
      </c>
      <c r="C51" s="38">
        <v>0</v>
      </c>
      <c r="D51" s="38">
        <v>0</v>
      </c>
      <c r="E51" s="38">
        <v>0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>
        <v>32446</v>
      </c>
      <c r="B52" s="42" t="s">
        <v>646</v>
      </c>
      <c r="C52" s="38">
        <v>0</v>
      </c>
      <c r="D52" s="38">
        <v>6626876.2999999998</v>
      </c>
      <c r="E52" s="38">
        <v>6626876.2999999998</v>
      </c>
      <c r="F52" s="38">
        <v>3410000.78</v>
      </c>
      <c r="G52" s="35">
        <f t="shared" si="0"/>
        <v>51.457136449038593</v>
      </c>
      <c r="H52" s="55">
        <v>3410000.78</v>
      </c>
    </row>
    <row r="53" spans="1:8" ht="13.8" x14ac:dyDescent="0.2">
      <c r="A53" s="37">
        <v>32447</v>
      </c>
      <c r="B53" s="42" t="s">
        <v>647</v>
      </c>
      <c r="C53" s="38">
        <v>0</v>
      </c>
      <c r="D53" s="38">
        <v>13449600</v>
      </c>
      <c r="E53" s="38">
        <v>13449600</v>
      </c>
      <c r="F53" s="38">
        <v>13449600</v>
      </c>
      <c r="G53" s="35">
        <f t="shared" si="0"/>
        <v>100</v>
      </c>
      <c r="H53" s="55">
        <v>13449600</v>
      </c>
    </row>
    <row r="54" spans="1:8" ht="13.8" x14ac:dyDescent="0.2">
      <c r="A54" s="37">
        <v>32448</v>
      </c>
      <c r="B54" s="42" t="s">
        <v>648</v>
      </c>
      <c r="C54" s="38">
        <v>0</v>
      </c>
      <c r="D54" s="38">
        <v>1924604.61</v>
      </c>
      <c r="E54" s="38">
        <v>1924604.61</v>
      </c>
      <c r="F54" s="38">
        <v>1924604.61</v>
      </c>
      <c r="G54" s="35">
        <f t="shared" si="0"/>
        <v>100</v>
      </c>
      <c r="H54" s="55">
        <v>0</v>
      </c>
    </row>
    <row r="55" spans="1:8" ht="13.8" x14ac:dyDescent="0.2">
      <c r="A55" s="37">
        <v>32449</v>
      </c>
      <c r="B55" s="42" t="s">
        <v>649</v>
      </c>
      <c r="C55" s="38">
        <v>0</v>
      </c>
      <c r="D55" s="38">
        <v>1578284</v>
      </c>
      <c r="E55" s="38">
        <v>1578284</v>
      </c>
      <c r="F55" s="38">
        <v>1578284</v>
      </c>
      <c r="G55" s="35">
        <f t="shared" si="0"/>
        <v>100</v>
      </c>
      <c r="H55" s="55">
        <v>1578284</v>
      </c>
    </row>
    <row r="56" spans="1:8" ht="13.8" x14ac:dyDescent="0.2">
      <c r="A56" s="37">
        <v>33002</v>
      </c>
      <c r="B56" s="42" t="s">
        <v>650</v>
      </c>
      <c r="C56" s="38">
        <v>1683792.69</v>
      </c>
      <c r="D56" s="38">
        <v>770246.31</v>
      </c>
      <c r="E56" s="38">
        <v>2454039</v>
      </c>
      <c r="F56" s="38">
        <v>2454039</v>
      </c>
      <c r="G56" s="35">
        <f t="shared" si="0"/>
        <v>100</v>
      </c>
      <c r="H56" s="55">
        <v>0</v>
      </c>
    </row>
    <row r="57" spans="1:8" ht="13.8" x14ac:dyDescent="0.2">
      <c r="A57" s="37">
        <v>33003</v>
      </c>
      <c r="B57" s="42" t="s">
        <v>746</v>
      </c>
      <c r="C57" s="38">
        <v>0</v>
      </c>
      <c r="D57" s="38">
        <v>0</v>
      </c>
      <c r="E57" s="38">
        <v>0</v>
      </c>
      <c r="F57" s="38">
        <v>389.52</v>
      </c>
      <c r="G57" s="35">
        <f t="shared" si="0"/>
        <v>0</v>
      </c>
      <c r="H57" s="55">
        <v>389.52</v>
      </c>
    </row>
    <row r="58" spans="1:8" ht="13.8" x14ac:dyDescent="0.2">
      <c r="A58" s="37">
        <v>33004</v>
      </c>
      <c r="B58" s="42" t="s">
        <v>651</v>
      </c>
      <c r="C58" s="38">
        <v>18402029.09</v>
      </c>
      <c r="D58" s="38">
        <v>17078521.5</v>
      </c>
      <c r="E58" s="38">
        <v>35480550.590000004</v>
      </c>
      <c r="F58" s="38">
        <v>35663809.740000002</v>
      </c>
      <c r="G58" s="35">
        <f t="shared" si="0"/>
        <v>100.51650593621748</v>
      </c>
      <c r="H58" s="55">
        <v>274259.17</v>
      </c>
    </row>
    <row r="59" spans="1:8" ht="13.8" x14ac:dyDescent="0.2">
      <c r="A59" s="37">
        <v>33005</v>
      </c>
      <c r="B59" s="42" t="s">
        <v>652</v>
      </c>
      <c r="C59" s="38">
        <v>31237857.32</v>
      </c>
      <c r="D59" s="38">
        <v>10591230.68</v>
      </c>
      <c r="E59" s="38">
        <v>41829088</v>
      </c>
      <c r="F59" s="38">
        <v>41994213.210000001</v>
      </c>
      <c r="G59" s="35">
        <f t="shared" si="0"/>
        <v>100.39476167876288</v>
      </c>
      <c r="H59" s="55">
        <v>99007.88</v>
      </c>
    </row>
    <row r="60" spans="1:8" ht="13.8" x14ac:dyDescent="0.2">
      <c r="A60" s="37">
        <v>34004</v>
      </c>
      <c r="B60" s="42" t="s">
        <v>653</v>
      </c>
      <c r="C60" s="38">
        <v>100000</v>
      </c>
      <c r="D60" s="38">
        <v>2404842.14</v>
      </c>
      <c r="E60" s="38">
        <v>2504842.14</v>
      </c>
      <c r="F60" s="38">
        <v>4274143.3600000003</v>
      </c>
      <c r="G60" s="35">
        <f t="shared" si="0"/>
        <v>170.63523851447184</v>
      </c>
      <c r="H60" s="55">
        <v>4274143.3600000003</v>
      </c>
    </row>
    <row r="61" spans="1:8" ht="13.8" x14ac:dyDescent="0.2">
      <c r="A61" s="37">
        <v>34006</v>
      </c>
      <c r="B61" s="42" t="s">
        <v>654</v>
      </c>
      <c r="C61" s="38">
        <v>190495.32</v>
      </c>
      <c r="D61" s="38">
        <v>0</v>
      </c>
      <c r="E61" s="38">
        <v>190495.32</v>
      </c>
      <c r="F61" s="38">
        <v>183287.67</v>
      </c>
      <c r="G61" s="35">
        <f t="shared" si="0"/>
        <v>96.216363740589529</v>
      </c>
      <c r="H61" s="55">
        <v>183287.67</v>
      </c>
    </row>
    <row r="62" spans="1:8" ht="13.8" x14ac:dyDescent="0.2">
      <c r="A62" s="37">
        <v>34007</v>
      </c>
      <c r="B62" s="42" t="s">
        <v>655</v>
      </c>
      <c r="C62" s="38">
        <v>2051202.67</v>
      </c>
      <c r="D62" s="38">
        <v>0</v>
      </c>
      <c r="E62" s="38">
        <v>2051202.67</v>
      </c>
      <c r="F62" s="38">
        <v>3500074.57</v>
      </c>
      <c r="G62" s="35">
        <f t="shared" si="0"/>
        <v>170.63523859395133</v>
      </c>
      <c r="H62" s="55">
        <v>3500074.57</v>
      </c>
    </row>
    <row r="63" spans="1:8" ht="13.8" x14ac:dyDescent="0.2">
      <c r="A63" s="37">
        <v>34011</v>
      </c>
      <c r="B63" s="42" t="s">
        <v>656</v>
      </c>
      <c r="C63" s="38">
        <v>180000</v>
      </c>
      <c r="D63" s="38">
        <v>0</v>
      </c>
      <c r="E63" s="38">
        <v>180000</v>
      </c>
      <c r="F63" s="38">
        <v>163285.65</v>
      </c>
      <c r="G63" s="35">
        <f t="shared" si="0"/>
        <v>90.714250000000007</v>
      </c>
      <c r="H63" s="55">
        <v>163285.65</v>
      </c>
    </row>
    <row r="64" spans="1:8" ht="13.8" x14ac:dyDescent="0.2">
      <c r="A64" s="37">
        <v>34015</v>
      </c>
      <c r="B64" s="42" t="s">
        <v>657</v>
      </c>
      <c r="C64" s="38">
        <v>314263</v>
      </c>
      <c r="D64" s="38">
        <v>0</v>
      </c>
      <c r="E64" s="38">
        <v>314263</v>
      </c>
      <c r="F64" s="38">
        <v>194250</v>
      </c>
      <c r="G64" s="35">
        <f t="shared" si="0"/>
        <v>61.811285451994031</v>
      </c>
      <c r="H64" s="55">
        <v>194250</v>
      </c>
    </row>
    <row r="65" spans="1:8" ht="13.8" x14ac:dyDescent="0.2">
      <c r="A65" s="37">
        <v>34016</v>
      </c>
      <c r="B65" s="42" t="s">
        <v>658</v>
      </c>
      <c r="C65" s="38">
        <v>130884</v>
      </c>
      <c r="D65" s="38">
        <v>0</v>
      </c>
      <c r="E65" s="38">
        <v>130884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>
        <v>34017</v>
      </c>
      <c r="B66" s="42" t="s">
        <v>659</v>
      </c>
      <c r="C66" s="38">
        <v>762673.89</v>
      </c>
      <c r="D66" s="38">
        <v>56311.08</v>
      </c>
      <c r="E66" s="38">
        <v>818984.97</v>
      </c>
      <c r="F66" s="38">
        <v>818984.97</v>
      </c>
      <c r="G66" s="35">
        <f t="shared" si="0"/>
        <v>100</v>
      </c>
      <c r="H66" s="55">
        <v>614238.73</v>
      </c>
    </row>
    <row r="67" spans="1:8" ht="13.8" x14ac:dyDescent="0.2">
      <c r="A67" s="37">
        <v>34021</v>
      </c>
      <c r="B67" s="42" t="s">
        <v>660</v>
      </c>
      <c r="C67" s="38">
        <v>722166.15</v>
      </c>
      <c r="D67" s="38">
        <v>0</v>
      </c>
      <c r="E67" s="38">
        <v>722166.15</v>
      </c>
      <c r="F67" s="38">
        <v>267964.14</v>
      </c>
      <c r="G67" s="35">
        <f t="shared" si="0"/>
        <v>37.105607899234819</v>
      </c>
      <c r="H67" s="55">
        <v>267964.14</v>
      </c>
    </row>
    <row r="68" spans="1:8" ht="13.8" x14ac:dyDescent="0.2">
      <c r="A68" s="37">
        <v>34023</v>
      </c>
      <c r="B68" s="42" t="s">
        <v>661</v>
      </c>
      <c r="C68" s="38">
        <v>50000</v>
      </c>
      <c r="D68" s="38">
        <v>0</v>
      </c>
      <c r="E68" s="38">
        <v>50000</v>
      </c>
      <c r="F68" s="38">
        <v>24382</v>
      </c>
      <c r="G68" s="35">
        <f>IF(E68=0,0,F68*100/E68)</f>
        <v>48.764000000000003</v>
      </c>
      <c r="H68" s="55">
        <v>24382</v>
      </c>
    </row>
    <row r="69" spans="1:8" ht="13.8" x14ac:dyDescent="0.2">
      <c r="A69" s="37">
        <v>34031</v>
      </c>
      <c r="B69" s="42" t="s">
        <v>662</v>
      </c>
      <c r="C69" s="38">
        <v>3648.14</v>
      </c>
      <c r="D69" s="38">
        <v>0</v>
      </c>
      <c r="E69" s="38">
        <v>3648.14</v>
      </c>
      <c r="F69" s="38">
        <v>6225</v>
      </c>
      <c r="G69" s="35">
        <f t="shared" ref="G69:G76" si="1">IF(E69=0,0,F69*100/E69)</f>
        <v>170.63489887997719</v>
      </c>
      <c r="H69" s="55">
        <v>6225</v>
      </c>
    </row>
    <row r="70" spans="1:8" ht="13.8" x14ac:dyDescent="0.2">
      <c r="A70" s="37">
        <v>34039</v>
      </c>
      <c r="B70" s="42" t="s">
        <v>663</v>
      </c>
      <c r="C70" s="38">
        <v>125000</v>
      </c>
      <c r="D70" s="38">
        <v>0</v>
      </c>
      <c r="E70" s="38">
        <v>125000</v>
      </c>
      <c r="F70" s="38">
        <v>63000</v>
      </c>
      <c r="G70" s="35">
        <f t="shared" si="1"/>
        <v>50.4</v>
      </c>
      <c r="H70" s="55">
        <v>63000</v>
      </c>
    </row>
    <row r="71" spans="1:8" ht="13.8" x14ac:dyDescent="0.2">
      <c r="A71" s="37">
        <v>34045</v>
      </c>
      <c r="B71" s="42" t="s">
        <v>664</v>
      </c>
      <c r="C71" s="38">
        <v>220400</v>
      </c>
      <c r="D71" s="38">
        <v>0</v>
      </c>
      <c r="E71" s="38">
        <v>220400</v>
      </c>
      <c r="F71" s="38">
        <v>376080.07</v>
      </c>
      <c r="G71" s="35">
        <f t="shared" si="1"/>
        <v>170.63524047186934</v>
      </c>
      <c r="H71" s="55">
        <v>376080.07</v>
      </c>
    </row>
    <row r="72" spans="1:8" ht="13.8" x14ac:dyDescent="0.2">
      <c r="A72" s="37">
        <v>34046</v>
      </c>
      <c r="B72" s="42" t="s">
        <v>665</v>
      </c>
      <c r="C72" s="38">
        <v>468436.97</v>
      </c>
      <c r="D72" s="38">
        <v>0</v>
      </c>
      <c r="E72" s="38">
        <v>468436.97</v>
      </c>
      <c r="F72" s="38">
        <v>820922.21</v>
      </c>
      <c r="G72" s="35">
        <f t="shared" si="1"/>
        <v>175.24710101339781</v>
      </c>
      <c r="H72" s="55">
        <v>820922.21</v>
      </c>
    </row>
    <row r="73" spans="1:8" ht="13.8" x14ac:dyDescent="0.2">
      <c r="A73" s="37">
        <v>34047</v>
      </c>
      <c r="B73" s="42" t="s">
        <v>666</v>
      </c>
      <c r="C73" s="38">
        <v>3128950.7</v>
      </c>
      <c r="D73" s="38">
        <v>0</v>
      </c>
      <c r="E73" s="38">
        <v>3128950.7</v>
      </c>
      <c r="F73" s="38">
        <v>5339731.53</v>
      </c>
      <c r="G73" s="35">
        <f t="shared" si="1"/>
        <v>170.65566197639353</v>
      </c>
      <c r="H73" s="55">
        <v>5339731.53</v>
      </c>
    </row>
    <row r="74" spans="1:8" ht="13.8" x14ac:dyDescent="0.2">
      <c r="A74" s="37">
        <v>34049</v>
      </c>
      <c r="B74" s="42" t="s">
        <v>747</v>
      </c>
      <c r="C74" s="38">
        <v>0</v>
      </c>
      <c r="D74" s="38">
        <v>0</v>
      </c>
      <c r="E74" s="38">
        <v>0</v>
      </c>
      <c r="F74" s="38">
        <v>-142405.66</v>
      </c>
      <c r="G74" s="35">
        <f t="shared" si="1"/>
        <v>0</v>
      </c>
      <c r="H74" s="55">
        <v>-142405.66</v>
      </c>
    </row>
    <row r="75" spans="1:8" s="88" customFormat="1" ht="13.8" x14ac:dyDescent="0.2">
      <c r="A75" s="37">
        <v>34059</v>
      </c>
      <c r="B75" s="42" t="s">
        <v>667</v>
      </c>
      <c r="C75" s="38">
        <v>1425000</v>
      </c>
      <c r="D75" s="38">
        <v>1200000</v>
      </c>
      <c r="E75" s="38">
        <v>2625000</v>
      </c>
      <c r="F75" s="38">
        <v>4479175</v>
      </c>
      <c r="G75" s="35">
        <f t="shared" si="1"/>
        <v>170.63523809523809</v>
      </c>
      <c r="H75" s="55">
        <v>4479175</v>
      </c>
    </row>
    <row r="76" spans="1:8" s="88" customFormat="1" ht="13.8" x14ac:dyDescent="0.2">
      <c r="A76" s="37">
        <v>34060</v>
      </c>
      <c r="B76" s="42" t="s">
        <v>668</v>
      </c>
      <c r="C76" s="38">
        <v>0</v>
      </c>
      <c r="D76" s="38">
        <v>1200000</v>
      </c>
      <c r="E76" s="38">
        <v>1200000</v>
      </c>
      <c r="F76" s="38">
        <v>2047622.86</v>
      </c>
      <c r="G76" s="35">
        <f t="shared" si="1"/>
        <v>170.63523833333332</v>
      </c>
      <c r="H76" s="55">
        <v>2047622.86</v>
      </c>
    </row>
    <row r="77" spans="1:8" s="88" customFormat="1" ht="13.8" x14ac:dyDescent="0.2">
      <c r="A77" s="37">
        <v>34061</v>
      </c>
      <c r="B77" s="42" t="s">
        <v>748</v>
      </c>
      <c r="C77" s="38">
        <v>76000</v>
      </c>
      <c r="D77" s="38">
        <v>0</v>
      </c>
      <c r="E77" s="38">
        <v>76000</v>
      </c>
      <c r="F77" s="38">
        <v>129682.78</v>
      </c>
      <c r="G77" s="35">
        <f t="shared" ref="G77:G78" si="2">IF(E77=0,0,F77*100/E77)</f>
        <v>170.63523684210526</v>
      </c>
      <c r="H77" s="55">
        <v>129682.78</v>
      </c>
    </row>
    <row r="78" spans="1:8" s="88" customFormat="1" ht="13.8" x14ac:dyDescent="0.2">
      <c r="A78" s="37">
        <v>34062</v>
      </c>
      <c r="B78" s="42" t="s">
        <v>749</v>
      </c>
      <c r="C78" s="38">
        <v>0</v>
      </c>
      <c r="D78" s="38">
        <v>0</v>
      </c>
      <c r="E78" s="38">
        <v>0</v>
      </c>
      <c r="F78" s="38">
        <v>-237.32</v>
      </c>
      <c r="G78" s="35">
        <f t="shared" si="2"/>
        <v>0</v>
      </c>
      <c r="H78" s="55">
        <v>-237.32</v>
      </c>
    </row>
    <row r="79" spans="1:8" s="88" customFormat="1" ht="13.8" x14ac:dyDescent="0.2">
      <c r="A79" s="37">
        <v>34067</v>
      </c>
      <c r="B79" s="42" t="s">
        <v>670</v>
      </c>
      <c r="C79" s="38">
        <v>0</v>
      </c>
      <c r="D79" s="38">
        <v>7298145</v>
      </c>
      <c r="E79" s="38">
        <v>7298145</v>
      </c>
      <c r="F79" s="38">
        <v>7298145</v>
      </c>
      <c r="G79" s="35">
        <f t="shared" ref="G79" si="3">IF(E79=0,0,F79*100/E79)</f>
        <v>100</v>
      </c>
      <c r="H79" s="55">
        <v>7298145</v>
      </c>
    </row>
    <row r="80" spans="1:8" s="88" customFormat="1" ht="13.8" x14ac:dyDescent="0.2">
      <c r="A80" s="37">
        <v>35005</v>
      </c>
      <c r="B80" s="42" t="s">
        <v>671</v>
      </c>
      <c r="C80" s="38">
        <v>6500</v>
      </c>
      <c r="D80" s="38">
        <v>0</v>
      </c>
      <c r="E80" s="38">
        <v>6500</v>
      </c>
      <c r="F80" s="38">
        <v>4645.66</v>
      </c>
      <c r="G80" s="35">
        <f t="shared" ref="G80:G88" si="4">IF(E80=0,0,F80*100/E80)</f>
        <v>71.471692307692308</v>
      </c>
      <c r="H80" s="55">
        <v>4551.49</v>
      </c>
    </row>
    <row r="81" spans="1:8" s="88" customFormat="1" ht="13.8" x14ac:dyDescent="0.2">
      <c r="A81" s="37">
        <v>35011</v>
      </c>
      <c r="B81" s="42" t="s">
        <v>750</v>
      </c>
      <c r="C81" s="38">
        <v>0</v>
      </c>
      <c r="D81" s="38">
        <v>0</v>
      </c>
      <c r="E81" s="38">
        <v>0</v>
      </c>
      <c r="F81" s="38">
        <v>45627686.710000001</v>
      </c>
      <c r="G81" s="35">
        <f t="shared" si="4"/>
        <v>0</v>
      </c>
      <c r="H81" s="55">
        <v>45627686.710000001</v>
      </c>
    </row>
    <row r="82" spans="1:8" s="88" customFormat="1" ht="13.8" x14ac:dyDescent="0.2">
      <c r="A82" s="37">
        <v>35012</v>
      </c>
      <c r="B82" s="42" t="s">
        <v>672</v>
      </c>
      <c r="C82" s="38">
        <v>38765</v>
      </c>
      <c r="D82" s="38">
        <v>0</v>
      </c>
      <c r="E82" s="38">
        <v>38765</v>
      </c>
      <c r="F82" s="38">
        <v>51600</v>
      </c>
      <c r="G82" s="35">
        <f t="shared" si="4"/>
        <v>133.10976396233715</v>
      </c>
      <c r="H82" s="55">
        <v>38700</v>
      </c>
    </row>
    <row r="83" spans="1:8" s="88" customFormat="1" ht="13.8" x14ac:dyDescent="0.2">
      <c r="A83" s="37">
        <v>35013</v>
      </c>
      <c r="B83" s="42" t="s">
        <v>673</v>
      </c>
      <c r="C83" s="38">
        <v>3415366</v>
      </c>
      <c r="D83" s="38">
        <v>0</v>
      </c>
      <c r="E83" s="38">
        <v>3415366</v>
      </c>
      <c r="F83" s="38">
        <v>3642524.84</v>
      </c>
      <c r="G83" s="35">
        <f t="shared" si="4"/>
        <v>106.65108336851746</v>
      </c>
      <c r="H83" s="55">
        <v>2733695.34</v>
      </c>
    </row>
    <row r="84" spans="1:8" s="88" customFormat="1" ht="13.8" x14ac:dyDescent="0.2">
      <c r="A84" s="37">
        <v>35014</v>
      </c>
      <c r="B84" s="42" t="s">
        <v>674</v>
      </c>
      <c r="C84" s="38">
        <v>657292</v>
      </c>
      <c r="D84" s="38">
        <v>1654253.99</v>
      </c>
      <c r="E84" s="38">
        <v>2311545.9900000002</v>
      </c>
      <c r="F84" s="38">
        <v>2311545.9900000002</v>
      </c>
      <c r="G84" s="35">
        <f t="shared" si="4"/>
        <v>100</v>
      </c>
      <c r="H84" s="55">
        <v>1733659.49</v>
      </c>
    </row>
    <row r="85" spans="1:8" s="88" customFormat="1" ht="13.8" x14ac:dyDescent="0.2">
      <c r="A85" s="37">
        <v>35017</v>
      </c>
      <c r="B85" s="42" t="s">
        <v>675</v>
      </c>
      <c r="C85" s="38">
        <v>0</v>
      </c>
      <c r="D85" s="38">
        <v>10428989.24</v>
      </c>
      <c r="E85" s="38">
        <v>10428989.24</v>
      </c>
      <c r="F85" s="38">
        <v>10428989.24</v>
      </c>
      <c r="G85" s="35">
        <f t="shared" si="4"/>
        <v>100</v>
      </c>
      <c r="H85" s="55">
        <v>7821741.9299999997</v>
      </c>
    </row>
    <row r="86" spans="1:8" s="88" customFormat="1" ht="13.8" x14ac:dyDescent="0.2">
      <c r="A86" s="37">
        <v>35018</v>
      </c>
      <c r="B86" s="42" t="s">
        <v>751</v>
      </c>
      <c r="C86" s="38">
        <v>0</v>
      </c>
      <c r="D86" s="38">
        <v>0</v>
      </c>
      <c r="E86" s="38">
        <v>0</v>
      </c>
      <c r="F86" s="38">
        <v>810500</v>
      </c>
      <c r="G86" s="35">
        <f t="shared" si="4"/>
        <v>0</v>
      </c>
      <c r="H86" s="55">
        <v>607875</v>
      </c>
    </row>
    <row r="87" spans="1:8" s="88" customFormat="1" ht="13.8" x14ac:dyDescent="0.2">
      <c r="A87" s="37">
        <v>36001</v>
      </c>
      <c r="B87" s="42" t="s">
        <v>676</v>
      </c>
      <c r="C87" s="38">
        <v>843537.91</v>
      </c>
      <c r="D87" s="38">
        <v>0</v>
      </c>
      <c r="E87" s="38">
        <v>843537.91</v>
      </c>
      <c r="F87" s="38">
        <v>1440569.59</v>
      </c>
      <c r="G87" s="35">
        <f t="shared" si="4"/>
        <v>170.77710117379311</v>
      </c>
      <c r="H87" s="55">
        <v>1440569.59</v>
      </c>
    </row>
    <row r="88" spans="1:8" s="88" customFormat="1" ht="13.8" x14ac:dyDescent="0.2">
      <c r="A88" s="37">
        <v>36004</v>
      </c>
      <c r="B88" s="42" t="s">
        <v>677</v>
      </c>
      <c r="C88" s="38">
        <v>2394877.4</v>
      </c>
      <c r="D88" s="38">
        <v>0</v>
      </c>
      <c r="E88" s="38">
        <v>2394877.4</v>
      </c>
      <c r="F88" s="38">
        <v>4086504.76</v>
      </c>
      <c r="G88" s="35">
        <f t="shared" si="4"/>
        <v>170.63523836335006</v>
      </c>
      <c r="H88" s="55">
        <v>4086504.76</v>
      </c>
    </row>
    <row r="89" spans="1:8" s="88" customFormat="1" ht="13.8" x14ac:dyDescent="0.2">
      <c r="A89" s="37">
        <v>36006</v>
      </c>
      <c r="B89" s="42" t="s">
        <v>678</v>
      </c>
      <c r="C89" s="38">
        <v>200000</v>
      </c>
      <c r="D89" s="38">
        <v>0</v>
      </c>
      <c r="E89" s="38">
        <v>200000</v>
      </c>
      <c r="F89" s="38">
        <v>286528</v>
      </c>
      <c r="G89" s="35">
        <f t="shared" ref="G89:G99" si="5">IF(E89=0,0,F89*100/E89)</f>
        <v>143.26400000000001</v>
      </c>
      <c r="H89" s="55">
        <v>286528</v>
      </c>
    </row>
    <row r="90" spans="1:8" s="88" customFormat="1" ht="13.8" x14ac:dyDescent="0.2">
      <c r="A90" s="37">
        <v>36008</v>
      </c>
      <c r="B90" s="42" t="s">
        <v>679</v>
      </c>
      <c r="C90" s="38">
        <v>233317.91</v>
      </c>
      <c r="D90" s="38">
        <v>0</v>
      </c>
      <c r="E90" s="38">
        <v>233317.91</v>
      </c>
      <c r="F90" s="38">
        <v>175662.98</v>
      </c>
      <c r="G90" s="35">
        <f t="shared" si="5"/>
        <v>75.289110895944503</v>
      </c>
      <c r="H90" s="55">
        <v>131747.25</v>
      </c>
    </row>
    <row r="91" spans="1:8" s="88" customFormat="1" ht="13.8" x14ac:dyDescent="0.2">
      <c r="A91" s="37">
        <v>36012</v>
      </c>
      <c r="B91" s="42" t="s">
        <v>752</v>
      </c>
      <c r="C91" s="38">
        <v>200000</v>
      </c>
      <c r="D91" s="38">
        <v>0</v>
      </c>
      <c r="E91" s="38">
        <v>200000</v>
      </c>
      <c r="F91" s="38">
        <v>661693.91</v>
      </c>
      <c r="G91" s="35">
        <f t="shared" si="5"/>
        <v>330.84695499999998</v>
      </c>
      <c r="H91" s="55">
        <v>661693.91</v>
      </c>
    </row>
    <row r="92" spans="1:8" s="88" customFormat="1" ht="13.8" x14ac:dyDescent="0.2">
      <c r="A92" s="37">
        <v>36014</v>
      </c>
      <c r="B92" s="42" t="s">
        <v>753</v>
      </c>
      <c r="C92" s="38">
        <v>0</v>
      </c>
      <c r="D92" s="38">
        <v>0</v>
      </c>
      <c r="E92" s="38">
        <v>0</v>
      </c>
      <c r="F92" s="38">
        <v>31679.49</v>
      </c>
      <c r="G92" s="35">
        <f t="shared" si="5"/>
        <v>0</v>
      </c>
      <c r="H92" s="55">
        <v>31679.49</v>
      </c>
    </row>
    <row r="93" spans="1:8" s="88" customFormat="1" ht="13.8" x14ac:dyDescent="0.2">
      <c r="A93" s="37">
        <v>36015</v>
      </c>
      <c r="B93" s="42" t="s">
        <v>681</v>
      </c>
      <c r="C93" s="38">
        <v>0</v>
      </c>
      <c r="D93" s="38">
        <v>50000</v>
      </c>
      <c r="E93" s="38">
        <v>50000</v>
      </c>
      <c r="F93" s="38">
        <v>50000</v>
      </c>
      <c r="G93" s="35">
        <f t="shared" si="5"/>
        <v>100</v>
      </c>
      <c r="H93" s="55">
        <v>50000</v>
      </c>
    </row>
    <row r="94" spans="1:8" s="88" customFormat="1" ht="13.8" x14ac:dyDescent="0.2">
      <c r="A94" s="37">
        <v>36016</v>
      </c>
      <c r="B94" s="42" t="s">
        <v>682</v>
      </c>
      <c r="C94" s="38">
        <v>0</v>
      </c>
      <c r="D94" s="38">
        <v>0</v>
      </c>
      <c r="E94" s="38">
        <v>0</v>
      </c>
      <c r="F94" s="38">
        <v>50000</v>
      </c>
      <c r="G94" s="35">
        <f t="shared" si="5"/>
        <v>0</v>
      </c>
      <c r="H94" s="55">
        <v>50000</v>
      </c>
    </row>
    <row r="95" spans="1:8" s="88" customFormat="1" ht="13.8" x14ac:dyDescent="0.2">
      <c r="A95" s="37">
        <v>37001</v>
      </c>
      <c r="B95" s="42" t="s">
        <v>683</v>
      </c>
      <c r="C95" s="38">
        <v>8975000</v>
      </c>
      <c r="D95" s="38">
        <v>637607.18000000005</v>
      </c>
      <c r="E95" s="38">
        <v>9612607.1799999997</v>
      </c>
      <c r="F95" s="38">
        <v>9655817.3499999996</v>
      </c>
      <c r="G95" s="35">
        <f t="shared" si="5"/>
        <v>100.44951561205896</v>
      </c>
      <c r="H95" s="55">
        <v>43210.17</v>
      </c>
    </row>
    <row r="96" spans="1:8" s="88" customFormat="1" ht="13.8" x14ac:dyDescent="0.2">
      <c r="A96" s="37">
        <v>39008</v>
      </c>
      <c r="B96" s="42" t="s">
        <v>684</v>
      </c>
      <c r="C96" s="38">
        <v>39875</v>
      </c>
      <c r="D96" s="38">
        <v>0</v>
      </c>
      <c r="E96" s="38">
        <v>39875</v>
      </c>
      <c r="F96" s="38">
        <v>53786.400000000001</v>
      </c>
      <c r="G96" s="35">
        <f t="shared" si="5"/>
        <v>134.88752351097179</v>
      </c>
      <c r="H96" s="55">
        <v>53786.400000000001</v>
      </c>
    </row>
    <row r="97" spans="1:8" s="88" customFormat="1" ht="13.8" x14ac:dyDescent="0.2">
      <c r="A97" s="37">
        <v>39015</v>
      </c>
      <c r="B97" s="42" t="s">
        <v>685</v>
      </c>
      <c r="C97" s="38">
        <v>63000</v>
      </c>
      <c r="D97" s="38">
        <v>0</v>
      </c>
      <c r="E97" s="38">
        <v>63000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>
        <v>39016</v>
      </c>
      <c r="B98" s="42" t="s">
        <v>686</v>
      </c>
      <c r="C98" s="38">
        <v>38893.550000000003</v>
      </c>
      <c r="D98" s="38">
        <v>0</v>
      </c>
      <c r="E98" s="38">
        <v>38893.550000000003</v>
      </c>
      <c r="F98" s="38">
        <v>60728.38</v>
      </c>
      <c r="G98" s="35">
        <f t="shared" si="5"/>
        <v>156.13997693704997</v>
      </c>
      <c r="H98" s="55">
        <v>0</v>
      </c>
    </row>
    <row r="99" spans="1:8" s="88" customFormat="1" ht="13.8" x14ac:dyDescent="0.2">
      <c r="A99" s="37">
        <v>39018</v>
      </c>
      <c r="B99" s="42" t="s">
        <v>687</v>
      </c>
      <c r="C99" s="38">
        <v>471257</v>
      </c>
      <c r="D99" s="38">
        <v>0</v>
      </c>
      <c r="E99" s="38">
        <v>471257</v>
      </c>
      <c r="F99" s="38">
        <v>371259.35</v>
      </c>
      <c r="G99" s="35">
        <f t="shared" si="5"/>
        <v>78.780654717065204</v>
      </c>
      <c r="H99" s="55">
        <v>278444.53000000003</v>
      </c>
    </row>
    <row r="100" spans="1:8" s="88" customFormat="1" ht="13.8" x14ac:dyDescent="0.2">
      <c r="A100" s="37">
        <v>39026</v>
      </c>
      <c r="B100" s="42" t="s">
        <v>688</v>
      </c>
      <c r="C100" s="38">
        <v>5000</v>
      </c>
      <c r="D100" s="38">
        <v>0</v>
      </c>
      <c r="E100" s="38">
        <v>5000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>
        <v>39027</v>
      </c>
      <c r="B101" s="42" t="s">
        <v>689</v>
      </c>
      <c r="C101" s="38">
        <v>130000</v>
      </c>
      <c r="D101" s="38">
        <v>0</v>
      </c>
      <c r="E101" s="38">
        <v>130000</v>
      </c>
      <c r="F101" s="38">
        <v>5531495</v>
      </c>
      <c r="G101" s="35">
        <f t="shared" si="6"/>
        <v>4254.9961538461539</v>
      </c>
      <c r="H101" s="55">
        <v>5489509.6900000004</v>
      </c>
    </row>
    <row r="102" spans="1:8" s="88" customFormat="1" ht="13.8" x14ac:dyDescent="0.2">
      <c r="A102" s="37">
        <v>39037</v>
      </c>
      <c r="B102" s="42" t="s">
        <v>690</v>
      </c>
      <c r="C102" s="38">
        <v>2200000</v>
      </c>
      <c r="D102" s="38">
        <v>0</v>
      </c>
      <c r="E102" s="38">
        <v>2200000</v>
      </c>
      <c r="F102" s="38">
        <v>1727360.39</v>
      </c>
      <c r="G102" s="35">
        <f t="shared" si="6"/>
        <v>78.51638136363637</v>
      </c>
      <c r="H102" s="55">
        <v>1727360.39</v>
      </c>
    </row>
    <row r="103" spans="1:8" s="88" customFormat="1" ht="13.8" x14ac:dyDescent="0.2">
      <c r="A103" s="37">
        <v>39040</v>
      </c>
      <c r="B103" s="42" t="s">
        <v>691</v>
      </c>
      <c r="C103" s="38">
        <v>0</v>
      </c>
      <c r="D103" s="38">
        <v>1906000</v>
      </c>
      <c r="E103" s="38">
        <v>1906000</v>
      </c>
      <c r="F103" s="38">
        <v>1906000</v>
      </c>
      <c r="G103" s="35">
        <f t="shared" si="6"/>
        <v>100</v>
      </c>
      <c r="H103" s="55">
        <v>1906000</v>
      </c>
    </row>
    <row r="104" spans="1:8" s="88" customFormat="1" ht="13.8" x14ac:dyDescent="0.2">
      <c r="A104" s="37">
        <v>39042</v>
      </c>
      <c r="B104" s="42" t="s">
        <v>692</v>
      </c>
      <c r="C104" s="38">
        <v>60000</v>
      </c>
      <c r="D104" s="38">
        <v>0</v>
      </c>
      <c r="E104" s="38">
        <v>60000</v>
      </c>
      <c r="F104" s="38">
        <v>0</v>
      </c>
      <c r="G104" s="35">
        <f t="shared" ref="G104:G116" si="7">IF(E104=0,0,F104*100/E104)</f>
        <v>0</v>
      </c>
      <c r="H104" s="55">
        <v>0</v>
      </c>
    </row>
    <row r="105" spans="1:8" s="88" customFormat="1" ht="13.8" x14ac:dyDescent="0.2">
      <c r="A105" s="37">
        <v>39047</v>
      </c>
      <c r="B105" s="42" t="s">
        <v>754</v>
      </c>
      <c r="C105" s="38">
        <v>0</v>
      </c>
      <c r="D105" s="38">
        <v>0</v>
      </c>
      <c r="E105" s="38">
        <v>0</v>
      </c>
      <c r="F105" s="38">
        <v>0</v>
      </c>
      <c r="G105" s="35">
        <f t="shared" si="7"/>
        <v>0</v>
      </c>
      <c r="H105" s="55">
        <v>0</v>
      </c>
    </row>
    <row r="106" spans="1:8" s="88" customFormat="1" ht="13.8" x14ac:dyDescent="0.2">
      <c r="A106" s="37">
        <v>39049</v>
      </c>
      <c r="B106" s="42" t="s">
        <v>693</v>
      </c>
      <c r="C106" s="38">
        <v>734548.7</v>
      </c>
      <c r="D106" s="38">
        <v>0</v>
      </c>
      <c r="E106" s="38">
        <v>734548.7</v>
      </c>
      <c r="F106" s="38">
        <v>0</v>
      </c>
      <c r="G106" s="35">
        <f t="shared" si="7"/>
        <v>0</v>
      </c>
      <c r="H106" s="55">
        <v>0</v>
      </c>
    </row>
    <row r="107" spans="1:8" s="88" customFormat="1" ht="13.8" x14ac:dyDescent="0.2">
      <c r="A107" s="37">
        <v>39053</v>
      </c>
      <c r="B107" s="42" t="s">
        <v>694</v>
      </c>
      <c r="C107" s="38">
        <v>1141267</v>
      </c>
      <c r="D107" s="38">
        <v>769485.3</v>
      </c>
      <c r="E107" s="38">
        <v>1910752.3</v>
      </c>
      <c r="F107" s="38">
        <v>3366863.13</v>
      </c>
      <c r="G107" s="35">
        <f t="shared" si="7"/>
        <v>176.20615346112626</v>
      </c>
      <c r="H107" s="55">
        <v>2442863.13</v>
      </c>
    </row>
    <row r="108" spans="1:8" s="88" customFormat="1" ht="13.8" x14ac:dyDescent="0.2">
      <c r="A108" s="37">
        <v>39054</v>
      </c>
      <c r="B108" s="42" t="s">
        <v>695</v>
      </c>
      <c r="C108" s="38">
        <v>300000</v>
      </c>
      <c r="D108" s="38">
        <v>0</v>
      </c>
      <c r="E108" s="38">
        <v>300000</v>
      </c>
      <c r="F108" s="38">
        <v>47111.94</v>
      </c>
      <c r="G108" s="35">
        <f t="shared" si="7"/>
        <v>15.70398</v>
      </c>
      <c r="H108" s="55">
        <v>47111.94</v>
      </c>
    </row>
    <row r="109" spans="1:8" s="88" customFormat="1" ht="13.8" x14ac:dyDescent="0.2">
      <c r="A109" s="37">
        <v>39059</v>
      </c>
      <c r="B109" s="42" t="s">
        <v>696</v>
      </c>
      <c r="C109" s="38">
        <v>0</v>
      </c>
      <c r="D109" s="38">
        <v>1239670</v>
      </c>
      <c r="E109" s="38">
        <v>1239670</v>
      </c>
      <c r="F109" s="38">
        <v>1239670</v>
      </c>
      <c r="G109" s="35">
        <f t="shared" si="7"/>
        <v>100</v>
      </c>
      <c r="H109" s="55">
        <v>1239670</v>
      </c>
    </row>
    <row r="110" spans="1:8" s="88" customFormat="1" ht="13.8" x14ac:dyDescent="0.2">
      <c r="A110" s="37">
        <v>39071</v>
      </c>
      <c r="B110" s="42" t="s">
        <v>697</v>
      </c>
      <c r="C110" s="38">
        <v>95893.62</v>
      </c>
      <c r="D110" s="38">
        <v>1501894.4</v>
      </c>
      <c r="E110" s="38">
        <v>1597788.02</v>
      </c>
      <c r="F110" s="38">
        <v>1501894.4</v>
      </c>
      <c r="G110" s="35">
        <f t="shared" si="7"/>
        <v>93.998351546032993</v>
      </c>
      <c r="H110" s="55">
        <v>0</v>
      </c>
    </row>
    <row r="111" spans="1:8" s="88" customFormat="1" ht="13.8" x14ac:dyDescent="0.2">
      <c r="A111" s="37">
        <v>39075</v>
      </c>
      <c r="B111" s="42" t="s">
        <v>755</v>
      </c>
      <c r="C111" s="38">
        <v>0</v>
      </c>
      <c r="D111" s="38">
        <v>0</v>
      </c>
      <c r="E111" s="38">
        <v>0</v>
      </c>
      <c r="F111" s="38">
        <v>1269618.6399999999</v>
      </c>
      <c r="G111" s="35">
        <f t="shared" si="7"/>
        <v>0</v>
      </c>
      <c r="H111" s="55">
        <v>952213.5</v>
      </c>
    </row>
    <row r="112" spans="1:8" s="88" customFormat="1" ht="13.8" x14ac:dyDescent="0.2">
      <c r="A112" s="37">
        <v>39088</v>
      </c>
      <c r="B112" s="42" t="s">
        <v>756</v>
      </c>
      <c r="C112" s="38">
        <v>0</v>
      </c>
      <c r="D112" s="38">
        <v>0</v>
      </c>
      <c r="E112" s="38">
        <v>0</v>
      </c>
      <c r="F112" s="38">
        <v>754375.95</v>
      </c>
      <c r="G112" s="35">
        <f t="shared" si="7"/>
        <v>0</v>
      </c>
      <c r="H112" s="55">
        <v>0</v>
      </c>
    </row>
    <row r="113" spans="1:8" s="88" customFormat="1" ht="13.8" x14ac:dyDescent="0.2">
      <c r="A113" s="37">
        <v>39092</v>
      </c>
      <c r="B113" s="42" t="s">
        <v>698</v>
      </c>
      <c r="C113" s="38">
        <v>350000</v>
      </c>
      <c r="D113" s="38">
        <v>0</v>
      </c>
      <c r="E113" s="38">
        <v>350000</v>
      </c>
      <c r="F113" s="38">
        <v>587903.15</v>
      </c>
      <c r="G113" s="35">
        <f t="shared" si="7"/>
        <v>167.97232857142856</v>
      </c>
      <c r="H113" s="55">
        <v>640.04</v>
      </c>
    </row>
    <row r="114" spans="1:8" s="88" customFormat="1" ht="13.8" x14ac:dyDescent="0.2">
      <c r="A114" s="37">
        <v>39103</v>
      </c>
      <c r="B114" s="42" t="s">
        <v>757</v>
      </c>
      <c r="C114" s="38">
        <v>0</v>
      </c>
      <c r="D114" s="38">
        <v>0</v>
      </c>
      <c r="E114" s="38">
        <v>0</v>
      </c>
      <c r="F114" s="38">
        <v>-8920224.5099999998</v>
      </c>
      <c r="G114" s="35">
        <f t="shared" si="7"/>
        <v>0</v>
      </c>
      <c r="H114" s="55">
        <v>-8920224.5099999998</v>
      </c>
    </row>
    <row r="115" spans="1:8" s="88" customFormat="1" ht="13.8" x14ac:dyDescent="0.2">
      <c r="A115" s="37">
        <v>39107</v>
      </c>
      <c r="B115" s="42" t="s">
        <v>699</v>
      </c>
      <c r="C115" s="38">
        <v>159990.73000000001</v>
      </c>
      <c r="D115" s="38">
        <v>41618.6</v>
      </c>
      <c r="E115" s="38">
        <v>201609.33</v>
      </c>
      <c r="F115" s="38">
        <v>201609.33</v>
      </c>
      <c r="G115" s="35">
        <f t="shared" si="7"/>
        <v>100</v>
      </c>
      <c r="H115" s="55">
        <v>201609.33</v>
      </c>
    </row>
    <row r="116" spans="1:8" s="88" customFormat="1" ht="13.8" x14ac:dyDescent="0.2">
      <c r="A116" s="37">
        <v>39108</v>
      </c>
      <c r="B116" s="42" t="s">
        <v>758</v>
      </c>
      <c r="C116" s="38">
        <v>0</v>
      </c>
      <c r="D116" s="38">
        <v>0</v>
      </c>
      <c r="E116" s="38">
        <v>0</v>
      </c>
      <c r="F116" s="38">
        <v>-36.61</v>
      </c>
      <c r="G116" s="35">
        <f t="shared" si="7"/>
        <v>0</v>
      </c>
      <c r="H116" s="55">
        <v>-36.61</v>
      </c>
    </row>
    <row r="117" spans="1:8" s="88" customFormat="1" ht="13.8" x14ac:dyDescent="0.2">
      <c r="A117" s="37">
        <v>39122</v>
      </c>
      <c r="B117" s="42" t="s">
        <v>700</v>
      </c>
      <c r="C117" s="38">
        <v>419567.39</v>
      </c>
      <c r="D117" s="38">
        <v>154149.26</v>
      </c>
      <c r="E117" s="38">
        <v>573716.65</v>
      </c>
      <c r="F117" s="38">
        <v>452387.18</v>
      </c>
      <c r="G117" s="35">
        <f t="shared" ref="G117" si="8">IF(E117=0,0,F117*100/E117)</f>
        <v>78.852022161113851</v>
      </c>
      <c r="H117" s="55">
        <v>452387.17</v>
      </c>
    </row>
    <row r="118" spans="1:8" s="88" customFormat="1" ht="13.8" x14ac:dyDescent="0.2">
      <c r="A118" s="37">
        <v>39127</v>
      </c>
      <c r="B118" s="42" t="s">
        <v>759</v>
      </c>
      <c r="C118" s="38">
        <v>13300000</v>
      </c>
      <c r="D118" s="38">
        <v>9202786.5199999996</v>
      </c>
      <c r="E118" s="38">
        <v>22502786.52</v>
      </c>
      <c r="F118" s="38">
        <v>68247.58</v>
      </c>
      <c r="G118" s="35">
        <f t="shared" ref="G118" si="9">IF(E118=0,0,F118*100/E118)</f>
        <v>0.30328501734370983</v>
      </c>
      <c r="H118" s="55">
        <v>68247.58</v>
      </c>
    </row>
    <row r="119" spans="1:8" s="88" customFormat="1" ht="13.8" x14ac:dyDescent="0.2">
      <c r="A119" s="37">
        <v>39128</v>
      </c>
      <c r="B119" s="42" t="s">
        <v>760</v>
      </c>
      <c r="C119" s="38">
        <v>206914.55</v>
      </c>
      <c r="D119" s="38">
        <v>0</v>
      </c>
      <c r="E119" s="38">
        <v>206914.55</v>
      </c>
      <c r="F119" s="38">
        <v>0</v>
      </c>
      <c r="G119" s="35">
        <f t="shared" ref="G119:G121" si="10">IF(E119=0,0,F119*100/E119)</f>
        <v>0</v>
      </c>
      <c r="H119" s="55">
        <v>0</v>
      </c>
    </row>
    <row r="120" spans="1:8" s="88" customFormat="1" ht="13.8" x14ac:dyDescent="0.2">
      <c r="A120" s="37">
        <v>39130</v>
      </c>
      <c r="B120" s="42" t="s">
        <v>761</v>
      </c>
      <c r="C120" s="38">
        <v>0</v>
      </c>
      <c r="D120" s="38">
        <v>0</v>
      </c>
      <c r="E120" s="38">
        <v>0</v>
      </c>
      <c r="F120" s="38">
        <v>88716</v>
      </c>
      <c r="G120" s="35">
        <f t="shared" si="10"/>
        <v>0</v>
      </c>
      <c r="H120" s="55">
        <v>66537</v>
      </c>
    </row>
    <row r="121" spans="1:8" s="88" customFormat="1" ht="13.8" x14ac:dyDescent="0.2">
      <c r="A121" s="37">
        <v>39132</v>
      </c>
      <c r="B121" s="42" t="s">
        <v>762</v>
      </c>
      <c r="C121" s="38">
        <v>0</v>
      </c>
      <c r="D121" s="38">
        <v>0</v>
      </c>
      <c r="E121" s="38">
        <v>0</v>
      </c>
      <c r="F121" s="38">
        <v>-424331.77</v>
      </c>
      <c r="G121" s="35">
        <f t="shared" si="10"/>
        <v>0</v>
      </c>
      <c r="H121" s="55">
        <v>-424331.77</v>
      </c>
    </row>
    <row r="122" spans="1:8" s="88" customFormat="1" ht="13.8" x14ac:dyDescent="0.2">
      <c r="A122" s="37">
        <v>39133</v>
      </c>
      <c r="B122" s="42" t="s">
        <v>703</v>
      </c>
      <c r="C122" s="38">
        <v>80000</v>
      </c>
      <c r="D122" s="38">
        <v>22000</v>
      </c>
      <c r="E122" s="38">
        <v>102000</v>
      </c>
      <c r="F122" s="38">
        <v>102000</v>
      </c>
      <c r="G122" s="35">
        <f t="shared" ref="G122:G125" si="11">IF(E122=0,0,F122*100/E122)</f>
        <v>100</v>
      </c>
      <c r="H122" s="55">
        <v>102000</v>
      </c>
    </row>
    <row r="123" spans="1:8" s="88" customFormat="1" ht="13.8" x14ac:dyDescent="0.2">
      <c r="A123" s="37">
        <v>39135</v>
      </c>
      <c r="B123" s="42" t="s">
        <v>704</v>
      </c>
      <c r="C123" s="38">
        <v>3477000</v>
      </c>
      <c r="D123" s="38">
        <v>1201684.54</v>
      </c>
      <c r="E123" s="38">
        <v>4678684.54</v>
      </c>
      <c r="F123" s="38">
        <v>4603268.57</v>
      </c>
      <c r="G123" s="35">
        <f t="shared" si="11"/>
        <v>98.388094573266528</v>
      </c>
      <c r="H123" s="55">
        <v>3433597.44</v>
      </c>
    </row>
    <row r="124" spans="1:8" s="88" customFormat="1" ht="13.8" x14ac:dyDescent="0.2">
      <c r="A124" s="37">
        <v>39136</v>
      </c>
      <c r="B124" s="42" t="s">
        <v>705</v>
      </c>
      <c r="C124" s="38">
        <v>4743331.79</v>
      </c>
      <c r="D124" s="38">
        <v>-4743331.79</v>
      </c>
      <c r="E124" s="38">
        <v>0</v>
      </c>
      <c r="F124" s="38">
        <v>2600</v>
      </c>
      <c r="G124" s="35">
        <f t="shared" si="11"/>
        <v>0</v>
      </c>
      <c r="H124" s="55">
        <v>2600</v>
      </c>
    </row>
    <row r="125" spans="1:8" s="88" customFormat="1" ht="13.8" x14ac:dyDescent="0.2">
      <c r="A125" s="37">
        <v>39137</v>
      </c>
      <c r="B125" s="42" t="s">
        <v>706</v>
      </c>
      <c r="C125" s="38">
        <v>3167000</v>
      </c>
      <c r="D125" s="38">
        <v>0</v>
      </c>
      <c r="E125" s="38">
        <v>3167000</v>
      </c>
      <c r="F125" s="38">
        <v>108.1</v>
      </c>
      <c r="G125" s="35">
        <f t="shared" si="11"/>
        <v>3.4133249131670352E-3</v>
      </c>
      <c r="H125" s="55">
        <v>108.1</v>
      </c>
    </row>
    <row r="126" spans="1:8" s="88" customFormat="1" ht="13.8" x14ac:dyDescent="0.2">
      <c r="A126" s="37">
        <v>39138</v>
      </c>
      <c r="B126" s="42" t="s">
        <v>763</v>
      </c>
      <c r="C126" s="38">
        <v>1007280</v>
      </c>
      <c r="D126" s="38">
        <v>-942795.23</v>
      </c>
      <c r="E126" s="38">
        <v>64484.77</v>
      </c>
      <c r="F126" s="38">
        <v>0</v>
      </c>
      <c r="G126" s="35">
        <f t="shared" ref="G126:G153" si="12">IF(E126=0,0,F126*100/E126)</f>
        <v>0</v>
      </c>
      <c r="H126" s="55">
        <v>0</v>
      </c>
    </row>
    <row r="127" spans="1:8" s="88" customFormat="1" ht="13.8" x14ac:dyDescent="0.2">
      <c r="A127" s="37">
        <v>39141</v>
      </c>
      <c r="B127" s="42" t="s">
        <v>708</v>
      </c>
      <c r="C127" s="38">
        <v>90305</v>
      </c>
      <c r="D127" s="38">
        <v>0</v>
      </c>
      <c r="E127" s="38">
        <v>90305</v>
      </c>
      <c r="F127" s="38">
        <v>0</v>
      </c>
      <c r="G127" s="35">
        <f t="shared" si="12"/>
        <v>0</v>
      </c>
      <c r="H127" s="55">
        <v>0</v>
      </c>
    </row>
    <row r="128" spans="1:8" s="88" customFormat="1" ht="13.8" x14ac:dyDescent="0.2">
      <c r="A128" s="37">
        <v>39143</v>
      </c>
      <c r="B128" s="42" t="s">
        <v>709</v>
      </c>
      <c r="C128" s="38">
        <v>54000</v>
      </c>
      <c r="D128" s="38">
        <v>0</v>
      </c>
      <c r="E128" s="38">
        <v>54000</v>
      </c>
      <c r="F128" s="38">
        <v>54000</v>
      </c>
      <c r="G128" s="35">
        <f t="shared" si="12"/>
        <v>100</v>
      </c>
      <c r="H128" s="55">
        <v>54000</v>
      </c>
    </row>
    <row r="129" spans="1:8" s="88" customFormat="1" ht="13.8" x14ac:dyDescent="0.2">
      <c r="A129" s="37">
        <v>39144</v>
      </c>
      <c r="B129" s="42" t="s">
        <v>710</v>
      </c>
      <c r="C129" s="38">
        <v>16000000</v>
      </c>
      <c r="D129" s="38">
        <v>12361093.789999999</v>
      </c>
      <c r="E129" s="38">
        <v>28361093.789999999</v>
      </c>
      <c r="F129" s="38">
        <v>31296729.030000001</v>
      </c>
      <c r="G129" s="35">
        <f t="shared" si="12"/>
        <v>110.3509239161823</v>
      </c>
      <c r="H129" s="55">
        <v>31296729.030000001</v>
      </c>
    </row>
    <row r="130" spans="1:8" s="88" customFormat="1" ht="13.8" x14ac:dyDescent="0.2">
      <c r="A130" s="37">
        <v>39145</v>
      </c>
      <c r="B130" s="42" t="s">
        <v>711</v>
      </c>
      <c r="C130" s="38">
        <v>0</v>
      </c>
      <c r="D130" s="38">
        <v>115988.01</v>
      </c>
      <c r="E130" s="38">
        <v>115988.01</v>
      </c>
      <c r="F130" s="38">
        <v>161643.29</v>
      </c>
      <c r="G130" s="35">
        <f t="shared" si="12"/>
        <v>139.36206854484357</v>
      </c>
      <c r="H130" s="55">
        <v>115988.01</v>
      </c>
    </row>
    <row r="131" spans="1:8" s="88" customFormat="1" ht="13.8" x14ac:dyDescent="0.2">
      <c r="A131" s="37">
        <v>39148</v>
      </c>
      <c r="B131" s="42" t="s">
        <v>712</v>
      </c>
      <c r="C131" s="38">
        <v>0</v>
      </c>
      <c r="D131" s="38">
        <v>578947.36</v>
      </c>
      <c r="E131" s="38">
        <v>578947.36</v>
      </c>
      <c r="F131" s="38">
        <v>1183870.21</v>
      </c>
      <c r="G131" s="35">
        <f t="shared" si="12"/>
        <v>204.48667561071528</v>
      </c>
      <c r="H131" s="55">
        <v>0</v>
      </c>
    </row>
    <row r="132" spans="1:8" s="88" customFormat="1" ht="13.8" x14ac:dyDescent="0.2">
      <c r="A132" s="37">
        <v>39150</v>
      </c>
      <c r="B132" s="42" t="s">
        <v>713</v>
      </c>
      <c r="C132" s="38">
        <v>0</v>
      </c>
      <c r="D132" s="38">
        <v>7600000</v>
      </c>
      <c r="E132" s="38">
        <v>7600000</v>
      </c>
      <c r="F132" s="38">
        <v>7600000</v>
      </c>
      <c r="G132" s="35">
        <f t="shared" si="12"/>
        <v>100</v>
      </c>
      <c r="H132" s="55">
        <v>5699169.0499999998</v>
      </c>
    </row>
    <row r="133" spans="1:8" s="88" customFormat="1" ht="13.8" x14ac:dyDescent="0.2">
      <c r="A133" s="37">
        <v>39157</v>
      </c>
      <c r="B133" s="42" t="s">
        <v>714</v>
      </c>
      <c r="C133" s="38">
        <v>0</v>
      </c>
      <c r="D133" s="38">
        <v>13110000</v>
      </c>
      <c r="E133" s="38">
        <v>13110000</v>
      </c>
      <c r="F133" s="38">
        <v>5483400</v>
      </c>
      <c r="G133" s="35">
        <f t="shared" si="12"/>
        <v>41.826086956521742</v>
      </c>
      <c r="H133" s="55">
        <v>5483400</v>
      </c>
    </row>
    <row r="134" spans="1:8" s="88" customFormat="1" ht="13.8" x14ac:dyDescent="0.2">
      <c r="A134" s="37">
        <v>39403</v>
      </c>
      <c r="B134" s="42" t="s">
        <v>715</v>
      </c>
      <c r="C134" s="38">
        <v>0</v>
      </c>
      <c r="D134" s="38">
        <v>1166622.8400000001</v>
      </c>
      <c r="E134" s="38">
        <v>1166622.8400000001</v>
      </c>
      <c r="F134" s="38">
        <v>1166622.8400000001</v>
      </c>
      <c r="G134" s="35">
        <f t="shared" si="12"/>
        <v>100</v>
      </c>
      <c r="H134" s="55">
        <v>1038187.32</v>
      </c>
    </row>
    <row r="135" spans="1:8" s="88" customFormat="1" ht="13.8" x14ac:dyDescent="0.2">
      <c r="A135" s="37">
        <v>39404</v>
      </c>
      <c r="B135" s="42" t="s">
        <v>716</v>
      </c>
      <c r="C135" s="38">
        <v>0</v>
      </c>
      <c r="D135" s="38">
        <v>244000</v>
      </c>
      <c r="E135" s="38">
        <v>244000</v>
      </c>
      <c r="F135" s="38">
        <v>244000</v>
      </c>
      <c r="G135" s="35">
        <f t="shared" si="12"/>
        <v>100</v>
      </c>
      <c r="H135" s="55">
        <v>244000</v>
      </c>
    </row>
    <row r="136" spans="1:8" s="88" customFormat="1" ht="13.8" x14ac:dyDescent="0.2">
      <c r="A136" s="37">
        <v>39405</v>
      </c>
      <c r="B136" s="42" t="s">
        <v>717</v>
      </c>
      <c r="C136" s="38">
        <v>0</v>
      </c>
      <c r="D136" s="38">
        <v>198653.04</v>
      </c>
      <c r="E136" s="38">
        <v>198653.04</v>
      </c>
      <c r="F136" s="38">
        <v>198653.04</v>
      </c>
      <c r="G136" s="35">
        <f t="shared" si="12"/>
        <v>100</v>
      </c>
      <c r="H136" s="55">
        <v>198653.04</v>
      </c>
    </row>
    <row r="137" spans="1:8" s="88" customFormat="1" ht="13.8" x14ac:dyDescent="0.2">
      <c r="A137" s="37">
        <v>39406</v>
      </c>
      <c r="B137" s="42" t="s">
        <v>764</v>
      </c>
      <c r="C137" s="38">
        <v>0</v>
      </c>
      <c r="D137" s="38">
        <v>290000</v>
      </c>
      <c r="E137" s="38">
        <v>290000</v>
      </c>
      <c r="F137" s="38">
        <v>290000</v>
      </c>
      <c r="G137" s="35">
        <f t="shared" si="12"/>
        <v>100</v>
      </c>
      <c r="H137" s="55">
        <v>145000</v>
      </c>
    </row>
    <row r="138" spans="1:8" s="88" customFormat="1" ht="13.8" x14ac:dyDescent="0.2">
      <c r="A138" s="37">
        <v>39407</v>
      </c>
      <c r="B138" s="42" t="s">
        <v>719</v>
      </c>
      <c r="C138" s="38">
        <v>0</v>
      </c>
      <c r="D138" s="38">
        <v>631260</v>
      </c>
      <c r="E138" s="38">
        <v>631260</v>
      </c>
      <c r="F138" s="38">
        <v>1724536.8</v>
      </c>
      <c r="G138" s="35">
        <f t="shared" si="12"/>
        <v>273.18962075848304</v>
      </c>
      <c r="H138" s="55">
        <v>1724536.8</v>
      </c>
    </row>
    <row r="139" spans="1:8" s="88" customFormat="1" ht="13.8" x14ac:dyDescent="0.2">
      <c r="A139" s="37">
        <v>39408</v>
      </c>
      <c r="B139" s="42" t="s">
        <v>720</v>
      </c>
      <c r="C139" s="38">
        <v>0</v>
      </c>
      <c r="D139" s="38">
        <v>0</v>
      </c>
      <c r="E139" s="38">
        <v>0</v>
      </c>
      <c r="F139" s="38">
        <v>100000</v>
      </c>
      <c r="G139" s="35">
        <f t="shared" si="12"/>
        <v>0</v>
      </c>
      <c r="H139" s="55">
        <v>0</v>
      </c>
    </row>
    <row r="140" spans="1:8" s="88" customFormat="1" ht="13.8" x14ac:dyDescent="0.2">
      <c r="A140" s="37">
        <v>51001</v>
      </c>
      <c r="B140" s="42" t="s">
        <v>721</v>
      </c>
      <c r="C140" s="38">
        <v>0</v>
      </c>
      <c r="D140" s="38">
        <v>800000</v>
      </c>
      <c r="E140" s="38">
        <v>800000</v>
      </c>
      <c r="F140" s="38">
        <v>800000</v>
      </c>
      <c r="G140" s="35">
        <f t="shared" si="12"/>
        <v>100</v>
      </c>
      <c r="H140" s="55">
        <v>400000</v>
      </c>
    </row>
    <row r="141" spans="1:8" s="88" customFormat="1" ht="13.8" x14ac:dyDescent="0.2">
      <c r="A141" s="37">
        <v>51007</v>
      </c>
      <c r="B141" s="42" t="s">
        <v>722</v>
      </c>
      <c r="C141" s="38">
        <v>155000</v>
      </c>
      <c r="D141" s="38">
        <v>0</v>
      </c>
      <c r="E141" s="38">
        <v>155000</v>
      </c>
      <c r="F141" s="38">
        <v>0</v>
      </c>
      <c r="G141" s="35">
        <f t="shared" si="12"/>
        <v>0</v>
      </c>
      <c r="H141" s="55">
        <v>0</v>
      </c>
    </row>
    <row r="142" spans="1:8" s="88" customFormat="1" ht="13.8" x14ac:dyDescent="0.2">
      <c r="A142" s="37">
        <v>51011</v>
      </c>
      <c r="B142" s="42" t="s">
        <v>765</v>
      </c>
      <c r="C142" s="38">
        <v>0</v>
      </c>
      <c r="D142" s="38">
        <v>0</v>
      </c>
      <c r="E142" s="38">
        <v>0</v>
      </c>
      <c r="F142" s="38">
        <v>586583.4</v>
      </c>
      <c r="G142" s="35">
        <f t="shared" si="12"/>
        <v>0</v>
      </c>
      <c r="H142" s="55">
        <v>586583.4</v>
      </c>
    </row>
    <row r="143" spans="1:8" s="88" customFormat="1" ht="13.8" x14ac:dyDescent="0.2">
      <c r="A143" s="37">
        <v>51012</v>
      </c>
      <c r="B143" s="42" t="s">
        <v>766</v>
      </c>
      <c r="C143" s="38">
        <v>0</v>
      </c>
      <c r="D143" s="38">
        <v>0</v>
      </c>
      <c r="E143" s="38">
        <v>0</v>
      </c>
      <c r="F143" s="38">
        <v>48237.42</v>
      </c>
      <c r="G143" s="35">
        <f t="shared" si="12"/>
        <v>0</v>
      </c>
      <c r="H143" s="55">
        <v>48237.42</v>
      </c>
    </row>
    <row r="144" spans="1:8" s="88" customFormat="1" ht="13.8" x14ac:dyDescent="0.2">
      <c r="A144" s="37">
        <v>53002</v>
      </c>
      <c r="B144" s="42" t="s">
        <v>767</v>
      </c>
      <c r="C144" s="38">
        <v>0</v>
      </c>
      <c r="D144" s="38">
        <v>0</v>
      </c>
      <c r="E144" s="38">
        <v>0</v>
      </c>
      <c r="F144" s="38">
        <v>10511.33</v>
      </c>
      <c r="G144" s="35">
        <f t="shared" si="12"/>
        <v>0</v>
      </c>
      <c r="H144" s="55">
        <v>10511.33</v>
      </c>
    </row>
    <row r="145" spans="1:8" s="88" customFormat="1" ht="13.8" x14ac:dyDescent="0.2">
      <c r="A145" s="37">
        <v>55002</v>
      </c>
      <c r="B145" s="42" t="s">
        <v>723</v>
      </c>
      <c r="C145" s="38">
        <v>650000</v>
      </c>
      <c r="D145" s="38">
        <v>0</v>
      </c>
      <c r="E145" s="38">
        <v>650000</v>
      </c>
      <c r="F145" s="38">
        <v>0</v>
      </c>
      <c r="G145" s="35">
        <f t="shared" si="12"/>
        <v>0</v>
      </c>
      <c r="H145" s="55">
        <v>0</v>
      </c>
    </row>
    <row r="146" spans="1:8" s="88" customFormat="1" ht="13.8" x14ac:dyDescent="0.2">
      <c r="A146" s="37">
        <v>55007</v>
      </c>
      <c r="B146" s="42" t="s">
        <v>724</v>
      </c>
      <c r="C146" s="38">
        <v>596904.30000000005</v>
      </c>
      <c r="D146" s="38">
        <v>150072</v>
      </c>
      <c r="E146" s="38">
        <v>746976.3</v>
      </c>
      <c r="F146" s="38">
        <v>795545.79</v>
      </c>
      <c r="G146" s="35">
        <f t="shared" si="12"/>
        <v>106.50214605202333</v>
      </c>
      <c r="H146" s="55">
        <v>325776.88</v>
      </c>
    </row>
    <row r="147" spans="1:8" s="88" customFormat="1" ht="13.8" x14ac:dyDescent="0.2">
      <c r="A147" s="37">
        <v>72009</v>
      </c>
      <c r="B147" s="42" t="s">
        <v>725</v>
      </c>
      <c r="C147" s="38">
        <v>1133973.48</v>
      </c>
      <c r="D147" s="38">
        <v>0</v>
      </c>
      <c r="E147" s="38">
        <v>1133973.48</v>
      </c>
      <c r="F147" s="38">
        <v>37165.1</v>
      </c>
      <c r="G147" s="35">
        <f t="shared" si="12"/>
        <v>3.2774223256085318</v>
      </c>
      <c r="H147" s="55">
        <v>28251.7</v>
      </c>
    </row>
    <row r="148" spans="1:8" s="88" customFormat="1" ht="13.8" x14ac:dyDescent="0.2">
      <c r="A148" s="37">
        <v>72012</v>
      </c>
      <c r="B148" s="42" t="s">
        <v>726</v>
      </c>
      <c r="C148" s="38">
        <v>1677156.09</v>
      </c>
      <c r="D148" s="38">
        <v>0</v>
      </c>
      <c r="E148" s="38">
        <v>1677156.09</v>
      </c>
      <c r="F148" s="38">
        <v>1262088.01</v>
      </c>
      <c r="G148" s="35">
        <f t="shared" si="12"/>
        <v>75.251672609673435</v>
      </c>
      <c r="H148" s="55">
        <v>1246153.7</v>
      </c>
    </row>
    <row r="149" spans="1:8" s="88" customFormat="1" ht="13.8" x14ac:dyDescent="0.2">
      <c r="A149" s="37">
        <v>72013</v>
      </c>
      <c r="B149" s="42" t="s">
        <v>727</v>
      </c>
      <c r="C149" s="38">
        <v>576295.14</v>
      </c>
      <c r="D149" s="38">
        <v>0</v>
      </c>
      <c r="E149" s="38">
        <v>576295.14</v>
      </c>
      <c r="F149" s="38">
        <v>627884.76</v>
      </c>
      <c r="G149" s="35">
        <f t="shared" si="12"/>
        <v>108.95194431103479</v>
      </c>
      <c r="H149" s="55">
        <v>544082.84</v>
      </c>
    </row>
    <row r="150" spans="1:8" s="88" customFormat="1" ht="13.8" x14ac:dyDescent="0.2">
      <c r="A150" s="37">
        <v>72016</v>
      </c>
      <c r="B150" s="42" t="s">
        <v>728</v>
      </c>
      <c r="C150" s="38">
        <v>0</v>
      </c>
      <c r="D150" s="38">
        <v>1345759.35</v>
      </c>
      <c r="E150" s="38">
        <v>1345759.35</v>
      </c>
      <c r="F150" s="38">
        <v>1345759.35</v>
      </c>
      <c r="G150" s="35">
        <f t="shared" si="12"/>
        <v>100</v>
      </c>
      <c r="H150" s="55">
        <v>1345759.35</v>
      </c>
    </row>
    <row r="151" spans="1:8" s="88" customFormat="1" ht="13.8" x14ac:dyDescent="0.2">
      <c r="A151" s="37">
        <v>91003</v>
      </c>
      <c r="B151" s="42" t="s">
        <v>768</v>
      </c>
      <c r="C151" s="38">
        <v>6408685080.3400002</v>
      </c>
      <c r="D151" s="38">
        <v>60596621.350000001</v>
      </c>
      <c r="E151" s="38">
        <v>6469281701.6899996</v>
      </c>
      <c r="F151" s="38">
        <v>4894389129.6199999</v>
      </c>
      <c r="G151" s="35">
        <f t="shared" si="12"/>
        <v>75.655835613734624</v>
      </c>
      <c r="H151" s="55">
        <v>4829990828.5500002</v>
      </c>
    </row>
    <row r="152" spans="1:8" s="88" customFormat="1" ht="13.8" x14ac:dyDescent="0.2">
      <c r="A152" s="37">
        <v>91019</v>
      </c>
      <c r="B152" s="42" t="s">
        <v>731</v>
      </c>
      <c r="C152" s="38">
        <v>0</v>
      </c>
      <c r="D152" s="38">
        <v>7572462.1100000003</v>
      </c>
      <c r="E152" s="38">
        <v>7572462.1100000003</v>
      </c>
      <c r="F152" s="38">
        <v>-14962766.359999999</v>
      </c>
      <c r="G152" s="35">
        <f t="shared" si="12"/>
        <v>-197.59446983881969</v>
      </c>
      <c r="H152" s="55">
        <v>-14980815.029999999</v>
      </c>
    </row>
    <row r="153" spans="1:8" s="88" customFormat="1" ht="13.8" x14ac:dyDescent="0.2">
      <c r="A153" s="37">
        <v>91072</v>
      </c>
      <c r="B153" s="42" t="s">
        <v>732</v>
      </c>
      <c r="C153" s="38">
        <v>0</v>
      </c>
      <c r="D153" s="38">
        <v>0</v>
      </c>
      <c r="E153" s="38">
        <v>0</v>
      </c>
      <c r="F153" s="38">
        <v>39889785.759999998</v>
      </c>
      <c r="G153" s="35">
        <f t="shared" si="12"/>
        <v>0</v>
      </c>
      <c r="H153" s="55">
        <v>12658600.41</v>
      </c>
    </row>
    <row r="154" spans="1:8" s="88" customFormat="1" ht="13.8" x14ac:dyDescent="0.2">
      <c r="A154" s="37">
        <v>91218</v>
      </c>
      <c r="B154" s="42" t="s">
        <v>769</v>
      </c>
      <c r="C154" s="38">
        <v>0</v>
      </c>
      <c r="D154" s="38">
        <v>0</v>
      </c>
      <c r="E154" s="38">
        <v>0</v>
      </c>
      <c r="F154" s="38">
        <v>451653.6</v>
      </c>
      <c r="G154" s="35">
        <f t="shared" ref="G154:G158" si="13">IF(E154=0,0,F154*100/E154)</f>
        <v>0</v>
      </c>
      <c r="H154" s="55">
        <v>451653.6</v>
      </c>
    </row>
    <row r="155" spans="1:8" s="88" customFormat="1" ht="13.8" x14ac:dyDescent="0.2">
      <c r="A155" s="37">
        <v>91219</v>
      </c>
      <c r="B155" s="42" t="s">
        <v>733</v>
      </c>
      <c r="C155" s="38">
        <v>0</v>
      </c>
      <c r="D155" s="38">
        <v>1398693.25</v>
      </c>
      <c r="E155" s="38">
        <v>1398693.25</v>
      </c>
      <c r="F155" s="38">
        <v>11599.64</v>
      </c>
      <c r="G155" s="35">
        <f t="shared" si="13"/>
        <v>0.82931979545908296</v>
      </c>
      <c r="H155" s="55">
        <v>11599.64</v>
      </c>
    </row>
    <row r="156" spans="1:8" s="88" customFormat="1" ht="13.8" x14ac:dyDescent="0.2">
      <c r="A156" s="37">
        <v>91220</v>
      </c>
      <c r="B156" s="42" t="s">
        <v>734</v>
      </c>
      <c r="C156" s="38">
        <v>0</v>
      </c>
      <c r="D156" s="38">
        <v>0</v>
      </c>
      <c r="E156" s="38">
        <v>0</v>
      </c>
      <c r="F156" s="38">
        <v>203752.18</v>
      </c>
      <c r="G156" s="35">
        <f t="shared" si="13"/>
        <v>0</v>
      </c>
      <c r="H156" s="55">
        <v>60000</v>
      </c>
    </row>
    <row r="157" spans="1:8" s="88" customFormat="1" ht="13.8" x14ac:dyDescent="0.2">
      <c r="A157" s="37">
        <v>91221</v>
      </c>
      <c r="B157" s="42" t="s">
        <v>735</v>
      </c>
      <c r="C157" s="38">
        <v>0</v>
      </c>
      <c r="D157" s="38">
        <v>0</v>
      </c>
      <c r="E157" s="38">
        <v>0</v>
      </c>
      <c r="F157" s="38">
        <v>60000</v>
      </c>
      <c r="G157" s="35">
        <f t="shared" si="13"/>
        <v>0</v>
      </c>
      <c r="H157" s="55">
        <v>60000</v>
      </c>
    </row>
    <row r="158" spans="1:8" s="88" customFormat="1" ht="13.8" x14ac:dyDescent="0.2">
      <c r="A158" s="125" t="s">
        <v>165</v>
      </c>
      <c r="B158" s="126" t="s">
        <v>69</v>
      </c>
      <c r="C158" s="66">
        <v>7443845671.8199997</v>
      </c>
      <c r="D158" s="66">
        <v>567387737.70000005</v>
      </c>
      <c r="E158" s="66">
        <v>8011233409.5200005</v>
      </c>
      <c r="F158" s="66">
        <v>5643911784.4399996</v>
      </c>
      <c r="G158" s="71">
        <f t="shared" si="13"/>
        <v>70.449973130643812</v>
      </c>
      <c r="H158" s="68">
        <v>5379985335.7299995</v>
      </c>
    </row>
    <row r="159" spans="1:8" ht="13.8" x14ac:dyDescent="0.3">
      <c r="A159" s="39" t="s">
        <v>61</v>
      </c>
      <c r="B159" s="39"/>
      <c r="C159" s="39"/>
      <c r="D159" s="39"/>
      <c r="E159" s="39"/>
      <c r="F159" s="39"/>
      <c r="G159" s="39"/>
      <c r="H159" s="53"/>
    </row>
  </sheetData>
  <mergeCells count="4">
    <mergeCell ref="A2:H2"/>
    <mergeCell ref="A5:B6"/>
    <mergeCell ref="A1:H1"/>
    <mergeCell ref="A158:B15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9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5" t="s">
        <v>66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3" t="s">
        <v>45</v>
      </c>
      <c r="B5" s="114"/>
      <c r="C5" s="113" t="s">
        <v>51</v>
      </c>
      <c r="D5" s="114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5"/>
      <c r="B6" s="116"/>
      <c r="C6" s="115"/>
      <c r="D6" s="116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>
        <v>1</v>
      </c>
      <c r="B7" s="16" t="s">
        <v>251</v>
      </c>
      <c r="C7" s="16" t="s">
        <v>770</v>
      </c>
      <c r="D7" s="16" t="s">
        <v>771</v>
      </c>
      <c r="E7" s="85">
        <v>440000</v>
      </c>
      <c r="F7" s="85">
        <v>0</v>
      </c>
      <c r="G7" s="85">
        <v>440000</v>
      </c>
      <c r="H7" s="85">
        <v>440000</v>
      </c>
      <c r="I7" s="85">
        <v>440000</v>
      </c>
      <c r="J7" s="85">
        <v>330000</v>
      </c>
      <c r="K7" s="85">
        <v>75</v>
      </c>
      <c r="L7" s="85">
        <v>330000</v>
      </c>
    </row>
    <row r="8" spans="1:12" ht="13.8" x14ac:dyDescent="0.2">
      <c r="A8" s="37" t="s">
        <v>69</v>
      </c>
      <c r="B8" s="16" t="s">
        <v>69</v>
      </c>
      <c r="C8" s="16" t="s">
        <v>772</v>
      </c>
      <c r="D8" s="16" t="s">
        <v>773</v>
      </c>
      <c r="E8" s="85">
        <v>20500</v>
      </c>
      <c r="F8" s="85">
        <v>0</v>
      </c>
      <c r="G8" s="85">
        <v>20500</v>
      </c>
      <c r="H8" s="85">
        <v>20500</v>
      </c>
      <c r="I8" s="85">
        <v>20500</v>
      </c>
      <c r="J8" s="85">
        <v>15375</v>
      </c>
      <c r="K8" s="85">
        <v>75</v>
      </c>
      <c r="L8" s="85">
        <v>15375</v>
      </c>
    </row>
    <row r="9" spans="1:12" ht="13.8" x14ac:dyDescent="0.2">
      <c r="A9" s="37" t="s">
        <v>69</v>
      </c>
      <c r="B9" s="16" t="s">
        <v>69</v>
      </c>
      <c r="C9" s="16" t="s">
        <v>774</v>
      </c>
      <c r="D9" s="16" t="s">
        <v>775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85">
        <v>75</v>
      </c>
      <c r="L9" s="85">
        <v>16300</v>
      </c>
    </row>
    <row r="10" spans="1:12" ht="13.8" x14ac:dyDescent="0.2">
      <c r="A10" s="37" t="s">
        <v>69</v>
      </c>
      <c r="B10" s="16" t="s">
        <v>69</v>
      </c>
      <c r="C10" s="16" t="s">
        <v>776</v>
      </c>
      <c r="D10" s="16" t="s">
        <v>777</v>
      </c>
      <c r="E10" s="85">
        <v>39400</v>
      </c>
      <c r="F10" s="85">
        <v>0</v>
      </c>
      <c r="G10" s="85">
        <v>39400</v>
      </c>
      <c r="H10" s="85">
        <v>39400</v>
      </c>
      <c r="I10" s="85">
        <v>39400</v>
      </c>
      <c r="J10" s="85">
        <v>29550</v>
      </c>
      <c r="K10" s="85">
        <v>75</v>
      </c>
      <c r="L10" s="85">
        <v>0</v>
      </c>
    </row>
    <row r="11" spans="1:12" ht="13.8" x14ac:dyDescent="0.2">
      <c r="A11" s="37" t="s">
        <v>69</v>
      </c>
      <c r="B11" s="16" t="s">
        <v>69</v>
      </c>
      <c r="C11" s="27" t="s">
        <v>97</v>
      </c>
      <c r="D11" s="27" t="s">
        <v>69</v>
      </c>
      <c r="E11" s="90">
        <v>532500</v>
      </c>
      <c r="F11" s="90">
        <v>0</v>
      </c>
      <c r="G11" s="90">
        <v>532500</v>
      </c>
      <c r="H11" s="90">
        <v>532500</v>
      </c>
      <c r="I11" s="90">
        <v>532500</v>
      </c>
      <c r="J11" s="90">
        <v>399375</v>
      </c>
      <c r="K11" s="90">
        <v>75</v>
      </c>
      <c r="L11" s="90">
        <v>361675</v>
      </c>
    </row>
    <row r="12" spans="1:12" ht="13.8" x14ac:dyDescent="0.2">
      <c r="A12" s="37">
        <v>2</v>
      </c>
      <c r="B12" s="16" t="s">
        <v>252</v>
      </c>
      <c r="C12" s="16" t="s">
        <v>778</v>
      </c>
      <c r="D12" s="16" t="s">
        <v>779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69</v>
      </c>
      <c r="B13" s="16" t="s">
        <v>69</v>
      </c>
      <c r="C13" s="16" t="s">
        <v>780</v>
      </c>
      <c r="D13" s="16" t="s">
        <v>1906</v>
      </c>
      <c r="E13" s="85">
        <v>42100</v>
      </c>
      <c r="F13" s="85">
        <v>0</v>
      </c>
      <c r="G13" s="85">
        <v>42100</v>
      </c>
      <c r="H13" s="85">
        <v>3271.51</v>
      </c>
      <c r="I13" s="85">
        <v>3271.51</v>
      </c>
      <c r="J13" s="85">
        <v>3271.51</v>
      </c>
      <c r="K13" s="85">
        <v>7.7708076009501204</v>
      </c>
      <c r="L13" s="85">
        <v>3271.51</v>
      </c>
    </row>
    <row r="14" spans="1:12" ht="13.8" x14ac:dyDescent="0.2">
      <c r="A14" s="37" t="s">
        <v>69</v>
      </c>
      <c r="B14" s="16" t="s">
        <v>69</v>
      </c>
      <c r="C14" s="27" t="s">
        <v>97</v>
      </c>
      <c r="D14" s="27" t="s">
        <v>69</v>
      </c>
      <c r="E14" s="90">
        <v>42500</v>
      </c>
      <c r="F14" s="90">
        <v>0</v>
      </c>
      <c r="G14" s="90">
        <v>42500</v>
      </c>
      <c r="H14" s="90">
        <v>3271.51</v>
      </c>
      <c r="I14" s="90">
        <v>3271.51</v>
      </c>
      <c r="J14" s="90">
        <v>3271.51</v>
      </c>
      <c r="K14" s="90">
        <v>7.6976705882352903</v>
      </c>
      <c r="L14" s="90">
        <v>3271.51</v>
      </c>
    </row>
    <row r="15" spans="1:12" ht="13.8" x14ac:dyDescent="0.2">
      <c r="A15" s="37">
        <v>3</v>
      </c>
      <c r="B15" s="16" t="s">
        <v>253</v>
      </c>
      <c r="C15" s="16" t="s">
        <v>781</v>
      </c>
      <c r="D15" s="16" t="s">
        <v>782</v>
      </c>
      <c r="E15" s="85">
        <v>0</v>
      </c>
      <c r="F15" s="85">
        <v>5400</v>
      </c>
      <c r="G15" s="85">
        <v>5400</v>
      </c>
      <c r="H15" s="85">
        <v>5314.31</v>
      </c>
      <c r="I15" s="85">
        <v>5314.31</v>
      </c>
      <c r="J15" s="85">
        <v>5314.31</v>
      </c>
      <c r="K15" s="85">
        <v>98.413148148148196</v>
      </c>
      <c r="L15" s="85">
        <v>5314.31</v>
      </c>
    </row>
    <row r="16" spans="1:12" ht="13.8" x14ac:dyDescent="0.2">
      <c r="A16" s="37" t="s">
        <v>69</v>
      </c>
      <c r="B16" s="16" t="s">
        <v>69</v>
      </c>
      <c r="C16" s="27" t="s">
        <v>97</v>
      </c>
      <c r="D16" s="27" t="s">
        <v>69</v>
      </c>
      <c r="E16" s="90">
        <v>0</v>
      </c>
      <c r="F16" s="90">
        <v>5400</v>
      </c>
      <c r="G16" s="90">
        <v>5400</v>
      </c>
      <c r="H16" s="90">
        <v>5314.31</v>
      </c>
      <c r="I16" s="90">
        <v>5314.31</v>
      </c>
      <c r="J16" s="90">
        <v>5314.31</v>
      </c>
      <c r="K16" s="90">
        <v>98.413148148148196</v>
      </c>
      <c r="L16" s="90">
        <v>5314.31</v>
      </c>
    </row>
    <row r="17" spans="1:12" ht="13.8" x14ac:dyDescent="0.2">
      <c r="A17" s="37">
        <v>5</v>
      </c>
      <c r="B17" s="16" t="s">
        <v>255</v>
      </c>
      <c r="C17" s="16" t="s">
        <v>783</v>
      </c>
      <c r="D17" s="16" t="s">
        <v>784</v>
      </c>
      <c r="E17" s="85">
        <v>1000</v>
      </c>
      <c r="F17" s="85">
        <v>0</v>
      </c>
      <c r="G17" s="85">
        <v>1000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</row>
    <row r="18" spans="1:12" ht="13.8" x14ac:dyDescent="0.2">
      <c r="A18" s="37" t="s">
        <v>69</v>
      </c>
      <c r="B18" s="16" t="s">
        <v>69</v>
      </c>
      <c r="C18" s="16" t="s">
        <v>785</v>
      </c>
      <c r="D18" s="16" t="s">
        <v>786</v>
      </c>
      <c r="E18" s="85">
        <v>1000</v>
      </c>
      <c r="F18" s="85">
        <v>0</v>
      </c>
      <c r="G18" s="85">
        <v>1000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</row>
    <row r="19" spans="1:12" ht="13.8" x14ac:dyDescent="0.2">
      <c r="A19" s="37" t="s">
        <v>69</v>
      </c>
      <c r="B19" s="16" t="s">
        <v>69</v>
      </c>
      <c r="C19" s="27" t="s">
        <v>97</v>
      </c>
      <c r="D19" s="27" t="s">
        <v>69</v>
      </c>
      <c r="E19" s="90">
        <v>2000</v>
      </c>
      <c r="F19" s="90">
        <v>0</v>
      </c>
      <c r="G19" s="90">
        <v>2000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</row>
    <row r="20" spans="1:12" ht="13.8" x14ac:dyDescent="0.2">
      <c r="A20" s="37">
        <v>9</v>
      </c>
      <c r="B20" s="16" t="s">
        <v>256</v>
      </c>
      <c r="C20" s="16" t="s">
        <v>787</v>
      </c>
      <c r="D20" s="16" t="s">
        <v>788</v>
      </c>
      <c r="E20" s="85">
        <v>100</v>
      </c>
      <c r="F20" s="85">
        <v>0</v>
      </c>
      <c r="G20" s="85">
        <v>100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</row>
    <row r="21" spans="1:12" ht="13.8" x14ac:dyDescent="0.2">
      <c r="A21" s="37" t="s">
        <v>69</v>
      </c>
      <c r="B21" s="16" t="s">
        <v>69</v>
      </c>
      <c r="C21" s="27" t="s">
        <v>97</v>
      </c>
      <c r="D21" s="27" t="s">
        <v>69</v>
      </c>
      <c r="E21" s="90">
        <v>100</v>
      </c>
      <c r="F21" s="90">
        <v>0</v>
      </c>
      <c r="G21" s="90">
        <v>100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</row>
    <row r="22" spans="1:12" ht="13.8" x14ac:dyDescent="0.2">
      <c r="A22" s="37">
        <v>10</v>
      </c>
      <c r="B22" s="16" t="s">
        <v>257</v>
      </c>
      <c r="C22" s="16" t="s">
        <v>789</v>
      </c>
      <c r="D22" s="16" t="s">
        <v>790</v>
      </c>
      <c r="E22" s="85">
        <v>70000</v>
      </c>
      <c r="F22" s="85">
        <v>0</v>
      </c>
      <c r="G22" s="85">
        <v>70000</v>
      </c>
      <c r="H22" s="85">
        <v>14786.2</v>
      </c>
      <c r="I22" s="85">
        <v>14786.2</v>
      </c>
      <c r="J22" s="85">
        <v>14786.2</v>
      </c>
      <c r="K22" s="85">
        <v>21.123142857142899</v>
      </c>
      <c r="L22" s="85">
        <v>14786.2</v>
      </c>
    </row>
    <row r="23" spans="1:12" ht="13.8" x14ac:dyDescent="0.2">
      <c r="A23" s="37" t="s">
        <v>69</v>
      </c>
      <c r="B23" s="16" t="s">
        <v>69</v>
      </c>
      <c r="C23" s="16" t="s">
        <v>791</v>
      </c>
      <c r="D23" s="16" t="s">
        <v>1907</v>
      </c>
      <c r="E23" s="85">
        <v>75000</v>
      </c>
      <c r="F23" s="85">
        <v>0</v>
      </c>
      <c r="G23" s="85">
        <v>75000</v>
      </c>
      <c r="H23" s="85">
        <v>425.92</v>
      </c>
      <c r="I23" s="85">
        <v>425.92</v>
      </c>
      <c r="J23" s="85">
        <v>425.92</v>
      </c>
      <c r="K23" s="85">
        <v>0.56789333333333003</v>
      </c>
      <c r="L23" s="85">
        <v>425.92</v>
      </c>
    </row>
    <row r="24" spans="1:12" ht="13.8" x14ac:dyDescent="0.2">
      <c r="A24" s="37" t="s">
        <v>69</v>
      </c>
      <c r="B24" s="16" t="s">
        <v>69</v>
      </c>
      <c r="C24" s="16" t="s">
        <v>792</v>
      </c>
      <c r="D24" s="16" t="s">
        <v>1908</v>
      </c>
      <c r="E24" s="85">
        <v>25000</v>
      </c>
      <c r="F24" s="85">
        <v>0</v>
      </c>
      <c r="G24" s="85">
        <v>25000</v>
      </c>
      <c r="H24" s="85">
        <v>21713.119999999999</v>
      </c>
      <c r="I24" s="85">
        <v>21713.119999999999</v>
      </c>
      <c r="J24" s="85">
        <v>21713.119999999999</v>
      </c>
      <c r="K24" s="85">
        <v>86.85248</v>
      </c>
      <c r="L24" s="85">
        <v>21713.119999999999</v>
      </c>
    </row>
    <row r="25" spans="1:12" ht="13.8" x14ac:dyDescent="0.2">
      <c r="A25" s="37" t="s">
        <v>69</v>
      </c>
      <c r="B25" s="16" t="s">
        <v>69</v>
      </c>
      <c r="C25" s="16" t="s">
        <v>793</v>
      </c>
      <c r="D25" s="16" t="s">
        <v>1909</v>
      </c>
      <c r="E25" s="85">
        <v>50000</v>
      </c>
      <c r="F25" s="85">
        <v>0</v>
      </c>
      <c r="G25" s="85">
        <v>50000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</row>
    <row r="26" spans="1:12" ht="13.8" x14ac:dyDescent="0.2">
      <c r="A26" s="37" t="s">
        <v>69</v>
      </c>
      <c r="B26" s="16" t="s">
        <v>69</v>
      </c>
      <c r="C26" s="16" t="s">
        <v>794</v>
      </c>
      <c r="D26" s="16" t="s">
        <v>795</v>
      </c>
      <c r="E26" s="85">
        <v>0</v>
      </c>
      <c r="F26" s="85">
        <v>0</v>
      </c>
      <c r="G26" s="85">
        <v>0</v>
      </c>
      <c r="H26" s="85">
        <v>3216.18</v>
      </c>
      <c r="I26" s="85">
        <v>3216.18</v>
      </c>
      <c r="J26" s="85">
        <v>3216.18</v>
      </c>
      <c r="K26" s="85">
        <v>0</v>
      </c>
      <c r="L26" s="85">
        <v>3216.18</v>
      </c>
    </row>
    <row r="27" spans="1:12" ht="13.8" x14ac:dyDescent="0.2">
      <c r="A27" s="37" t="s">
        <v>69</v>
      </c>
      <c r="B27" s="16" t="s">
        <v>69</v>
      </c>
      <c r="C27" s="16" t="s">
        <v>796</v>
      </c>
      <c r="D27" s="16" t="s">
        <v>797</v>
      </c>
      <c r="E27" s="85">
        <v>0</v>
      </c>
      <c r="F27" s="85">
        <v>0</v>
      </c>
      <c r="G27" s="85">
        <v>0</v>
      </c>
      <c r="H27" s="85">
        <v>1015013.64</v>
      </c>
      <c r="I27" s="85">
        <v>1015013.64</v>
      </c>
      <c r="J27" s="85">
        <v>425639.07</v>
      </c>
      <c r="K27" s="85">
        <v>0</v>
      </c>
      <c r="L27" s="85">
        <v>425639.07</v>
      </c>
    </row>
    <row r="28" spans="1:12" ht="13.8" x14ac:dyDescent="0.2">
      <c r="A28" s="37" t="s">
        <v>69</v>
      </c>
      <c r="B28" s="16" t="s">
        <v>69</v>
      </c>
      <c r="C28" s="16" t="s">
        <v>798</v>
      </c>
      <c r="D28" s="16" t="s">
        <v>799</v>
      </c>
      <c r="E28" s="85">
        <v>0</v>
      </c>
      <c r="F28" s="85">
        <v>0</v>
      </c>
      <c r="G28" s="85">
        <v>0</v>
      </c>
      <c r="H28" s="85">
        <v>240281.04</v>
      </c>
      <c r="I28" s="85">
        <v>203742.36</v>
      </c>
      <c r="J28" s="85">
        <v>167443.79999999999</v>
      </c>
      <c r="K28" s="85">
        <v>0</v>
      </c>
      <c r="L28" s="85">
        <v>167443.79999999999</v>
      </c>
    </row>
    <row r="29" spans="1:12" ht="13.8" x14ac:dyDescent="0.2">
      <c r="A29" s="37" t="s">
        <v>69</v>
      </c>
      <c r="B29" s="16" t="s">
        <v>69</v>
      </c>
      <c r="C29" s="16" t="s">
        <v>800</v>
      </c>
      <c r="D29" s="16" t="s">
        <v>801</v>
      </c>
      <c r="E29" s="85">
        <v>4000</v>
      </c>
      <c r="F29" s="85">
        <v>0</v>
      </c>
      <c r="G29" s="85">
        <v>4000</v>
      </c>
      <c r="H29" s="85">
        <v>899.01</v>
      </c>
      <c r="I29" s="85">
        <v>899.01</v>
      </c>
      <c r="J29" s="85">
        <v>899.01</v>
      </c>
      <c r="K29" s="85">
        <v>22.475249999999999</v>
      </c>
      <c r="L29" s="85">
        <v>899.01</v>
      </c>
    </row>
    <row r="30" spans="1:12" ht="13.8" x14ac:dyDescent="0.2">
      <c r="A30" s="37" t="s">
        <v>69</v>
      </c>
      <c r="B30" s="16" t="s">
        <v>69</v>
      </c>
      <c r="C30" s="16" t="s">
        <v>802</v>
      </c>
      <c r="D30" s="16" t="s">
        <v>803</v>
      </c>
      <c r="E30" s="85">
        <v>25000</v>
      </c>
      <c r="F30" s="85">
        <v>0</v>
      </c>
      <c r="G30" s="85">
        <v>25000</v>
      </c>
      <c r="H30" s="85">
        <v>5682.45</v>
      </c>
      <c r="I30" s="85">
        <v>5682.45</v>
      </c>
      <c r="J30" s="85">
        <v>5682.45</v>
      </c>
      <c r="K30" s="85">
        <v>22.729800000000001</v>
      </c>
      <c r="L30" s="85">
        <v>5682.45</v>
      </c>
    </row>
    <row r="31" spans="1:12" ht="13.8" x14ac:dyDescent="0.2">
      <c r="A31" s="37" t="s">
        <v>69</v>
      </c>
      <c r="B31" s="16" t="s">
        <v>69</v>
      </c>
      <c r="C31" s="16" t="s">
        <v>804</v>
      </c>
      <c r="D31" s="16" t="s">
        <v>805</v>
      </c>
      <c r="E31" s="85">
        <v>200000</v>
      </c>
      <c r="F31" s="85">
        <v>0</v>
      </c>
      <c r="G31" s="85">
        <v>200000</v>
      </c>
      <c r="H31" s="85">
        <v>77195.69</v>
      </c>
      <c r="I31" s="85">
        <v>77195.69</v>
      </c>
      <c r="J31" s="85">
        <v>15501.27</v>
      </c>
      <c r="K31" s="85">
        <v>7.7506349999999999</v>
      </c>
      <c r="L31" s="85">
        <v>15501.27</v>
      </c>
    </row>
    <row r="32" spans="1:12" ht="13.8" x14ac:dyDescent="0.2">
      <c r="A32" s="37" t="s">
        <v>69</v>
      </c>
      <c r="B32" s="16" t="s">
        <v>69</v>
      </c>
      <c r="C32" s="16" t="s">
        <v>806</v>
      </c>
      <c r="D32" s="16" t="s">
        <v>807</v>
      </c>
      <c r="E32" s="85">
        <v>0</v>
      </c>
      <c r="F32" s="85">
        <v>0</v>
      </c>
      <c r="G32" s="85">
        <v>0</v>
      </c>
      <c r="H32" s="85">
        <v>91635.96</v>
      </c>
      <c r="I32" s="85">
        <v>0</v>
      </c>
      <c r="J32" s="85">
        <v>0</v>
      </c>
      <c r="K32" s="85">
        <v>0</v>
      </c>
      <c r="L32" s="85">
        <v>0</v>
      </c>
    </row>
    <row r="33" spans="1:12" ht="13.8" x14ac:dyDescent="0.2">
      <c r="A33" s="37" t="s">
        <v>69</v>
      </c>
      <c r="B33" s="16" t="s">
        <v>69</v>
      </c>
      <c r="C33" s="16" t="s">
        <v>808</v>
      </c>
      <c r="D33" s="16" t="s">
        <v>809</v>
      </c>
      <c r="E33" s="85">
        <v>164300</v>
      </c>
      <c r="F33" s="85">
        <v>0</v>
      </c>
      <c r="G33" s="85">
        <v>164300</v>
      </c>
      <c r="H33" s="85">
        <v>27655.65</v>
      </c>
      <c r="I33" s="85">
        <v>27655.65</v>
      </c>
      <c r="J33" s="85">
        <v>27655.65</v>
      </c>
      <c r="K33" s="85">
        <v>16.832410225197801</v>
      </c>
      <c r="L33" s="85">
        <v>27655.65</v>
      </c>
    </row>
    <row r="34" spans="1:12" ht="13.8" x14ac:dyDescent="0.2">
      <c r="A34" s="37" t="s">
        <v>69</v>
      </c>
      <c r="B34" s="16" t="s">
        <v>69</v>
      </c>
      <c r="C34" s="16" t="s">
        <v>810</v>
      </c>
      <c r="D34" s="16" t="s">
        <v>811</v>
      </c>
      <c r="E34" s="85">
        <v>0</v>
      </c>
      <c r="F34" s="85">
        <v>0</v>
      </c>
      <c r="G34" s="85">
        <v>0</v>
      </c>
      <c r="H34" s="85">
        <v>34500</v>
      </c>
      <c r="I34" s="85">
        <v>34122</v>
      </c>
      <c r="J34" s="85">
        <v>0</v>
      </c>
      <c r="K34" s="85">
        <v>0</v>
      </c>
      <c r="L34" s="85">
        <v>0</v>
      </c>
    </row>
    <row r="35" spans="1:12" ht="13.8" x14ac:dyDescent="0.2">
      <c r="A35" s="37" t="s">
        <v>69</v>
      </c>
      <c r="B35" s="16" t="s">
        <v>69</v>
      </c>
      <c r="C35" s="16" t="s">
        <v>812</v>
      </c>
      <c r="D35" s="16" t="s">
        <v>813</v>
      </c>
      <c r="E35" s="85">
        <v>0</v>
      </c>
      <c r="F35" s="85">
        <v>10000</v>
      </c>
      <c r="G35" s="85">
        <v>10000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</row>
    <row r="36" spans="1:12" ht="13.8" x14ac:dyDescent="0.2">
      <c r="A36" s="37" t="s">
        <v>69</v>
      </c>
      <c r="B36" s="16" t="s">
        <v>69</v>
      </c>
      <c r="C36" s="16" t="s">
        <v>814</v>
      </c>
      <c r="D36" s="16" t="s">
        <v>815</v>
      </c>
      <c r="E36" s="85">
        <v>1245500</v>
      </c>
      <c r="F36" s="85">
        <v>285000</v>
      </c>
      <c r="G36" s="85">
        <v>1530500</v>
      </c>
      <c r="H36" s="85">
        <v>1056092.02</v>
      </c>
      <c r="I36" s="85">
        <v>500563.14</v>
      </c>
      <c r="J36" s="85">
        <v>351228.97</v>
      </c>
      <c r="K36" s="85">
        <v>22.948642273766701</v>
      </c>
      <c r="L36" s="85">
        <v>330606.64</v>
      </c>
    </row>
    <row r="37" spans="1:12" ht="13.8" x14ac:dyDescent="0.2">
      <c r="A37" s="37" t="s">
        <v>69</v>
      </c>
      <c r="B37" s="16" t="s">
        <v>69</v>
      </c>
      <c r="C37" s="16" t="s">
        <v>816</v>
      </c>
      <c r="D37" s="16" t="s">
        <v>817</v>
      </c>
      <c r="E37" s="85">
        <v>200000</v>
      </c>
      <c r="F37" s="85">
        <v>-100000</v>
      </c>
      <c r="G37" s="85">
        <v>100000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</row>
    <row r="38" spans="1:12" ht="13.8" x14ac:dyDescent="0.2">
      <c r="A38" s="37" t="s">
        <v>69</v>
      </c>
      <c r="B38" s="16" t="s">
        <v>69</v>
      </c>
      <c r="C38" s="16" t="s">
        <v>818</v>
      </c>
      <c r="D38" s="16" t="s">
        <v>819</v>
      </c>
      <c r="E38" s="85">
        <v>0</v>
      </c>
      <c r="F38" s="85">
        <v>0</v>
      </c>
      <c r="G38" s="85">
        <v>0</v>
      </c>
      <c r="H38" s="85">
        <v>17255.810000000001</v>
      </c>
      <c r="I38" s="85">
        <v>17255.810000000001</v>
      </c>
      <c r="J38" s="85">
        <v>17255.810000000001</v>
      </c>
      <c r="K38" s="85">
        <v>0</v>
      </c>
      <c r="L38" s="85">
        <v>17255.810000000001</v>
      </c>
    </row>
    <row r="39" spans="1:12" ht="13.8" x14ac:dyDescent="0.2">
      <c r="A39" s="37" t="s">
        <v>69</v>
      </c>
      <c r="B39" s="16" t="s">
        <v>69</v>
      </c>
      <c r="C39" s="16" t="s">
        <v>820</v>
      </c>
      <c r="D39" s="16" t="s">
        <v>821</v>
      </c>
      <c r="E39" s="85">
        <v>20000</v>
      </c>
      <c r="F39" s="85">
        <v>0</v>
      </c>
      <c r="G39" s="85">
        <v>20000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</row>
    <row r="40" spans="1:12" ht="13.8" x14ac:dyDescent="0.2">
      <c r="A40" s="37" t="s">
        <v>69</v>
      </c>
      <c r="B40" s="16" t="s">
        <v>69</v>
      </c>
      <c r="C40" s="16" t="s">
        <v>822</v>
      </c>
      <c r="D40" s="16" t="s">
        <v>823</v>
      </c>
      <c r="E40" s="85">
        <v>2529547.7999999998</v>
      </c>
      <c r="F40" s="85">
        <v>0</v>
      </c>
      <c r="G40" s="85">
        <v>2529547.7999999998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</row>
    <row r="41" spans="1:12" ht="13.8" x14ac:dyDescent="0.2">
      <c r="A41" s="37" t="s">
        <v>69</v>
      </c>
      <c r="B41" s="16" t="s">
        <v>69</v>
      </c>
      <c r="C41" s="16" t="s">
        <v>824</v>
      </c>
      <c r="D41" s="16" t="s">
        <v>1910</v>
      </c>
      <c r="E41" s="85">
        <v>142800</v>
      </c>
      <c r="F41" s="85">
        <v>-142800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69</v>
      </c>
      <c r="B42" s="16" t="s">
        <v>69</v>
      </c>
      <c r="C42" s="16" t="s">
        <v>825</v>
      </c>
      <c r="D42" s="16" t="s">
        <v>826</v>
      </c>
      <c r="E42" s="85">
        <v>15000</v>
      </c>
      <c r="F42" s="85">
        <v>0</v>
      </c>
      <c r="G42" s="85">
        <v>15000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69</v>
      </c>
      <c r="B43" s="16" t="s">
        <v>69</v>
      </c>
      <c r="C43" s="16" t="s">
        <v>827</v>
      </c>
      <c r="D43" s="16" t="s">
        <v>1911</v>
      </c>
      <c r="E43" s="85">
        <v>70000</v>
      </c>
      <c r="F43" s="85">
        <v>0</v>
      </c>
      <c r="G43" s="85">
        <v>70000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</row>
    <row r="44" spans="1:12" ht="13.8" x14ac:dyDescent="0.2">
      <c r="A44" s="37" t="s">
        <v>69</v>
      </c>
      <c r="B44" s="16" t="s">
        <v>69</v>
      </c>
      <c r="C44" s="16" t="s">
        <v>828</v>
      </c>
      <c r="D44" s="16" t="s">
        <v>829</v>
      </c>
      <c r="E44" s="85">
        <v>0</v>
      </c>
      <c r="F44" s="85">
        <v>0</v>
      </c>
      <c r="G44" s="85">
        <v>0</v>
      </c>
      <c r="H44" s="85">
        <v>4176.0600000000004</v>
      </c>
      <c r="I44" s="85">
        <v>4176.0600000000004</v>
      </c>
      <c r="J44" s="85">
        <v>4176.0600000000004</v>
      </c>
      <c r="K44" s="85">
        <v>0</v>
      </c>
      <c r="L44" s="85">
        <v>4176.0600000000004</v>
      </c>
    </row>
    <row r="45" spans="1:12" ht="13.8" x14ac:dyDescent="0.2">
      <c r="A45" s="37" t="s">
        <v>69</v>
      </c>
      <c r="B45" s="16" t="s">
        <v>69</v>
      </c>
      <c r="C45" s="16" t="s">
        <v>830</v>
      </c>
      <c r="D45" s="16" t="s">
        <v>831</v>
      </c>
      <c r="E45" s="85">
        <v>310000</v>
      </c>
      <c r="F45" s="85">
        <v>-72822.22</v>
      </c>
      <c r="G45" s="85">
        <v>237177.78</v>
      </c>
      <c r="H45" s="85">
        <v>38462.35</v>
      </c>
      <c r="I45" s="85">
        <v>38462.35</v>
      </c>
      <c r="J45" s="85">
        <v>3432.85</v>
      </c>
      <c r="K45" s="85">
        <v>1.44737420174858</v>
      </c>
      <c r="L45" s="85">
        <v>3432.85</v>
      </c>
    </row>
    <row r="46" spans="1:12" ht="13.8" x14ac:dyDescent="0.2">
      <c r="A46" s="37" t="s">
        <v>69</v>
      </c>
      <c r="B46" s="16" t="s">
        <v>69</v>
      </c>
      <c r="C46" s="16" t="s">
        <v>832</v>
      </c>
      <c r="D46" s="16" t="s">
        <v>1912</v>
      </c>
      <c r="E46" s="85">
        <v>3000</v>
      </c>
      <c r="F46" s="85">
        <v>0</v>
      </c>
      <c r="G46" s="85">
        <v>3000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</row>
    <row r="47" spans="1:12" ht="13.8" x14ac:dyDescent="0.2">
      <c r="A47" s="37" t="s">
        <v>69</v>
      </c>
      <c r="B47" s="16" t="s">
        <v>69</v>
      </c>
      <c r="C47" s="16" t="s">
        <v>833</v>
      </c>
      <c r="D47" s="16" t="s">
        <v>834</v>
      </c>
      <c r="E47" s="85">
        <v>7300</v>
      </c>
      <c r="F47" s="85">
        <v>0</v>
      </c>
      <c r="G47" s="85">
        <v>7300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</row>
    <row r="48" spans="1:12" ht="13.8" x14ac:dyDescent="0.2">
      <c r="A48" s="37" t="s">
        <v>69</v>
      </c>
      <c r="B48" s="16" t="s">
        <v>69</v>
      </c>
      <c r="C48" s="16" t="s">
        <v>835</v>
      </c>
      <c r="D48" s="16" t="s">
        <v>1913</v>
      </c>
      <c r="E48" s="85">
        <v>0</v>
      </c>
      <c r="F48" s="85">
        <v>309581.40000000002</v>
      </c>
      <c r="G48" s="85">
        <v>309581.40000000002</v>
      </c>
      <c r="H48" s="85">
        <v>142863.84</v>
      </c>
      <c r="I48" s="85">
        <v>0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69</v>
      </c>
      <c r="B49" s="16" t="s">
        <v>69</v>
      </c>
      <c r="C49" s="16" t="s">
        <v>836</v>
      </c>
      <c r="D49" s="16" t="s">
        <v>1914</v>
      </c>
      <c r="E49" s="85">
        <v>375000</v>
      </c>
      <c r="F49" s="85">
        <v>0</v>
      </c>
      <c r="G49" s="85">
        <v>375000</v>
      </c>
      <c r="H49" s="85">
        <v>322400.3</v>
      </c>
      <c r="I49" s="85">
        <v>322400.3</v>
      </c>
      <c r="J49" s="85">
        <v>0</v>
      </c>
      <c r="K49" s="85">
        <v>0</v>
      </c>
      <c r="L49" s="85">
        <v>0</v>
      </c>
    </row>
    <row r="50" spans="1:12" ht="13.8" x14ac:dyDescent="0.2">
      <c r="A50" s="37" t="s">
        <v>69</v>
      </c>
      <c r="B50" s="16" t="s">
        <v>69</v>
      </c>
      <c r="C50" s="16" t="s">
        <v>837</v>
      </c>
      <c r="D50" s="16" t="s">
        <v>1915</v>
      </c>
      <c r="E50" s="85">
        <v>0</v>
      </c>
      <c r="F50" s="85">
        <v>0</v>
      </c>
      <c r="G50" s="85">
        <v>0</v>
      </c>
      <c r="H50" s="85">
        <v>54832.27</v>
      </c>
      <c r="I50" s="85">
        <v>54832.27</v>
      </c>
      <c r="J50" s="85">
        <v>0</v>
      </c>
      <c r="K50" s="85">
        <v>0</v>
      </c>
      <c r="L50" s="85">
        <v>0</v>
      </c>
    </row>
    <row r="51" spans="1:12" ht="13.8" x14ac:dyDescent="0.2">
      <c r="A51" s="37" t="s">
        <v>69</v>
      </c>
      <c r="B51" s="16" t="s">
        <v>69</v>
      </c>
      <c r="C51" s="16" t="s">
        <v>838</v>
      </c>
      <c r="D51" s="16" t="s">
        <v>1916</v>
      </c>
      <c r="E51" s="85">
        <v>0</v>
      </c>
      <c r="F51" s="85">
        <v>2431849.21</v>
      </c>
      <c r="G51" s="85">
        <v>2431849.21</v>
      </c>
      <c r="H51" s="85">
        <v>963844.07</v>
      </c>
      <c r="I51" s="85">
        <v>963844.07</v>
      </c>
      <c r="J51" s="85">
        <v>28113.08</v>
      </c>
      <c r="K51" s="85">
        <v>1.15603713768092</v>
      </c>
      <c r="L51" s="85">
        <v>28113.08</v>
      </c>
    </row>
    <row r="52" spans="1:12" ht="13.8" x14ac:dyDescent="0.2">
      <c r="A52" s="37" t="s">
        <v>69</v>
      </c>
      <c r="B52" s="16" t="s">
        <v>69</v>
      </c>
      <c r="C52" s="16" t="s">
        <v>839</v>
      </c>
      <c r="D52" s="16" t="s">
        <v>1917</v>
      </c>
      <c r="E52" s="85">
        <v>0</v>
      </c>
      <c r="F52" s="85">
        <v>8559264</v>
      </c>
      <c r="G52" s="85">
        <v>8559264</v>
      </c>
      <c r="H52" s="85">
        <v>1143937.3799999999</v>
      </c>
      <c r="I52" s="85">
        <v>1143937.3799999999</v>
      </c>
      <c r="J52" s="85">
        <v>214048.98</v>
      </c>
      <c r="K52" s="85">
        <v>2.5007872172186798</v>
      </c>
      <c r="L52" s="85">
        <v>214048.98</v>
      </c>
    </row>
    <row r="53" spans="1:12" ht="13.8" x14ac:dyDescent="0.2">
      <c r="A53" s="37" t="s">
        <v>69</v>
      </c>
      <c r="B53" s="16" t="s">
        <v>69</v>
      </c>
      <c r="C53" s="16" t="s">
        <v>840</v>
      </c>
      <c r="D53" s="16" t="s">
        <v>1918</v>
      </c>
      <c r="E53" s="85">
        <v>42014.41</v>
      </c>
      <c r="F53" s="85">
        <v>-42014.41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</row>
    <row r="54" spans="1:12" ht="13.8" x14ac:dyDescent="0.2">
      <c r="A54" s="37" t="s">
        <v>69</v>
      </c>
      <c r="B54" s="16" t="s">
        <v>69</v>
      </c>
      <c r="C54" s="16" t="s">
        <v>841</v>
      </c>
      <c r="D54" s="16" t="s">
        <v>1919</v>
      </c>
      <c r="E54" s="85">
        <v>44130.76</v>
      </c>
      <c r="F54" s="85">
        <v>0</v>
      </c>
      <c r="G54" s="85">
        <v>44130.76</v>
      </c>
      <c r="H54" s="85">
        <v>14637.46</v>
      </c>
      <c r="I54" s="85">
        <v>14637.46</v>
      </c>
      <c r="J54" s="85">
        <v>0</v>
      </c>
      <c r="K54" s="85">
        <v>0</v>
      </c>
      <c r="L54" s="85">
        <v>0</v>
      </c>
    </row>
    <row r="55" spans="1:12" ht="13.8" x14ac:dyDescent="0.2">
      <c r="A55" s="37" t="s">
        <v>69</v>
      </c>
      <c r="B55" s="16" t="s">
        <v>69</v>
      </c>
      <c r="C55" s="16" t="s">
        <v>842</v>
      </c>
      <c r="D55" s="16" t="s">
        <v>1920</v>
      </c>
      <c r="E55" s="85">
        <v>0</v>
      </c>
      <c r="F55" s="85">
        <v>0</v>
      </c>
      <c r="G55" s="85">
        <v>0</v>
      </c>
      <c r="H55" s="85">
        <v>14988.25</v>
      </c>
      <c r="I55" s="85">
        <v>14988.25</v>
      </c>
      <c r="J55" s="85">
        <v>0</v>
      </c>
      <c r="K55" s="85">
        <v>0</v>
      </c>
      <c r="L55" s="85">
        <v>0</v>
      </c>
    </row>
    <row r="56" spans="1:12" ht="13.8" x14ac:dyDescent="0.2">
      <c r="A56" s="37" t="s">
        <v>69</v>
      </c>
      <c r="B56" s="16" t="s">
        <v>69</v>
      </c>
      <c r="C56" s="27" t="s">
        <v>97</v>
      </c>
      <c r="D56" s="27" t="s">
        <v>69</v>
      </c>
      <c r="E56" s="90">
        <v>5617592.9699999997</v>
      </c>
      <c r="F56" s="90">
        <v>11238057.98</v>
      </c>
      <c r="G56" s="90">
        <v>16855650.949999999</v>
      </c>
      <c r="H56" s="90">
        <v>5306494.67</v>
      </c>
      <c r="I56" s="90">
        <v>4479549.3099999996</v>
      </c>
      <c r="J56" s="90">
        <v>1301218.42</v>
      </c>
      <c r="K56" s="90">
        <v>7.7197755450672796</v>
      </c>
      <c r="L56" s="90">
        <v>1280596.0900000001</v>
      </c>
    </row>
    <row r="57" spans="1:12" ht="13.8" x14ac:dyDescent="0.2">
      <c r="A57" s="37">
        <v>11</v>
      </c>
      <c r="B57" s="16" t="s">
        <v>259</v>
      </c>
      <c r="C57" s="16" t="s">
        <v>843</v>
      </c>
      <c r="D57" s="16" t="s">
        <v>1921</v>
      </c>
      <c r="E57" s="85">
        <v>100000</v>
      </c>
      <c r="F57" s="85">
        <v>-10000</v>
      </c>
      <c r="G57" s="85">
        <v>90000</v>
      </c>
      <c r="H57" s="85">
        <v>5846.6</v>
      </c>
      <c r="I57" s="85">
        <v>5846.6</v>
      </c>
      <c r="J57" s="85">
        <v>5846.6</v>
      </c>
      <c r="K57" s="85">
        <v>6.4962222222222197</v>
      </c>
      <c r="L57" s="85">
        <v>4663.22</v>
      </c>
    </row>
    <row r="58" spans="1:12" ht="13.8" x14ac:dyDescent="0.2">
      <c r="A58" s="37" t="s">
        <v>69</v>
      </c>
      <c r="B58" s="16" t="s">
        <v>69</v>
      </c>
      <c r="C58" s="16" t="s">
        <v>844</v>
      </c>
      <c r="D58" s="16" t="s">
        <v>845</v>
      </c>
      <c r="E58" s="85">
        <v>40000</v>
      </c>
      <c r="F58" s="85">
        <v>0</v>
      </c>
      <c r="G58" s="85">
        <v>40000</v>
      </c>
      <c r="H58" s="85">
        <v>0</v>
      </c>
      <c r="I58" s="85">
        <v>0</v>
      </c>
      <c r="J58" s="85">
        <v>0</v>
      </c>
      <c r="K58" s="85">
        <v>0</v>
      </c>
      <c r="L58" s="85">
        <v>0</v>
      </c>
    </row>
    <row r="59" spans="1:12" ht="13.8" x14ac:dyDescent="0.2">
      <c r="A59" s="37" t="s">
        <v>69</v>
      </c>
      <c r="B59" s="16" t="s">
        <v>69</v>
      </c>
      <c r="C59" s="16" t="s">
        <v>846</v>
      </c>
      <c r="D59" s="16" t="s">
        <v>847</v>
      </c>
      <c r="E59" s="85">
        <v>0</v>
      </c>
      <c r="F59" s="85">
        <v>189450</v>
      </c>
      <c r="G59" s="85">
        <v>189450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</row>
    <row r="60" spans="1:12" ht="13.8" x14ac:dyDescent="0.2">
      <c r="A60" s="37" t="s">
        <v>69</v>
      </c>
      <c r="B60" s="16" t="s">
        <v>69</v>
      </c>
      <c r="C60" s="16" t="s">
        <v>848</v>
      </c>
      <c r="D60" s="16" t="s">
        <v>849</v>
      </c>
      <c r="E60" s="85">
        <v>900000</v>
      </c>
      <c r="F60" s="85">
        <v>0</v>
      </c>
      <c r="G60" s="85">
        <v>900000</v>
      </c>
      <c r="H60" s="85">
        <v>945241.79</v>
      </c>
      <c r="I60" s="85">
        <v>942060.74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69</v>
      </c>
      <c r="B61" s="16" t="s">
        <v>69</v>
      </c>
      <c r="C61" s="16" t="s">
        <v>850</v>
      </c>
      <c r="D61" s="16" t="s">
        <v>851</v>
      </c>
      <c r="E61" s="85">
        <v>50000</v>
      </c>
      <c r="F61" s="85">
        <v>-25000</v>
      </c>
      <c r="G61" s="85">
        <v>25000</v>
      </c>
      <c r="H61" s="85">
        <v>16954.11</v>
      </c>
      <c r="I61" s="85">
        <v>16954.11</v>
      </c>
      <c r="J61" s="85">
        <v>16954.11</v>
      </c>
      <c r="K61" s="85">
        <v>67.81644</v>
      </c>
      <c r="L61" s="85">
        <v>16954.11</v>
      </c>
    </row>
    <row r="62" spans="1:12" ht="13.8" x14ac:dyDescent="0.2">
      <c r="A62" s="37" t="s">
        <v>69</v>
      </c>
      <c r="B62" s="16" t="s">
        <v>69</v>
      </c>
      <c r="C62" s="16" t="s">
        <v>852</v>
      </c>
      <c r="D62" s="16" t="s">
        <v>853</v>
      </c>
      <c r="E62" s="85">
        <v>9920000</v>
      </c>
      <c r="F62" s="85">
        <v>2148486.77</v>
      </c>
      <c r="G62" s="85">
        <v>12068486.77</v>
      </c>
      <c r="H62" s="85">
        <v>2169078.1</v>
      </c>
      <c r="I62" s="85">
        <v>1411687.64</v>
      </c>
      <c r="J62" s="85">
        <v>710480.36</v>
      </c>
      <c r="K62" s="85">
        <v>5.8870707947090901</v>
      </c>
      <c r="L62" s="85">
        <v>679864.56</v>
      </c>
    </row>
    <row r="63" spans="1:12" ht="13.8" x14ac:dyDescent="0.2">
      <c r="A63" s="37" t="s">
        <v>69</v>
      </c>
      <c r="B63" s="16" t="s">
        <v>69</v>
      </c>
      <c r="C63" s="16" t="s">
        <v>854</v>
      </c>
      <c r="D63" s="16" t="s">
        <v>855</v>
      </c>
      <c r="E63" s="85">
        <v>0</v>
      </c>
      <c r="F63" s="85">
        <v>0</v>
      </c>
      <c r="G63" s="85">
        <v>0</v>
      </c>
      <c r="H63" s="85">
        <v>6651.05</v>
      </c>
      <c r="I63" s="85">
        <v>6651.05</v>
      </c>
      <c r="J63" s="85">
        <v>0</v>
      </c>
      <c r="K63" s="85">
        <v>0</v>
      </c>
      <c r="L63" s="85">
        <v>0</v>
      </c>
    </row>
    <row r="64" spans="1:12" ht="13.8" x14ac:dyDescent="0.2">
      <c r="A64" s="37" t="s">
        <v>69</v>
      </c>
      <c r="B64" s="16" t="s">
        <v>69</v>
      </c>
      <c r="C64" s="16" t="s">
        <v>856</v>
      </c>
      <c r="D64" s="16" t="s">
        <v>857</v>
      </c>
      <c r="E64" s="85">
        <v>0</v>
      </c>
      <c r="F64" s="85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</row>
    <row r="65" spans="1:12" ht="13.8" x14ac:dyDescent="0.2">
      <c r="A65" s="37" t="s">
        <v>69</v>
      </c>
      <c r="B65" s="16" t="s">
        <v>69</v>
      </c>
      <c r="C65" s="27" t="s">
        <v>97</v>
      </c>
      <c r="D65" s="27" t="s">
        <v>69</v>
      </c>
      <c r="E65" s="90">
        <v>11010000</v>
      </c>
      <c r="F65" s="90">
        <v>2302936.77</v>
      </c>
      <c r="G65" s="90">
        <v>13312936.77</v>
      </c>
      <c r="H65" s="90">
        <v>3143771.65</v>
      </c>
      <c r="I65" s="90">
        <v>2383200.14</v>
      </c>
      <c r="J65" s="90">
        <v>733281.07</v>
      </c>
      <c r="K65" s="90">
        <v>5.5080338971669303</v>
      </c>
      <c r="L65" s="90">
        <v>701481.89</v>
      </c>
    </row>
    <row r="66" spans="1:12" ht="13.8" x14ac:dyDescent="0.2">
      <c r="A66" s="37">
        <v>12</v>
      </c>
      <c r="B66" s="16" t="s">
        <v>261</v>
      </c>
      <c r="C66" s="16" t="s">
        <v>858</v>
      </c>
      <c r="D66" s="16" t="s">
        <v>1922</v>
      </c>
      <c r="E66" s="85">
        <v>50000</v>
      </c>
      <c r="F66" s="85">
        <v>-40000</v>
      </c>
      <c r="G66" s="85">
        <v>10000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</row>
    <row r="67" spans="1:12" ht="13.8" x14ac:dyDescent="0.2">
      <c r="A67" s="37" t="s">
        <v>69</v>
      </c>
      <c r="B67" s="16" t="s">
        <v>69</v>
      </c>
      <c r="C67" s="16" t="s">
        <v>859</v>
      </c>
      <c r="D67" s="16" t="s">
        <v>860</v>
      </c>
      <c r="E67" s="85">
        <v>8000</v>
      </c>
      <c r="F67" s="85">
        <v>0</v>
      </c>
      <c r="G67" s="85">
        <v>8000</v>
      </c>
      <c r="H67" s="85">
        <v>4469.2700000000004</v>
      </c>
      <c r="I67" s="85">
        <v>4469.2700000000004</v>
      </c>
      <c r="J67" s="85">
        <v>4469.2700000000004</v>
      </c>
      <c r="K67" s="85">
        <v>55.865875000000003</v>
      </c>
      <c r="L67" s="85">
        <v>4469.2700000000004</v>
      </c>
    </row>
    <row r="68" spans="1:12" ht="13.8" x14ac:dyDescent="0.2">
      <c r="A68" s="37" t="s">
        <v>69</v>
      </c>
      <c r="B68" s="16" t="s">
        <v>69</v>
      </c>
      <c r="C68" s="16" t="s">
        <v>861</v>
      </c>
      <c r="D68" s="16" t="s">
        <v>862</v>
      </c>
      <c r="E68" s="85">
        <v>34235.89</v>
      </c>
      <c r="F68" s="85">
        <v>0</v>
      </c>
      <c r="G68" s="85">
        <v>34235.89</v>
      </c>
      <c r="H68" s="85">
        <v>54549.53</v>
      </c>
      <c r="I68" s="85">
        <v>54549.53</v>
      </c>
      <c r="J68" s="85">
        <v>54549.53</v>
      </c>
      <c r="K68" s="85">
        <v>159.33434182666201</v>
      </c>
      <c r="L68" s="85">
        <v>54549.53</v>
      </c>
    </row>
    <row r="69" spans="1:12" ht="13.8" x14ac:dyDescent="0.2">
      <c r="A69" s="37" t="s">
        <v>69</v>
      </c>
      <c r="B69" s="16" t="s">
        <v>69</v>
      </c>
      <c r="C69" s="16" t="s">
        <v>863</v>
      </c>
      <c r="D69" s="16" t="s">
        <v>864</v>
      </c>
      <c r="E69" s="85">
        <v>30000</v>
      </c>
      <c r="F69" s="85">
        <v>0</v>
      </c>
      <c r="G69" s="85">
        <v>30000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</row>
    <row r="70" spans="1:12" ht="13.8" x14ac:dyDescent="0.2">
      <c r="A70" s="37" t="s">
        <v>69</v>
      </c>
      <c r="B70" s="16" t="s">
        <v>69</v>
      </c>
      <c r="C70" s="16" t="s">
        <v>865</v>
      </c>
      <c r="D70" s="16" t="s">
        <v>866</v>
      </c>
      <c r="E70" s="85">
        <v>0</v>
      </c>
      <c r="F70" s="85">
        <v>0</v>
      </c>
      <c r="G70" s="85">
        <v>0</v>
      </c>
      <c r="H70" s="85">
        <v>9192.61</v>
      </c>
      <c r="I70" s="85">
        <v>9192.61</v>
      </c>
      <c r="J70" s="85">
        <v>5383.29</v>
      </c>
      <c r="K70" s="85">
        <v>0</v>
      </c>
      <c r="L70" s="85">
        <v>5383.29</v>
      </c>
    </row>
    <row r="71" spans="1:12" ht="13.8" x14ac:dyDescent="0.2">
      <c r="A71" s="37" t="s">
        <v>69</v>
      </c>
      <c r="B71" s="16" t="s">
        <v>69</v>
      </c>
      <c r="C71" s="16" t="s">
        <v>867</v>
      </c>
      <c r="D71" s="16" t="s">
        <v>1923</v>
      </c>
      <c r="E71" s="85">
        <v>0</v>
      </c>
      <c r="F71" s="85">
        <v>26000</v>
      </c>
      <c r="G71" s="85">
        <v>26000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</row>
    <row r="72" spans="1:12" ht="13.8" x14ac:dyDescent="0.2">
      <c r="A72" s="37" t="s">
        <v>69</v>
      </c>
      <c r="B72" s="16" t="s">
        <v>69</v>
      </c>
      <c r="C72" s="16" t="s">
        <v>868</v>
      </c>
      <c r="D72" s="16" t="s">
        <v>869</v>
      </c>
      <c r="E72" s="85">
        <v>475764.11</v>
      </c>
      <c r="F72" s="85">
        <v>408278.28</v>
      </c>
      <c r="G72" s="85">
        <v>884042.39</v>
      </c>
      <c r="H72" s="85">
        <v>159428.64000000001</v>
      </c>
      <c r="I72" s="85">
        <v>128877.34</v>
      </c>
      <c r="J72" s="85">
        <v>70410.740000000005</v>
      </c>
      <c r="K72" s="85">
        <v>7.9646339130864501</v>
      </c>
      <c r="L72" s="85">
        <v>70410.740000000005</v>
      </c>
    </row>
    <row r="73" spans="1:12" ht="13.8" x14ac:dyDescent="0.2">
      <c r="A73" s="37" t="s">
        <v>69</v>
      </c>
      <c r="B73" s="16" t="s">
        <v>69</v>
      </c>
      <c r="C73" s="16" t="s">
        <v>870</v>
      </c>
      <c r="D73" s="16" t="s">
        <v>871</v>
      </c>
      <c r="E73" s="85">
        <v>20000</v>
      </c>
      <c r="F73" s="85">
        <v>0</v>
      </c>
      <c r="G73" s="85">
        <v>20000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</row>
    <row r="74" spans="1:12" ht="13.8" x14ac:dyDescent="0.2">
      <c r="A74" s="37" t="s">
        <v>69</v>
      </c>
      <c r="B74" s="16" t="s">
        <v>69</v>
      </c>
      <c r="C74" s="16" t="s">
        <v>872</v>
      </c>
      <c r="D74" s="16" t="s">
        <v>1924</v>
      </c>
      <c r="E74" s="85">
        <v>175580</v>
      </c>
      <c r="F74" s="85">
        <v>0</v>
      </c>
      <c r="G74" s="85">
        <v>175580</v>
      </c>
      <c r="H74" s="85">
        <v>175572.88</v>
      </c>
      <c r="I74" s="85">
        <v>175572.88</v>
      </c>
      <c r="J74" s="85">
        <v>51486.44</v>
      </c>
      <c r="K74" s="85">
        <v>29.323635949424801</v>
      </c>
      <c r="L74" s="85">
        <v>51486.44</v>
      </c>
    </row>
    <row r="75" spans="1:12" ht="13.8" x14ac:dyDescent="0.2">
      <c r="A75" s="37" t="s">
        <v>69</v>
      </c>
      <c r="B75" s="16" t="s">
        <v>69</v>
      </c>
      <c r="C75" s="16" t="s">
        <v>873</v>
      </c>
      <c r="D75" s="16" t="s">
        <v>874</v>
      </c>
      <c r="E75" s="85">
        <v>0</v>
      </c>
      <c r="F75" s="85">
        <v>0</v>
      </c>
      <c r="G75" s="85">
        <v>0</v>
      </c>
      <c r="H75" s="85">
        <v>126918.3</v>
      </c>
      <c r="I75" s="85">
        <v>126918.3</v>
      </c>
      <c r="J75" s="85">
        <v>106814.7</v>
      </c>
      <c r="K75" s="85">
        <v>0</v>
      </c>
      <c r="L75" s="85">
        <v>106814.7</v>
      </c>
    </row>
    <row r="76" spans="1:12" ht="13.8" x14ac:dyDescent="0.2">
      <c r="A76" s="37" t="s">
        <v>69</v>
      </c>
      <c r="B76" s="16" t="s">
        <v>69</v>
      </c>
      <c r="C76" s="16" t="s">
        <v>875</v>
      </c>
      <c r="D76" s="16" t="s">
        <v>797</v>
      </c>
      <c r="E76" s="85">
        <v>1312464.76</v>
      </c>
      <c r="F76" s="85">
        <v>451472.19</v>
      </c>
      <c r="G76" s="85">
        <v>1763936.95</v>
      </c>
      <c r="H76" s="85">
        <v>714136.11</v>
      </c>
      <c r="I76" s="85">
        <v>714136.11</v>
      </c>
      <c r="J76" s="85">
        <v>220314.96</v>
      </c>
      <c r="K76" s="85">
        <v>12.489956627984901</v>
      </c>
      <c r="L76" s="85">
        <v>220314.96</v>
      </c>
    </row>
    <row r="77" spans="1:12" ht="13.8" x14ac:dyDescent="0.2">
      <c r="A77" s="37" t="s">
        <v>69</v>
      </c>
      <c r="B77" s="16" t="s">
        <v>69</v>
      </c>
      <c r="C77" s="16" t="s">
        <v>876</v>
      </c>
      <c r="D77" s="16" t="s">
        <v>877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</row>
    <row r="78" spans="1:12" ht="13.8" x14ac:dyDescent="0.2">
      <c r="A78" s="37" t="s">
        <v>69</v>
      </c>
      <c r="B78" s="16" t="s">
        <v>69</v>
      </c>
      <c r="C78" s="16" t="s">
        <v>878</v>
      </c>
      <c r="D78" s="16" t="s">
        <v>879</v>
      </c>
      <c r="E78" s="85">
        <v>18000</v>
      </c>
      <c r="F78" s="85">
        <v>0</v>
      </c>
      <c r="G78" s="85">
        <v>18000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</row>
    <row r="79" spans="1:12" ht="13.8" x14ac:dyDescent="0.2">
      <c r="A79" s="37" t="s">
        <v>69</v>
      </c>
      <c r="B79" s="16" t="s">
        <v>69</v>
      </c>
      <c r="C79" s="16" t="s">
        <v>880</v>
      </c>
      <c r="D79" s="16" t="s">
        <v>1925</v>
      </c>
      <c r="E79" s="85">
        <v>220000</v>
      </c>
      <c r="F79" s="85">
        <v>0</v>
      </c>
      <c r="G79" s="85">
        <v>220000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69</v>
      </c>
      <c r="B80" s="16" t="s">
        <v>69</v>
      </c>
      <c r="C80" s="16" t="s">
        <v>881</v>
      </c>
      <c r="D80" s="16" t="s">
        <v>882</v>
      </c>
      <c r="E80" s="85">
        <v>0</v>
      </c>
      <c r="F80" s="85">
        <v>13449600</v>
      </c>
      <c r="G80" s="85">
        <v>13449600</v>
      </c>
      <c r="H80" s="85">
        <v>126635.13</v>
      </c>
      <c r="I80" s="85">
        <v>126635.13</v>
      </c>
      <c r="J80" s="85">
        <v>126635.13</v>
      </c>
      <c r="K80" s="85">
        <v>0.94155313169165</v>
      </c>
      <c r="L80" s="85">
        <v>126635.13</v>
      </c>
    </row>
    <row r="81" spans="1:12" ht="13.8" x14ac:dyDescent="0.2">
      <c r="A81" s="37" t="s">
        <v>69</v>
      </c>
      <c r="B81" s="16" t="s">
        <v>69</v>
      </c>
      <c r="C81" s="16" t="s">
        <v>883</v>
      </c>
      <c r="D81" s="16" t="s">
        <v>884</v>
      </c>
      <c r="E81" s="85">
        <v>0</v>
      </c>
      <c r="F81" s="85">
        <v>20000</v>
      </c>
      <c r="G81" s="85">
        <v>20000</v>
      </c>
      <c r="H81" s="85">
        <v>20000</v>
      </c>
      <c r="I81" s="85">
        <v>20000</v>
      </c>
      <c r="J81" s="85">
        <v>0</v>
      </c>
      <c r="K81" s="85">
        <v>0</v>
      </c>
      <c r="L81" s="85">
        <v>0</v>
      </c>
    </row>
    <row r="82" spans="1:12" ht="13.8" x14ac:dyDescent="0.2">
      <c r="A82" s="37" t="s">
        <v>69</v>
      </c>
      <c r="B82" s="16" t="s">
        <v>69</v>
      </c>
      <c r="C82" s="16" t="s">
        <v>885</v>
      </c>
      <c r="D82" s="16" t="s">
        <v>886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</row>
    <row r="83" spans="1:12" ht="13.8" x14ac:dyDescent="0.2">
      <c r="A83" s="37" t="s">
        <v>69</v>
      </c>
      <c r="B83" s="16" t="s">
        <v>69</v>
      </c>
      <c r="C83" s="16" t="s">
        <v>887</v>
      </c>
      <c r="D83" s="16" t="s">
        <v>1926</v>
      </c>
      <c r="E83" s="85">
        <v>0</v>
      </c>
      <c r="F83" s="85">
        <v>0</v>
      </c>
      <c r="G83" s="85">
        <v>0</v>
      </c>
      <c r="H83" s="85">
        <v>17153.5</v>
      </c>
      <c r="I83" s="85">
        <v>17153.5</v>
      </c>
      <c r="J83" s="85">
        <v>17153.5</v>
      </c>
      <c r="K83" s="85">
        <v>0</v>
      </c>
      <c r="L83" s="85">
        <v>17153.5</v>
      </c>
    </row>
    <row r="84" spans="1:12" ht="13.8" x14ac:dyDescent="0.2">
      <c r="A84" s="37" t="s">
        <v>69</v>
      </c>
      <c r="B84" s="16" t="s">
        <v>69</v>
      </c>
      <c r="C84" s="27" t="s">
        <v>97</v>
      </c>
      <c r="D84" s="27" t="s">
        <v>69</v>
      </c>
      <c r="E84" s="90">
        <v>2344044.7599999998</v>
      </c>
      <c r="F84" s="90">
        <v>14315350.470000001</v>
      </c>
      <c r="G84" s="90">
        <v>16659395.23</v>
      </c>
      <c r="H84" s="90">
        <v>1408055.97</v>
      </c>
      <c r="I84" s="90">
        <v>1377504.67</v>
      </c>
      <c r="J84" s="90">
        <v>657217.56000000006</v>
      </c>
      <c r="K84" s="90">
        <v>3.9450265206295798</v>
      </c>
      <c r="L84" s="90">
        <v>657217.56000000006</v>
      </c>
    </row>
    <row r="85" spans="1:12" ht="13.8" x14ac:dyDescent="0.2">
      <c r="A85" s="37">
        <v>13</v>
      </c>
      <c r="B85" s="16" t="s">
        <v>263</v>
      </c>
      <c r="C85" s="16" t="s">
        <v>888</v>
      </c>
      <c r="D85" s="16" t="s">
        <v>889</v>
      </c>
      <c r="E85" s="85">
        <v>200000</v>
      </c>
      <c r="F85" s="85">
        <v>0</v>
      </c>
      <c r="G85" s="85">
        <v>200000</v>
      </c>
      <c r="H85" s="85">
        <v>92418.17</v>
      </c>
      <c r="I85" s="85">
        <v>83175.92</v>
      </c>
      <c r="J85" s="85">
        <v>2408.87</v>
      </c>
      <c r="K85" s="85">
        <v>1.2044349999999999</v>
      </c>
      <c r="L85" s="85">
        <v>2408.87</v>
      </c>
    </row>
    <row r="86" spans="1:12" ht="13.8" x14ac:dyDescent="0.2">
      <c r="A86" s="37" t="s">
        <v>69</v>
      </c>
      <c r="B86" s="16" t="s">
        <v>69</v>
      </c>
      <c r="C86" s="16" t="s">
        <v>890</v>
      </c>
      <c r="D86" s="16" t="s">
        <v>891</v>
      </c>
      <c r="E86" s="85">
        <v>0</v>
      </c>
      <c r="F86" s="85">
        <v>0</v>
      </c>
      <c r="G86" s="85">
        <v>0</v>
      </c>
      <c r="H86" s="85">
        <v>591.69000000000005</v>
      </c>
      <c r="I86" s="85">
        <v>591.69000000000005</v>
      </c>
      <c r="J86" s="85">
        <v>591.69000000000005</v>
      </c>
      <c r="K86" s="85">
        <v>0</v>
      </c>
      <c r="L86" s="85">
        <v>591.69000000000005</v>
      </c>
    </row>
    <row r="87" spans="1:12" ht="13.8" x14ac:dyDescent="0.2">
      <c r="A87" s="37" t="s">
        <v>69</v>
      </c>
      <c r="B87" s="16" t="s">
        <v>69</v>
      </c>
      <c r="C87" s="16" t="s">
        <v>892</v>
      </c>
      <c r="D87" s="16" t="s">
        <v>893</v>
      </c>
      <c r="E87" s="85">
        <v>0</v>
      </c>
      <c r="F87" s="85">
        <v>0</v>
      </c>
      <c r="G87" s="85">
        <v>0</v>
      </c>
      <c r="H87" s="85">
        <v>0</v>
      </c>
      <c r="I87" s="85">
        <v>0</v>
      </c>
      <c r="J87" s="85">
        <v>0</v>
      </c>
      <c r="K87" s="85">
        <v>0</v>
      </c>
      <c r="L87" s="85">
        <v>0</v>
      </c>
    </row>
    <row r="88" spans="1:12" ht="13.8" x14ac:dyDescent="0.2">
      <c r="A88" s="37" t="s">
        <v>69</v>
      </c>
      <c r="B88" s="16" t="s">
        <v>69</v>
      </c>
      <c r="C88" s="16" t="s">
        <v>894</v>
      </c>
      <c r="D88" s="16" t="s">
        <v>1927</v>
      </c>
      <c r="E88" s="85">
        <v>6258920</v>
      </c>
      <c r="F88" s="85">
        <v>0</v>
      </c>
      <c r="G88" s="85">
        <v>6258920</v>
      </c>
      <c r="H88" s="85">
        <v>6258920</v>
      </c>
      <c r="I88" s="85">
        <v>6258920</v>
      </c>
      <c r="J88" s="85">
        <v>6258920</v>
      </c>
      <c r="K88" s="85">
        <v>100</v>
      </c>
      <c r="L88" s="85">
        <v>6258920</v>
      </c>
    </row>
    <row r="89" spans="1:12" ht="13.8" x14ac:dyDescent="0.2">
      <c r="A89" s="37" t="s">
        <v>69</v>
      </c>
      <c r="B89" s="16" t="s">
        <v>69</v>
      </c>
      <c r="C89" s="16" t="s">
        <v>895</v>
      </c>
      <c r="D89" s="16" t="s">
        <v>896</v>
      </c>
      <c r="E89" s="85">
        <v>15000</v>
      </c>
      <c r="F89" s="85">
        <v>-15000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</row>
    <row r="90" spans="1:12" ht="13.8" x14ac:dyDescent="0.2">
      <c r="A90" s="37" t="s">
        <v>69</v>
      </c>
      <c r="B90" s="16" t="s">
        <v>69</v>
      </c>
      <c r="C90" s="16" t="s">
        <v>897</v>
      </c>
      <c r="D90" s="16" t="s">
        <v>898</v>
      </c>
      <c r="E90" s="85">
        <v>0</v>
      </c>
      <c r="F90" s="85">
        <v>0</v>
      </c>
      <c r="G90" s="85">
        <v>0</v>
      </c>
      <c r="H90" s="85">
        <v>48327.4</v>
      </c>
      <c r="I90" s="85">
        <v>48327.4</v>
      </c>
      <c r="J90" s="85">
        <v>35984.239999999998</v>
      </c>
      <c r="K90" s="85">
        <v>0</v>
      </c>
      <c r="L90" s="85">
        <v>35984.239999999998</v>
      </c>
    </row>
    <row r="91" spans="1:12" ht="13.8" x14ac:dyDescent="0.2">
      <c r="A91" s="37" t="s">
        <v>69</v>
      </c>
      <c r="B91" s="16" t="s">
        <v>69</v>
      </c>
      <c r="C91" s="16" t="s">
        <v>899</v>
      </c>
      <c r="D91" s="16" t="s">
        <v>1928</v>
      </c>
      <c r="E91" s="85">
        <v>0</v>
      </c>
      <c r="F91" s="85">
        <v>0</v>
      </c>
      <c r="G91" s="85">
        <v>0</v>
      </c>
      <c r="H91" s="85">
        <v>15593.73</v>
      </c>
      <c r="I91" s="85">
        <v>15593.73</v>
      </c>
      <c r="J91" s="85">
        <v>15593.73</v>
      </c>
      <c r="K91" s="85">
        <v>0</v>
      </c>
      <c r="L91" s="85">
        <v>15593.73</v>
      </c>
    </row>
    <row r="92" spans="1:12" ht="13.8" x14ac:dyDescent="0.2">
      <c r="A92" s="37" t="s">
        <v>69</v>
      </c>
      <c r="B92" s="16" t="s">
        <v>69</v>
      </c>
      <c r="C92" s="16" t="s">
        <v>900</v>
      </c>
      <c r="D92" s="16" t="s">
        <v>901</v>
      </c>
      <c r="E92" s="85">
        <v>0</v>
      </c>
      <c r="F92" s="85">
        <v>0</v>
      </c>
      <c r="G92" s="85">
        <v>0</v>
      </c>
      <c r="H92" s="85">
        <v>130</v>
      </c>
      <c r="I92" s="85">
        <v>130</v>
      </c>
      <c r="J92" s="85">
        <v>130</v>
      </c>
      <c r="K92" s="85">
        <v>0</v>
      </c>
      <c r="L92" s="85">
        <v>130</v>
      </c>
    </row>
    <row r="93" spans="1:12" ht="13.8" x14ac:dyDescent="0.2">
      <c r="A93" s="37" t="s">
        <v>69</v>
      </c>
      <c r="B93" s="16" t="s">
        <v>69</v>
      </c>
      <c r="C93" s="16" t="s">
        <v>902</v>
      </c>
      <c r="D93" s="16" t="s">
        <v>903</v>
      </c>
      <c r="E93" s="85">
        <v>0</v>
      </c>
      <c r="F93" s="85">
        <v>0</v>
      </c>
      <c r="G93" s="85">
        <v>0</v>
      </c>
      <c r="H93" s="85">
        <v>2722.5</v>
      </c>
      <c r="I93" s="85">
        <v>2722.5</v>
      </c>
      <c r="J93" s="85">
        <v>2722.5</v>
      </c>
      <c r="K93" s="85">
        <v>0</v>
      </c>
      <c r="L93" s="85">
        <v>2722.5</v>
      </c>
    </row>
    <row r="94" spans="1:12" ht="13.8" x14ac:dyDescent="0.2">
      <c r="A94" s="37" t="s">
        <v>69</v>
      </c>
      <c r="B94" s="16" t="s">
        <v>69</v>
      </c>
      <c r="C94" s="16" t="s">
        <v>904</v>
      </c>
      <c r="D94" s="16" t="s">
        <v>905</v>
      </c>
      <c r="E94" s="85">
        <v>230000</v>
      </c>
      <c r="F94" s="85">
        <v>0</v>
      </c>
      <c r="G94" s="85">
        <v>230000</v>
      </c>
      <c r="H94" s="85">
        <v>174177.95</v>
      </c>
      <c r="I94" s="85">
        <v>174177.95</v>
      </c>
      <c r="J94" s="85">
        <v>159454.39999999999</v>
      </c>
      <c r="K94" s="85">
        <v>69.328000000000003</v>
      </c>
      <c r="L94" s="85">
        <v>339.27</v>
      </c>
    </row>
    <row r="95" spans="1:12" ht="13.8" x14ac:dyDescent="0.2">
      <c r="A95" s="37" t="s">
        <v>69</v>
      </c>
      <c r="B95" s="16" t="s">
        <v>69</v>
      </c>
      <c r="C95" s="16" t="s">
        <v>906</v>
      </c>
      <c r="D95" s="16" t="s">
        <v>907</v>
      </c>
      <c r="E95" s="85">
        <v>180000</v>
      </c>
      <c r="F95" s="85">
        <v>0</v>
      </c>
      <c r="G95" s="85">
        <v>180000</v>
      </c>
      <c r="H95" s="85">
        <v>191562.58</v>
      </c>
      <c r="I95" s="85">
        <v>191562.58</v>
      </c>
      <c r="J95" s="85">
        <v>103704.46</v>
      </c>
      <c r="K95" s="85">
        <v>57.613588888888899</v>
      </c>
      <c r="L95" s="85">
        <v>81541.899999999994</v>
      </c>
    </row>
    <row r="96" spans="1:12" ht="13.8" x14ac:dyDescent="0.2">
      <c r="A96" s="37" t="s">
        <v>69</v>
      </c>
      <c r="B96" s="16" t="s">
        <v>69</v>
      </c>
      <c r="C96" s="16" t="s">
        <v>908</v>
      </c>
      <c r="D96" s="16" t="s">
        <v>909</v>
      </c>
      <c r="E96" s="85">
        <v>120000</v>
      </c>
      <c r="F96" s="85">
        <v>-40000</v>
      </c>
      <c r="G96" s="85">
        <v>80000</v>
      </c>
      <c r="H96" s="85">
        <v>50813.95</v>
      </c>
      <c r="I96" s="85">
        <v>50813.95</v>
      </c>
      <c r="J96" s="85">
        <v>9436.7900000000009</v>
      </c>
      <c r="K96" s="85">
        <v>11.795987500000001</v>
      </c>
      <c r="L96" s="85">
        <v>9436.7900000000009</v>
      </c>
    </row>
    <row r="97" spans="1:12" ht="13.8" x14ac:dyDescent="0.2">
      <c r="A97" s="37" t="s">
        <v>69</v>
      </c>
      <c r="B97" s="16" t="s">
        <v>69</v>
      </c>
      <c r="C97" s="16" t="s">
        <v>910</v>
      </c>
      <c r="D97" s="16" t="s">
        <v>911</v>
      </c>
      <c r="E97" s="85">
        <v>350000</v>
      </c>
      <c r="F97" s="85">
        <v>-200000</v>
      </c>
      <c r="G97" s="85">
        <v>150000</v>
      </c>
      <c r="H97" s="85">
        <v>12947</v>
      </c>
      <c r="I97" s="85">
        <v>12947</v>
      </c>
      <c r="J97" s="85">
        <v>12947</v>
      </c>
      <c r="K97" s="85">
        <v>8.6313333333333304</v>
      </c>
      <c r="L97" s="85">
        <v>12947</v>
      </c>
    </row>
    <row r="98" spans="1:12" ht="13.8" x14ac:dyDescent="0.2">
      <c r="A98" s="37" t="s">
        <v>69</v>
      </c>
      <c r="B98" s="16" t="s">
        <v>69</v>
      </c>
      <c r="C98" s="16" t="s">
        <v>912</v>
      </c>
      <c r="D98" s="16" t="s">
        <v>913</v>
      </c>
      <c r="E98" s="85">
        <v>120000</v>
      </c>
      <c r="F98" s="85">
        <v>-75271.78</v>
      </c>
      <c r="G98" s="85">
        <v>44728.22</v>
      </c>
      <c r="H98" s="85">
        <v>44728.22</v>
      </c>
      <c r="I98" s="85">
        <v>44728.22</v>
      </c>
      <c r="J98" s="85">
        <v>27155.57</v>
      </c>
      <c r="K98" s="85">
        <v>60.712386944975698</v>
      </c>
      <c r="L98" s="85">
        <v>6628.38</v>
      </c>
    </row>
    <row r="99" spans="1:12" ht="13.8" x14ac:dyDescent="0.2">
      <c r="A99" s="37" t="s">
        <v>69</v>
      </c>
      <c r="B99" s="16" t="s">
        <v>69</v>
      </c>
      <c r="C99" s="16" t="s">
        <v>914</v>
      </c>
      <c r="D99" s="16" t="s">
        <v>915</v>
      </c>
      <c r="E99" s="85">
        <v>0</v>
      </c>
      <c r="F99" s="85">
        <v>0</v>
      </c>
      <c r="G99" s="85">
        <v>0</v>
      </c>
      <c r="H99" s="85">
        <v>7310.2</v>
      </c>
      <c r="I99" s="85">
        <v>7310.2</v>
      </c>
      <c r="J99" s="85">
        <v>7310.2</v>
      </c>
      <c r="K99" s="85">
        <v>0</v>
      </c>
      <c r="L99" s="85">
        <v>7310.2</v>
      </c>
    </row>
    <row r="100" spans="1:12" ht="13.8" x14ac:dyDescent="0.2">
      <c r="A100" s="37" t="s">
        <v>69</v>
      </c>
      <c r="B100" s="16" t="s">
        <v>69</v>
      </c>
      <c r="C100" s="16" t="s">
        <v>916</v>
      </c>
      <c r="D100" s="16" t="s">
        <v>917</v>
      </c>
      <c r="E100" s="85">
        <v>39999.9</v>
      </c>
      <c r="F100" s="85">
        <v>0</v>
      </c>
      <c r="G100" s="85">
        <v>39999.9</v>
      </c>
      <c r="H100" s="85">
        <v>39999.9</v>
      </c>
      <c r="I100" s="85">
        <v>35729.9</v>
      </c>
      <c r="J100" s="85">
        <v>29679.9</v>
      </c>
      <c r="K100" s="85">
        <v>74.199935499838702</v>
      </c>
      <c r="L100" s="85">
        <v>29679.9</v>
      </c>
    </row>
    <row r="101" spans="1:12" ht="13.8" x14ac:dyDescent="0.2">
      <c r="A101" s="37" t="s">
        <v>69</v>
      </c>
      <c r="B101" s="16" t="s">
        <v>69</v>
      </c>
      <c r="C101" s="16" t="s">
        <v>918</v>
      </c>
      <c r="D101" s="16" t="s">
        <v>1929</v>
      </c>
      <c r="E101" s="85">
        <v>550000</v>
      </c>
      <c r="F101" s="85">
        <v>0</v>
      </c>
      <c r="G101" s="85">
        <v>550000</v>
      </c>
      <c r="H101" s="85">
        <v>633987.99</v>
      </c>
      <c r="I101" s="85">
        <v>633987.99</v>
      </c>
      <c r="J101" s="85">
        <v>316994</v>
      </c>
      <c r="K101" s="85">
        <v>57.635272727272699</v>
      </c>
      <c r="L101" s="85">
        <v>316994</v>
      </c>
    </row>
    <row r="102" spans="1:12" ht="13.8" x14ac:dyDescent="0.2">
      <c r="A102" s="37" t="s">
        <v>69</v>
      </c>
      <c r="B102" s="16" t="s">
        <v>69</v>
      </c>
      <c r="C102" s="16" t="s">
        <v>919</v>
      </c>
      <c r="D102" s="16" t="s">
        <v>920</v>
      </c>
      <c r="E102" s="85">
        <v>100000</v>
      </c>
      <c r="F102" s="85">
        <v>-50000</v>
      </c>
      <c r="G102" s="85">
        <v>50000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</row>
    <row r="103" spans="1:12" ht="13.8" x14ac:dyDescent="0.2">
      <c r="A103" s="37" t="s">
        <v>69</v>
      </c>
      <c r="B103" s="16" t="s">
        <v>69</v>
      </c>
      <c r="C103" s="16" t="s">
        <v>921</v>
      </c>
      <c r="D103" s="16" t="s">
        <v>922</v>
      </c>
      <c r="E103" s="85">
        <v>100000</v>
      </c>
      <c r="F103" s="85">
        <v>0</v>
      </c>
      <c r="G103" s="85">
        <v>100000</v>
      </c>
      <c r="H103" s="85">
        <v>58696.12</v>
      </c>
      <c r="I103" s="85">
        <v>53872.55</v>
      </c>
      <c r="J103" s="85">
        <v>30882.55</v>
      </c>
      <c r="K103" s="85">
        <v>30.882549999999998</v>
      </c>
      <c r="L103" s="85">
        <v>30882.55</v>
      </c>
    </row>
    <row r="104" spans="1:12" ht="13.8" x14ac:dyDescent="0.2">
      <c r="A104" s="37" t="s">
        <v>69</v>
      </c>
      <c r="B104" s="16" t="s">
        <v>69</v>
      </c>
      <c r="C104" s="16" t="s">
        <v>923</v>
      </c>
      <c r="D104" s="16" t="s">
        <v>924</v>
      </c>
      <c r="E104" s="85">
        <v>0</v>
      </c>
      <c r="F104" s="85">
        <v>0</v>
      </c>
      <c r="G104" s="85">
        <v>0</v>
      </c>
      <c r="H104" s="85">
        <v>182711.87</v>
      </c>
      <c r="I104" s="85">
        <v>182711.87</v>
      </c>
      <c r="J104" s="85">
        <v>115937.73</v>
      </c>
      <c r="K104" s="85">
        <v>0</v>
      </c>
      <c r="L104" s="85">
        <v>115937.73</v>
      </c>
    </row>
    <row r="105" spans="1:12" ht="13.8" x14ac:dyDescent="0.2">
      <c r="A105" s="37" t="s">
        <v>69</v>
      </c>
      <c r="B105" s="16" t="s">
        <v>69</v>
      </c>
      <c r="C105" s="16" t="s">
        <v>925</v>
      </c>
      <c r="D105" s="16" t="s">
        <v>926</v>
      </c>
      <c r="E105" s="85">
        <v>0</v>
      </c>
      <c r="F105" s="85">
        <v>0</v>
      </c>
      <c r="G105" s="85">
        <v>0</v>
      </c>
      <c r="H105" s="85">
        <v>406175.81</v>
      </c>
      <c r="I105" s="85">
        <v>406175.81</v>
      </c>
      <c r="J105" s="85">
        <v>406175.81</v>
      </c>
      <c r="K105" s="85">
        <v>0</v>
      </c>
      <c r="L105" s="85">
        <v>406175.81</v>
      </c>
    </row>
    <row r="106" spans="1:12" ht="13.8" x14ac:dyDescent="0.2">
      <c r="A106" s="37" t="s">
        <v>69</v>
      </c>
      <c r="B106" s="16" t="s">
        <v>69</v>
      </c>
      <c r="C106" s="16" t="s">
        <v>927</v>
      </c>
      <c r="D106" s="16" t="s">
        <v>928</v>
      </c>
      <c r="E106" s="85">
        <v>0</v>
      </c>
      <c r="F106" s="85">
        <v>0</v>
      </c>
      <c r="G106" s="85">
        <v>0</v>
      </c>
      <c r="H106" s="85">
        <v>59475.88</v>
      </c>
      <c r="I106" s="85">
        <v>59475.88</v>
      </c>
      <c r="J106" s="85">
        <v>11888.25</v>
      </c>
      <c r="K106" s="85">
        <v>0</v>
      </c>
      <c r="L106" s="85">
        <v>11888.25</v>
      </c>
    </row>
    <row r="107" spans="1:12" ht="13.8" x14ac:dyDescent="0.2">
      <c r="A107" s="37" t="s">
        <v>69</v>
      </c>
      <c r="B107" s="16" t="s">
        <v>69</v>
      </c>
      <c r="C107" s="16" t="s">
        <v>929</v>
      </c>
      <c r="D107" s="16" t="s">
        <v>1930</v>
      </c>
      <c r="E107" s="85">
        <v>16800</v>
      </c>
      <c r="F107" s="85">
        <v>0</v>
      </c>
      <c r="G107" s="85">
        <v>16800</v>
      </c>
      <c r="H107" s="85">
        <v>14900</v>
      </c>
      <c r="I107" s="85">
        <v>14900</v>
      </c>
      <c r="J107" s="85">
        <v>12416.5</v>
      </c>
      <c r="K107" s="85">
        <v>73.907738095238102</v>
      </c>
      <c r="L107" s="85">
        <v>12416.5</v>
      </c>
    </row>
    <row r="108" spans="1:12" ht="13.8" x14ac:dyDescent="0.2">
      <c r="A108" s="37" t="s">
        <v>69</v>
      </c>
      <c r="B108" s="16" t="s">
        <v>69</v>
      </c>
      <c r="C108" s="16" t="s">
        <v>930</v>
      </c>
      <c r="D108" s="16" t="s">
        <v>931</v>
      </c>
      <c r="E108" s="85">
        <v>90000</v>
      </c>
      <c r="F108" s="85">
        <v>0</v>
      </c>
      <c r="G108" s="85">
        <v>90000</v>
      </c>
      <c r="H108" s="85">
        <v>110654.39999999999</v>
      </c>
      <c r="I108" s="85">
        <v>110654.39999999999</v>
      </c>
      <c r="J108" s="85">
        <v>0</v>
      </c>
      <c r="K108" s="85">
        <v>0</v>
      </c>
      <c r="L108" s="85">
        <v>0</v>
      </c>
    </row>
    <row r="109" spans="1:12" ht="13.8" x14ac:dyDescent="0.2">
      <c r="A109" s="37" t="s">
        <v>69</v>
      </c>
      <c r="B109" s="16" t="s">
        <v>69</v>
      </c>
      <c r="C109" s="16" t="s">
        <v>932</v>
      </c>
      <c r="D109" s="16" t="s">
        <v>1931</v>
      </c>
      <c r="E109" s="85">
        <v>553000</v>
      </c>
      <c r="F109" s="85">
        <v>0</v>
      </c>
      <c r="G109" s="85">
        <v>553000</v>
      </c>
      <c r="H109" s="85">
        <v>550000</v>
      </c>
      <c r="I109" s="85">
        <v>549996.94999999995</v>
      </c>
      <c r="J109" s="85">
        <v>49584.46</v>
      </c>
      <c r="K109" s="85">
        <v>8.9664484629294794</v>
      </c>
      <c r="L109" s="85">
        <v>49584.46</v>
      </c>
    </row>
    <row r="110" spans="1:12" ht="13.8" x14ac:dyDescent="0.2">
      <c r="A110" s="37" t="s">
        <v>69</v>
      </c>
      <c r="B110" s="16" t="s">
        <v>69</v>
      </c>
      <c r="C110" s="16" t="s">
        <v>933</v>
      </c>
      <c r="D110" s="16" t="s">
        <v>934</v>
      </c>
      <c r="E110" s="85">
        <v>25000</v>
      </c>
      <c r="F110" s="85">
        <v>0</v>
      </c>
      <c r="G110" s="85">
        <v>25000</v>
      </c>
      <c r="H110" s="85">
        <v>0</v>
      </c>
      <c r="I110" s="85">
        <v>0</v>
      </c>
      <c r="J110" s="85">
        <v>0</v>
      </c>
      <c r="K110" s="85">
        <v>0</v>
      </c>
      <c r="L110" s="85">
        <v>0</v>
      </c>
    </row>
    <row r="111" spans="1:12" ht="13.8" x14ac:dyDescent="0.2">
      <c r="A111" s="37" t="s">
        <v>69</v>
      </c>
      <c r="B111" s="16" t="s">
        <v>69</v>
      </c>
      <c r="C111" s="16" t="s">
        <v>935</v>
      </c>
      <c r="D111" s="16" t="s">
        <v>1932</v>
      </c>
      <c r="E111" s="85">
        <v>142172.5</v>
      </c>
      <c r="F111" s="85">
        <v>-85000</v>
      </c>
      <c r="G111" s="85">
        <v>57172.5</v>
      </c>
      <c r="H111" s="85">
        <v>55056.35</v>
      </c>
      <c r="I111" s="85">
        <v>55056.35</v>
      </c>
      <c r="J111" s="85">
        <v>0</v>
      </c>
      <c r="K111" s="85">
        <v>0</v>
      </c>
      <c r="L111" s="85">
        <v>0</v>
      </c>
    </row>
    <row r="112" spans="1:12" ht="13.8" x14ac:dyDescent="0.2">
      <c r="A112" s="37" t="s">
        <v>69</v>
      </c>
      <c r="B112" s="16" t="s">
        <v>69</v>
      </c>
      <c r="C112" s="16" t="s">
        <v>936</v>
      </c>
      <c r="D112" s="16" t="s">
        <v>937</v>
      </c>
      <c r="E112" s="85">
        <v>115000</v>
      </c>
      <c r="F112" s="85">
        <v>-10000</v>
      </c>
      <c r="G112" s="85">
        <v>105000</v>
      </c>
      <c r="H112" s="85">
        <v>0</v>
      </c>
      <c r="I112" s="85">
        <v>0</v>
      </c>
      <c r="J112" s="85">
        <v>0</v>
      </c>
      <c r="K112" s="85">
        <v>0</v>
      </c>
      <c r="L112" s="85">
        <v>0</v>
      </c>
    </row>
    <row r="113" spans="1:12" ht="13.8" x14ac:dyDescent="0.2">
      <c r="A113" s="37" t="s">
        <v>69</v>
      </c>
      <c r="B113" s="16" t="s">
        <v>69</v>
      </c>
      <c r="C113" s="16" t="s">
        <v>938</v>
      </c>
      <c r="D113" s="16" t="s">
        <v>1933</v>
      </c>
      <c r="E113" s="85">
        <v>0</v>
      </c>
      <c r="F113" s="85">
        <v>0</v>
      </c>
      <c r="G113" s="85">
        <v>0</v>
      </c>
      <c r="H113" s="85">
        <v>2883.6</v>
      </c>
      <c r="I113" s="85">
        <v>2883.6</v>
      </c>
      <c r="J113" s="85">
        <v>2883.6</v>
      </c>
      <c r="K113" s="85">
        <v>0</v>
      </c>
      <c r="L113" s="85">
        <v>2883.6</v>
      </c>
    </row>
    <row r="114" spans="1:12" ht="13.8" x14ac:dyDescent="0.2">
      <c r="A114" s="37" t="s">
        <v>69</v>
      </c>
      <c r="B114" s="16" t="s">
        <v>69</v>
      </c>
      <c r="C114" s="16" t="s">
        <v>939</v>
      </c>
      <c r="D114" s="16" t="s">
        <v>940</v>
      </c>
      <c r="E114" s="85">
        <v>1203000</v>
      </c>
      <c r="F114" s="85">
        <v>0</v>
      </c>
      <c r="G114" s="85">
        <v>1203000</v>
      </c>
      <c r="H114" s="85">
        <v>1203333.33</v>
      </c>
      <c r="I114" s="85">
        <v>1203333.33</v>
      </c>
      <c r="J114" s="85">
        <v>897939.86</v>
      </c>
      <c r="K114" s="85">
        <v>74.641717373233604</v>
      </c>
      <c r="L114" s="85">
        <v>890592.94</v>
      </c>
    </row>
    <row r="115" spans="1:12" ht="13.8" x14ac:dyDescent="0.2">
      <c r="A115" s="37" t="s">
        <v>69</v>
      </c>
      <c r="B115" s="16" t="s">
        <v>69</v>
      </c>
      <c r="C115" s="16" t="s">
        <v>941</v>
      </c>
      <c r="D115" s="16" t="s">
        <v>942</v>
      </c>
      <c r="E115" s="85">
        <v>70000</v>
      </c>
      <c r="F115" s="85">
        <v>-70000</v>
      </c>
      <c r="G115" s="85">
        <v>0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</row>
    <row r="116" spans="1:12" ht="13.8" x14ac:dyDescent="0.2">
      <c r="A116" s="37" t="s">
        <v>69</v>
      </c>
      <c r="B116" s="16" t="s">
        <v>69</v>
      </c>
      <c r="C116" s="16" t="s">
        <v>943</v>
      </c>
      <c r="D116" s="16" t="s">
        <v>944</v>
      </c>
      <c r="E116" s="85">
        <v>90000</v>
      </c>
      <c r="F116" s="85">
        <v>-50000</v>
      </c>
      <c r="G116" s="85">
        <v>40000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</row>
    <row r="117" spans="1:12" ht="13.8" x14ac:dyDescent="0.2">
      <c r="A117" s="37" t="s">
        <v>69</v>
      </c>
      <c r="B117" s="16" t="s">
        <v>69</v>
      </c>
      <c r="C117" s="16" t="s">
        <v>945</v>
      </c>
      <c r="D117" s="16" t="s">
        <v>946</v>
      </c>
      <c r="E117" s="85">
        <v>0</v>
      </c>
      <c r="F117" s="85">
        <v>0</v>
      </c>
      <c r="G117" s="85">
        <v>0</v>
      </c>
      <c r="H117" s="85">
        <v>2986.01</v>
      </c>
      <c r="I117" s="85">
        <v>2986.01</v>
      </c>
      <c r="J117" s="85">
        <v>2986.01</v>
      </c>
      <c r="K117" s="85">
        <v>0</v>
      </c>
      <c r="L117" s="85">
        <v>2986.01</v>
      </c>
    </row>
    <row r="118" spans="1:12" ht="13.8" x14ac:dyDescent="0.2">
      <c r="A118" s="37" t="s">
        <v>69</v>
      </c>
      <c r="B118" s="16" t="s">
        <v>69</v>
      </c>
      <c r="C118" s="16" t="s">
        <v>947</v>
      </c>
      <c r="D118" s="16" t="s">
        <v>1934</v>
      </c>
      <c r="E118" s="85">
        <v>0</v>
      </c>
      <c r="F118" s="85">
        <v>0</v>
      </c>
      <c r="G118" s="85">
        <v>0</v>
      </c>
      <c r="H118" s="85">
        <v>14130.81</v>
      </c>
      <c r="I118" s="85">
        <v>14130.81</v>
      </c>
      <c r="J118" s="85">
        <v>14130.81</v>
      </c>
      <c r="K118" s="85">
        <v>0</v>
      </c>
      <c r="L118" s="85">
        <v>14130.81</v>
      </c>
    </row>
    <row r="119" spans="1:12" ht="13.8" x14ac:dyDescent="0.2">
      <c r="A119" s="37" t="s">
        <v>69</v>
      </c>
      <c r="B119" s="16" t="s">
        <v>69</v>
      </c>
      <c r="C119" s="16" t="s">
        <v>948</v>
      </c>
      <c r="D119" s="16" t="s">
        <v>949</v>
      </c>
      <c r="E119" s="85">
        <v>0</v>
      </c>
      <c r="F119" s="85">
        <v>0</v>
      </c>
      <c r="G119" s="85">
        <v>0</v>
      </c>
      <c r="H119" s="85">
        <v>19648.439999999999</v>
      </c>
      <c r="I119" s="85">
        <v>19648.439999999999</v>
      </c>
      <c r="J119" s="85">
        <v>19648.439999999999</v>
      </c>
      <c r="K119" s="85">
        <v>0</v>
      </c>
      <c r="L119" s="85">
        <v>19648.439999999999</v>
      </c>
    </row>
    <row r="120" spans="1:12" ht="13.8" x14ac:dyDescent="0.2">
      <c r="A120" s="37" t="s">
        <v>69</v>
      </c>
      <c r="B120" s="16" t="s">
        <v>69</v>
      </c>
      <c r="C120" s="16" t="s">
        <v>950</v>
      </c>
      <c r="D120" s="16" t="s">
        <v>1935</v>
      </c>
      <c r="E120" s="85">
        <v>450000</v>
      </c>
      <c r="F120" s="85">
        <v>0</v>
      </c>
      <c r="G120" s="85">
        <v>450000</v>
      </c>
      <c r="H120" s="85">
        <v>450000</v>
      </c>
      <c r="I120" s="85">
        <v>450000</v>
      </c>
      <c r="J120" s="85">
        <v>434829.04</v>
      </c>
      <c r="K120" s="85">
        <v>96.628675555555603</v>
      </c>
      <c r="L120" s="85">
        <v>434829.04</v>
      </c>
    </row>
    <row r="121" spans="1:12" ht="13.8" x14ac:dyDescent="0.2">
      <c r="A121" s="37" t="s">
        <v>69</v>
      </c>
      <c r="B121" s="16" t="s">
        <v>69</v>
      </c>
      <c r="C121" s="16" t="s">
        <v>951</v>
      </c>
      <c r="D121" s="16" t="s">
        <v>952</v>
      </c>
      <c r="E121" s="85">
        <v>125000</v>
      </c>
      <c r="F121" s="85">
        <v>0</v>
      </c>
      <c r="G121" s="85">
        <v>125000</v>
      </c>
      <c r="H121" s="85">
        <v>0</v>
      </c>
      <c r="I121" s="85">
        <v>0</v>
      </c>
      <c r="J121" s="85">
        <v>0</v>
      </c>
      <c r="K121" s="85">
        <v>0</v>
      </c>
      <c r="L121" s="85">
        <v>0</v>
      </c>
    </row>
    <row r="122" spans="1:12" ht="13.8" x14ac:dyDescent="0.2">
      <c r="A122" s="37" t="s">
        <v>69</v>
      </c>
      <c r="B122" s="16" t="s">
        <v>69</v>
      </c>
      <c r="C122" s="16" t="s">
        <v>953</v>
      </c>
      <c r="D122" s="16" t="s">
        <v>1936</v>
      </c>
      <c r="E122" s="85">
        <v>90000</v>
      </c>
      <c r="F122" s="85">
        <v>0</v>
      </c>
      <c r="G122" s="85">
        <v>90000</v>
      </c>
      <c r="H122" s="85">
        <v>0</v>
      </c>
      <c r="I122" s="85">
        <v>0</v>
      </c>
      <c r="J122" s="85">
        <v>0</v>
      </c>
      <c r="K122" s="85">
        <v>0</v>
      </c>
      <c r="L122" s="85">
        <v>0</v>
      </c>
    </row>
    <row r="123" spans="1:12" ht="13.8" x14ac:dyDescent="0.2">
      <c r="A123" s="37" t="s">
        <v>69</v>
      </c>
      <c r="B123" s="16" t="s">
        <v>69</v>
      </c>
      <c r="C123" s="16" t="s">
        <v>954</v>
      </c>
      <c r="D123" s="16" t="s">
        <v>1937</v>
      </c>
      <c r="E123" s="85">
        <v>50000</v>
      </c>
      <c r="F123" s="85">
        <v>-50000</v>
      </c>
      <c r="G123" s="85">
        <v>0</v>
      </c>
      <c r="H123" s="85">
        <v>0</v>
      </c>
      <c r="I123" s="85">
        <v>0</v>
      </c>
      <c r="J123" s="85">
        <v>0</v>
      </c>
      <c r="K123" s="85">
        <v>0</v>
      </c>
      <c r="L123" s="85">
        <v>0</v>
      </c>
    </row>
    <row r="124" spans="1:12" ht="13.8" x14ac:dyDescent="0.2">
      <c r="A124" s="37" t="s">
        <v>69</v>
      </c>
      <c r="B124" s="16" t="s">
        <v>69</v>
      </c>
      <c r="C124" s="16" t="s">
        <v>955</v>
      </c>
      <c r="D124" s="16" t="s">
        <v>956</v>
      </c>
      <c r="E124" s="85">
        <v>350000</v>
      </c>
      <c r="F124" s="85">
        <v>0</v>
      </c>
      <c r="G124" s="85">
        <v>350000</v>
      </c>
      <c r="H124" s="85">
        <v>360758.85</v>
      </c>
      <c r="I124" s="85">
        <v>360758.85</v>
      </c>
      <c r="J124" s="85">
        <v>6708.24</v>
      </c>
      <c r="K124" s="85">
        <v>1.9166399999999999</v>
      </c>
      <c r="L124" s="85">
        <v>6708.24</v>
      </c>
    </row>
    <row r="125" spans="1:12" ht="13.8" x14ac:dyDescent="0.2">
      <c r="A125" s="37" t="s">
        <v>69</v>
      </c>
      <c r="B125" s="16" t="s">
        <v>69</v>
      </c>
      <c r="C125" s="16" t="s">
        <v>957</v>
      </c>
      <c r="D125" s="16" t="s">
        <v>958</v>
      </c>
      <c r="E125" s="85">
        <v>460000</v>
      </c>
      <c r="F125" s="85">
        <v>0</v>
      </c>
      <c r="G125" s="85">
        <v>460000</v>
      </c>
      <c r="H125" s="85">
        <v>169485.35</v>
      </c>
      <c r="I125" s="85">
        <v>169485.35</v>
      </c>
      <c r="J125" s="85">
        <v>0</v>
      </c>
      <c r="K125" s="85">
        <v>0</v>
      </c>
      <c r="L125" s="85">
        <v>0</v>
      </c>
    </row>
    <row r="126" spans="1:12" ht="13.8" x14ac:dyDescent="0.2">
      <c r="A126" s="37" t="s">
        <v>69</v>
      </c>
      <c r="B126" s="16" t="s">
        <v>69</v>
      </c>
      <c r="C126" s="16" t="s">
        <v>959</v>
      </c>
      <c r="D126" s="16" t="s">
        <v>960</v>
      </c>
      <c r="E126" s="85">
        <v>0</v>
      </c>
      <c r="F126" s="85">
        <v>0</v>
      </c>
      <c r="G126" s="85">
        <v>0</v>
      </c>
      <c r="H126" s="85">
        <v>9368.4699999999993</v>
      </c>
      <c r="I126" s="85">
        <v>9368.4699999999993</v>
      </c>
      <c r="J126" s="85">
        <v>9368.4699999999993</v>
      </c>
      <c r="K126" s="85">
        <v>0</v>
      </c>
      <c r="L126" s="85">
        <v>9368.4699999999993</v>
      </c>
    </row>
    <row r="127" spans="1:12" ht="13.8" x14ac:dyDescent="0.2">
      <c r="A127" s="37" t="s">
        <v>69</v>
      </c>
      <c r="B127" s="16" t="s">
        <v>69</v>
      </c>
      <c r="C127" s="16" t="s">
        <v>961</v>
      </c>
      <c r="D127" s="16" t="s">
        <v>962</v>
      </c>
      <c r="E127" s="85">
        <v>13114254.51</v>
      </c>
      <c r="F127" s="85">
        <v>674621.13</v>
      </c>
      <c r="G127" s="85">
        <v>13788875.640000001</v>
      </c>
      <c r="H127" s="85">
        <v>13114254.51</v>
      </c>
      <c r="I127" s="85">
        <v>13114254.51</v>
      </c>
      <c r="J127" s="85">
        <v>9422447.1099999994</v>
      </c>
      <c r="K127" s="85">
        <v>68.333686922714193</v>
      </c>
      <c r="L127" s="85">
        <v>9422447.1099999994</v>
      </c>
    </row>
    <row r="128" spans="1:12" ht="13.8" x14ac:dyDescent="0.2">
      <c r="A128" s="37" t="s">
        <v>69</v>
      </c>
      <c r="B128" s="16" t="s">
        <v>69</v>
      </c>
      <c r="C128" s="16" t="s">
        <v>963</v>
      </c>
      <c r="D128" s="16" t="s">
        <v>964</v>
      </c>
      <c r="E128" s="85">
        <v>165908.38</v>
      </c>
      <c r="F128" s="85">
        <v>0</v>
      </c>
      <c r="G128" s="85">
        <v>165908.38</v>
      </c>
      <c r="H128" s="85">
        <v>94586.71</v>
      </c>
      <c r="I128" s="85">
        <v>94586.71</v>
      </c>
      <c r="J128" s="85">
        <v>28678.33</v>
      </c>
      <c r="K128" s="85">
        <v>17.2856428349189</v>
      </c>
      <c r="L128" s="85">
        <v>28678.33</v>
      </c>
    </row>
    <row r="129" spans="1:12" ht="13.8" x14ac:dyDescent="0.2">
      <c r="A129" s="37" t="s">
        <v>69</v>
      </c>
      <c r="B129" s="16" t="s">
        <v>69</v>
      </c>
      <c r="C129" s="16" t="s">
        <v>965</v>
      </c>
      <c r="D129" s="16" t="s">
        <v>1938</v>
      </c>
      <c r="E129" s="85">
        <v>283280</v>
      </c>
      <c r="F129" s="85">
        <v>-55000</v>
      </c>
      <c r="G129" s="85">
        <v>228280</v>
      </c>
      <c r="H129" s="85">
        <v>209220.27</v>
      </c>
      <c r="I129" s="85">
        <v>209220.27</v>
      </c>
      <c r="J129" s="85">
        <v>11789.39</v>
      </c>
      <c r="K129" s="85">
        <v>5.1644427895566798</v>
      </c>
      <c r="L129" s="85">
        <v>11789.39</v>
      </c>
    </row>
    <row r="130" spans="1:12" ht="13.8" x14ac:dyDescent="0.2">
      <c r="A130" s="37" t="s">
        <v>69</v>
      </c>
      <c r="B130" s="16" t="s">
        <v>69</v>
      </c>
      <c r="C130" s="16" t="s">
        <v>966</v>
      </c>
      <c r="D130" s="16" t="s">
        <v>967</v>
      </c>
      <c r="E130" s="85">
        <v>100000</v>
      </c>
      <c r="F130" s="85">
        <v>-50000</v>
      </c>
      <c r="G130" s="85">
        <v>50000</v>
      </c>
      <c r="H130" s="85">
        <v>29854.12</v>
      </c>
      <c r="I130" s="85">
        <v>29854.12</v>
      </c>
      <c r="J130" s="85">
        <v>0</v>
      </c>
      <c r="K130" s="85">
        <v>0</v>
      </c>
      <c r="L130" s="85">
        <v>0</v>
      </c>
    </row>
    <row r="131" spans="1:12" ht="13.8" x14ac:dyDescent="0.2">
      <c r="A131" s="37" t="s">
        <v>69</v>
      </c>
      <c r="B131" s="16" t="s">
        <v>69</v>
      </c>
      <c r="C131" s="16" t="s">
        <v>968</v>
      </c>
      <c r="D131" s="16" t="s">
        <v>969</v>
      </c>
      <c r="E131" s="85">
        <v>179028.61</v>
      </c>
      <c r="F131" s="85">
        <v>0</v>
      </c>
      <c r="G131" s="85">
        <v>179028.61</v>
      </c>
      <c r="H131" s="85">
        <v>781.66</v>
      </c>
      <c r="I131" s="85">
        <v>781.66</v>
      </c>
      <c r="J131" s="85">
        <v>781.66</v>
      </c>
      <c r="K131" s="85">
        <v>0.43661177953623997</v>
      </c>
      <c r="L131" s="85">
        <v>781.66</v>
      </c>
    </row>
    <row r="132" spans="1:12" ht="13.8" x14ac:dyDescent="0.2">
      <c r="A132" s="37" t="s">
        <v>69</v>
      </c>
      <c r="B132" s="16" t="s">
        <v>69</v>
      </c>
      <c r="C132" s="16" t="s">
        <v>970</v>
      </c>
      <c r="D132" s="16" t="s">
        <v>971</v>
      </c>
      <c r="E132" s="85">
        <v>0</v>
      </c>
      <c r="F132" s="85">
        <v>0</v>
      </c>
      <c r="G132" s="85">
        <v>0</v>
      </c>
      <c r="H132" s="85">
        <v>45774.3</v>
      </c>
      <c r="I132" s="85">
        <v>45774.3</v>
      </c>
      <c r="J132" s="85">
        <v>0</v>
      </c>
      <c r="K132" s="85">
        <v>0</v>
      </c>
      <c r="L132" s="85">
        <v>0</v>
      </c>
    </row>
    <row r="133" spans="1:12" ht="13.8" x14ac:dyDescent="0.2">
      <c r="A133" s="37" t="s">
        <v>69</v>
      </c>
      <c r="B133" s="16" t="s">
        <v>69</v>
      </c>
      <c r="C133" s="16" t="s">
        <v>972</v>
      </c>
      <c r="D133" s="16" t="s">
        <v>973</v>
      </c>
      <c r="E133" s="85">
        <v>0</v>
      </c>
      <c r="F133" s="85">
        <v>0</v>
      </c>
      <c r="G133" s="85">
        <v>0</v>
      </c>
      <c r="H133" s="85">
        <v>4838.79</v>
      </c>
      <c r="I133" s="85">
        <v>4838.79</v>
      </c>
      <c r="J133" s="85">
        <v>4838.79</v>
      </c>
      <c r="K133" s="85">
        <v>0</v>
      </c>
      <c r="L133" s="85">
        <v>4838.79</v>
      </c>
    </row>
    <row r="134" spans="1:12" ht="13.8" x14ac:dyDescent="0.2">
      <c r="A134" s="37" t="s">
        <v>69</v>
      </c>
      <c r="B134" s="16" t="s">
        <v>69</v>
      </c>
      <c r="C134" s="16" t="s">
        <v>974</v>
      </c>
      <c r="D134" s="16" t="s">
        <v>1939</v>
      </c>
      <c r="E134" s="85">
        <v>200000</v>
      </c>
      <c r="F134" s="85">
        <v>0</v>
      </c>
      <c r="G134" s="85">
        <v>200000</v>
      </c>
      <c r="H134" s="85">
        <v>47782.8</v>
      </c>
      <c r="I134" s="85">
        <v>47782.8</v>
      </c>
      <c r="J134" s="85">
        <v>47782.8</v>
      </c>
      <c r="K134" s="85">
        <v>23.891400000000001</v>
      </c>
      <c r="L134" s="85">
        <v>47782.8</v>
      </c>
    </row>
    <row r="135" spans="1:12" ht="13.8" x14ac:dyDescent="0.2">
      <c r="A135" s="37" t="s">
        <v>69</v>
      </c>
      <c r="B135" s="16" t="s">
        <v>69</v>
      </c>
      <c r="C135" s="16" t="s">
        <v>975</v>
      </c>
      <c r="D135" s="16" t="s">
        <v>903</v>
      </c>
      <c r="E135" s="85">
        <v>0</v>
      </c>
      <c r="F135" s="85">
        <v>0</v>
      </c>
      <c r="G135" s="85">
        <v>0</v>
      </c>
      <c r="H135" s="85">
        <v>1899.7</v>
      </c>
      <c r="I135" s="85">
        <v>1899.7</v>
      </c>
      <c r="J135" s="85">
        <v>1899.7</v>
      </c>
      <c r="K135" s="85">
        <v>0</v>
      </c>
      <c r="L135" s="85">
        <v>1899.7</v>
      </c>
    </row>
    <row r="136" spans="1:12" ht="13.8" x14ac:dyDescent="0.2">
      <c r="A136" s="37" t="s">
        <v>69</v>
      </c>
      <c r="B136" s="16" t="s">
        <v>69</v>
      </c>
      <c r="C136" s="16" t="s">
        <v>976</v>
      </c>
      <c r="D136" s="16" t="s">
        <v>977</v>
      </c>
      <c r="E136" s="85">
        <v>55000</v>
      </c>
      <c r="F136" s="85">
        <v>0</v>
      </c>
      <c r="G136" s="85">
        <v>55000</v>
      </c>
      <c r="H136" s="85">
        <v>4467.01</v>
      </c>
      <c r="I136" s="85">
        <v>4467.01</v>
      </c>
      <c r="J136" s="85">
        <v>4467.01</v>
      </c>
      <c r="K136" s="85">
        <v>8.1218363636363602</v>
      </c>
      <c r="L136" s="85">
        <v>4467.01</v>
      </c>
    </row>
    <row r="137" spans="1:12" ht="13.8" x14ac:dyDescent="0.2">
      <c r="A137" s="37" t="s">
        <v>69</v>
      </c>
      <c r="B137" s="16" t="s">
        <v>69</v>
      </c>
      <c r="C137" s="16" t="s">
        <v>978</v>
      </c>
      <c r="D137" s="16" t="s">
        <v>979</v>
      </c>
      <c r="E137" s="85">
        <v>700000</v>
      </c>
      <c r="F137" s="85">
        <v>0</v>
      </c>
      <c r="G137" s="85">
        <v>700000</v>
      </c>
      <c r="H137" s="85">
        <v>642799.23</v>
      </c>
      <c r="I137" s="85">
        <v>628186.96</v>
      </c>
      <c r="J137" s="85">
        <v>275462.55</v>
      </c>
      <c r="K137" s="85">
        <v>39.351792857142897</v>
      </c>
      <c r="L137" s="85">
        <v>269823.37</v>
      </c>
    </row>
    <row r="138" spans="1:12" ht="13.8" x14ac:dyDescent="0.2">
      <c r="A138" s="37" t="s">
        <v>69</v>
      </c>
      <c r="B138" s="16" t="s">
        <v>69</v>
      </c>
      <c r="C138" s="16" t="s">
        <v>980</v>
      </c>
      <c r="D138" s="16" t="s">
        <v>981</v>
      </c>
      <c r="E138" s="85">
        <v>460000</v>
      </c>
      <c r="F138" s="85">
        <v>0</v>
      </c>
      <c r="G138" s="85">
        <v>460000</v>
      </c>
      <c r="H138" s="85">
        <v>430000</v>
      </c>
      <c r="I138" s="85">
        <v>430000</v>
      </c>
      <c r="J138" s="85">
        <v>220230.19</v>
      </c>
      <c r="K138" s="85">
        <v>47.876128260869599</v>
      </c>
      <c r="L138" s="85">
        <v>220230.19</v>
      </c>
    </row>
    <row r="139" spans="1:12" ht="13.8" x14ac:dyDescent="0.2">
      <c r="A139" s="37" t="s">
        <v>69</v>
      </c>
      <c r="B139" s="16" t="s">
        <v>69</v>
      </c>
      <c r="C139" s="16" t="s">
        <v>982</v>
      </c>
      <c r="D139" s="16" t="s">
        <v>983</v>
      </c>
      <c r="E139" s="85">
        <v>0</v>
      </c>
      <c r="F139" s="85">
        <v>0</v>
      </c>
      <c r="G139" s="85">
        <v>0</v>
      </c>
      <c r="H139" s="85">
        <v>13826.36</v>
      </c>
      <c r="I139" s="85">
        <v>13826.36</v>
      </c>
      <c r="J139" s="85">
        <v>13826.36</v>
      </c>
      <c r="K139" s="85">
        <v>0</v>
      </c>
      <c r="L139" s="85">
        <v>13826.36</v>
      </c>
    </row>
    <row r="140" spans="1:12" ht="13.8" x14ac:dyDescent="0.2">
      <c r="A140" s="37" t="s">
        <v>69</v>
      </c>
      <c r="B140" s="16" t="s">
        <v>69</v>
      </c>
      <c r="C140" s="16" t="s">
        <v>984</v>
      </c>
      <c r="D140" s="16" t="s">
        <v>985</v>
      </c>
      <c r="E140" s="85">
        <v>0</v>
      </c>
      <c r="F140" s="85">
        <v>0</v>
      </c>
      <c r="G140" s="85">
        <v>0</v>
      </c>
      <c r="H140" s="85">
        <v>45446.85</v>
      </c>
      <c r="I140" s="85">
        <v>45446.85</v>
      </c>
      <c r="J140" s="85">
        <v>45446.85</v>
      </c>
      <c r="K140" s="85">
        <v>0</v>
      </c>
      <c r="L140" s="85">
        <v>45446.85</v>
      </c>
    </row>
    <row r="141" spans="1:12" ht="13.8" x14ac:dyDescent="0.2">
      <c r="A141" s="37" t="s">
        <v>69</v>
      </c>
      <c r="B141" s="16" t="s">
        <v>69</v>
      </c>
      <c r="C141" s="16" t="s">
        <v>986</v>
      </c>
      <c r="D141" s="16" t="s">
        <v>1940</v>
      </c>
      <c r="E141" s="85">
        <v>0</v>
      </c>
      <c r="F141" s="85">
        <v>0</v>
      </c>
      <c r="G141" s="85">
        <v>0</v>
      </c>
      <c r="H141" s="85">
        <v>21727.86</v>
      </c>
      <c r="I141" s="85">
        <v>21727.86</v>
      </c>
      <c r="J141" s="85">
        <v>21727.86</v>
      </c>
      <c r="K141" s="85">
        <v>0</v>
      </c>
      <c r="L141" s="85">
        <v>21727.86</v>
      </c>
    </row>
    <row r="142" spans="1:12" ht="13.8" x14ac:dyDescent="0.2">
      <c r="A142" s="37" t="s">
        <v>69</v>
      </c>
      <c r="B142" s="16" t="s">
        <v>69</v>
      </c>
      <c r="C142" s="16" t="s">
        <v>987</v>
      </c>
      <c r="D142" s="16" t="s">
        <v>988</v>
      </c>
      <c r="E142" s="85">
        <v>600000</v>
      </c>
      <c r="F142" s="85">
        <v>0</v>
      </c>
      <c r="G142" s="85">
        <v>600000</v>
      </c>
      <c r="H142" s="85">
        <v>183536.89</v>
      </c>
      <c r="I142" s="85">
        <v>183536.89</v>
      </c>
      <c r="J142" s="85">
        <v>183536.89</v>
      </c>
      <c r="K142" s="85">
        <v>30.5894816666667</v>
      </c>
      <c r="L142" s="85">
        <v>183536.89</v>
      </c>
    </row>
    <row r="143" spans="1:12" ht="13.8" x14ac:dyDescent="0.2">
      <c r="A143" s="37" t="s">
        <v>69</v>
      </c>
      <c r="B143" s="16" t="s">
        <v>69</v>
      </c>
      <c r="C143" s="16" t="s">
        <v>989</v>
      </c>
      <c r="D143" s="16" t="s">
        <v>990</v>
      </c>
      <c r="E143" s="85">
        <v>0</v>
      </c>
      <c r="F143" s="85">
        <v>0</v>
      </c>
      <c r="G143" s="85">
        <v>0</v>
      </c>
      <c r="H143" s="85">
        <v>769.24</v>
      </c>
      <c r="I143" s="85">
        <v>769.24</v>
      </c>
      <c r="J143" s="85">
        <v>769.24</v>
      </c>
      <c r="K143" s="85">
        <v>0</v>
      </c>
      <c r="L143" s="85">
        <v>769.24</v>
      </c>
    </row>
    <row r="144" spans="1:12" ht="13.8" x14ac:dyDescent="0.2">
      <c r="A144" s="37" t="s">
        <v>69</v>
      </c>
      <c r="B144" s="16" t="s">
        <v>69</v>
      </c>
      <c r="C144" s="16" t="s">
        <v>991</v>
      </c>
      <c r="D144" s="16" t="s">
        <v>992</v>
      </c>
      <c r="E144" s="85">
        <v>0</v>
      </c>
      <c r="F144" s="85">
        <v>0</v>
      </c>
      <c r="G144" s="85">
        <v>0</v>
      </c>
      <c r="H144" s="85">
        <v>11791.58</v>
      </c>
      <c r="I144" s="85">
        <v>11791.58</v>
      </c>
      <c r="J144" s="85">
        <v>11791.58</v>
      </c>
      <c r="K144" s="85">
        <v>0</v>
      </c>
      <c r="L144" s="85">
        <v>11791.58</v>
      </c>
    </row>
    <row r="145" spans="1:12" ht="13.8" customHeight="1" x14ac:dyDescent="0.2">
      <c r="A145" s="37" t="s">
        <v>69</v>
      </c>
      <c r="B145" s="16" t="s">
        <v>69</v>
      </c>
      <c r="C145" s="16" t="s">
        <v>993</v>
      </c>
      <c r="D145" s="16" t="s">
        <v>994</v>
      </c>
      <c r="E145" s="85">
        <v>30000</v>
      </c>
      <c r="F145" s="85">
        <v>0</v>
      </c>
      <c r="G145" s="85">
        <v>30000</v>
      </c>
      <c r="H145" s="85">
        <v>17182</v>
      </c>
      <c r="I145" s="85">
        <v>17182</v>
      </c>
      <c r="J145" s="85">
        <v>0</v>
      </c>
      <c r="K145" s="85">
        <v>0</v>
      </c>
      <c r="L145" s="85">
        <v>0</v>
      </c>
    </row>
    <row r="146" spans="1:12" ht="13.8" x14ac:dyDescent="0.2">
      <c r="A146" s="37" t="s">
        <v>69</v>
      </c>
      <c r="B146" s="16" t="s">
        <v>69</v>
      </c>
      <c r="C146" s="16" t="s">
        <v>995</v>
      </c>
      <c r="D146" s="16" t="s">
        <v>795</v>
      </c>
      <c r="E146" s="85">
        <v>5000</v>
      </c>
      <c r="F146" s="85">
        <v>0</v>
      </c>
      <c r="G146" s="85">
        <v>5000</v>
      </c>
      <c r="H146" s="85">
        <v>1057.2</v>
      </c>
      <c r="I146" s="85">
        <v>1057.2</v>
      </c>
      <c r="J146" s="85">
        <v>881</v>
      </c>
      <c r="K146" s="85">
        <v>17.62</v>
      </c>
      <c r="L146" s="85">
        <v>792.9</v>
      </c>
    </row>
    <row r="147" spans="1:12" ht="13.8" x14ac:dyDescent="0.2">
      <c r="A147" s="37" t="s">
        <v>69</v>
      </c>
      <c r="B147" s="16" t="s">
        <v>69</v>
      </c>
      <c r="C147" s="16" t="s">
        <v>996</v>
      </c>
      <c r="D147" s="16" t="s">
        <v>997</v>
      </c>
      <c r="E147" s="85">
        <v>120000</v>
      </c>
      <c r="F147" s="85">
        <v>0</v>
      </c>
      <c r="G147" s="85">
        <v>120000</v>
      </c>
      <c r="H147" s="85">
        <v>114000</v>
      </c>
      <c r="I147" s="85">
        <v>113884.41</v>
      </c>
      <c r="J147" s="85">
        <v>72600</v>
      </c>
      <c r="K147" s="85">
        <v>60.5</v>
      </c>
      <c r="L147" s="85">
        <v>72600</v>
      </c>
    </row>
    <row r="148" spans="1:12" ht="13.8" x14ac:dyDescent="0.2">
      <c r="A148" s="37" t="s">
        <v>69</v>
      </c>
      <c r="B148" s="16" t="s">
        <v>69</v>
      </c>
      <c r="C148" s="16" t="s">
        <v>998</v>
      </c>
      <c r="D148" s="16" t="s">
        <v>999</v>
      </c>
      <c r="E148" s="85">
        <v>50000</v>
      </c>
      <c r="F148" s="85">
        <v>-50000</v>
      </c>
      <c r="G148" s="85">
        <v>0</v>
      </c>
      <c r="H148" s="85">
        <v>3630</v>
      </c>
      <c r="I148" s="85">
        <v>3630</v>
      </c>
      <c r="J148" s="85">
        <v>3630</v>
      </c>
      <c r="K148" s="85">
        <v>0</v>
      </c>
      <c r="L148" s="85">
        <v>3630</v>
      </c>
    </row>
    <row r="149" spans="1:12" ht="13.8" x14ac:dyDescent="0.2">
      <c r="A149" s="37" t="s">
        <v>69</v>
      </c>
      <c r="B149" s="16" t="s">
        <v>69</v>
      </c>
      <c r="C149" s="16" t="s">
        <v>1000</v>
      </c>
      <c r="D149" s="16" t="s">
        <v>1001</v>
      </c>
      <c r="E149" s="85">
        <v>80000</v>
      </c>
      <c r="F149" s="85">
        <v>-60000</v>
      </c>
      <c r="G149" s="85">
        <v>20000</v>
      </c>
      <c r="H149" s="85">
        <v>0</v>
      </c>
      <c r="I149" s="85">
        <v>0</v>
      </c>
      <c r="J149" s="85">
        <v>0</v>
      </c>
      <c r="K149" s="85">
        <v>0</v>
      </c>
      <c r="L149" s="85">
        <v>0</v>
      </c>
    </row>
    <row r="150" spans="1:12" ht="13.8" x14ac:dyDescent="0.2">
      <c r="A150" s="37" t="s">
        <v>69</v>
      </c>
      <c r="B150" s="16" t="s">
        <v>69</v>
      </c>
      <c r="C150" s="16" t="s">
        <v>1002</v>
      </c>
      <c r="D150" s="16" t="s">
        <v>1941</v>
      </c>
      <c r="E150" s="85">
        <v>0</v>
      </c>
      <c r="F150" s="85">
        <v>0</v>
      </c>
      <c r="G150" s="85">
        <v>0</v>
      </c>
      <c r="H150" s="85">
        <v>591.69000000000005</v>
      </c>
      <c r="I150" s="85">
        <v>591.69000000000005</v>
      </c>
      <c r="J150" s="85">
        <v>591.69000000000005</v>
      </c>
      <c r="K150" s="85">
        <v>0</v>
      </c>
      <c r="L150" s="85">
        <v>591.69000000000005</v>
      </c>
    </row>
    <row r="151" spans="1:12" ht="13.8" x14ac:dyDescent="0.2">
      <c r="A151" s="37" t="s">
        <v>69</v>
      </c>
      <c r="B151" s="16" t="s">
        <v>69</v>
      </c>
      <c r="C151" s="16" t="s">
        <v>1003</v>
      </c>
      <c r="D151" s="16" t="s">
        <v>1942</v>
      </c>
      <c r="E151" s="85">
        <v>0</v>
      </c>
      <c r="F151" s="85">
        <v>0</v>
      </c>
      <c r="G151" s="85">
        <v>0</v>
      </c>
      <c r="H151" s="85">
        <v>5747.5</v>
      </c>
      <c r="I151" s="85">
        <v>5747.5</v>
      </c>
      <c r="J151" s="85">
        <v>5747.5</v>
      </c>
      <c r="K151" s="85">
        <v>0</v>
      </c>
      <c r="L151" s="85">
        <v>5747.5</v>
      </c>
    </row>
    <row r="152" spans="1:12" ht="13.8" x14ac:dyDescent="0.2">
      <c r="A152" s="37" t="s">
        <v>69</v>
      </c>
      <c r="B152" s="16" t="s">
        <v>69</v>
      </c>
      <c r="C152" s="16" t="s">
        <v>1004</v>
      </c>
      <c r="D152" s="16" t="s">
        <v>1005</v>
      </c>
      <c r="E152" s="85">
        <v>500000</v>
      </c>
      <c r="F152" s="85">
        <v>0</v>
      </c>
      <c r="G152" s="85">
        <v>500000</v>
      </c>
      <c r="H152" s="85">
        <v>430010.16</v>
      </c>
      <c r="I152" s="85">
        <v>430010.16</v>
      </c>
      <c r="J152" s="85">
        <v>416340.21</v>
      </c>
      <c r="K152" s="85">
        <v>83.268041999999994</v>
      </c>
      <c r="L152" s="85">
        <v>416340.21</v>
      </c>
    </row>
    <row r="153" spans="1:12" ht="13.8" x14ac:dyDescent="0.2">
      <c r="A153" s="37" t="s">
        <v>69</v>
      </c>
      <c r="B153" s="16" t="s">
        <v>69</v>
      </c>
      <c r="C153" s="16" t="s">
        <v>1006</v>
      </c>
      <c r="D153" s="16" t="s">
        <v>1007</v>
      </c>
      <c r="E153" s="85">
        <v>2000000</v>
      </c>
      <c r="F153" s="85">
        <v>0</v>
      </c>
      <c r="G153" s="85">
        <v>2000000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</row>
    <row r="154" spans="1:12" ht="13.8" x14ac:dyDescent="0.2">
      <c r="A154" s="37" t="s">
        <v>69</v>
      </c>
      <c r="B154" s="16" t="s">
        <v>69</v>
      </c>
      <c r="C154" s="16" t="s">
        <v>1008</v>
      </c>
      <c r="D154" s="16" t="s">
        <v>1943</v>
      </c>
      <c r="E154" s="85">
        <v>0</v>
      </c>
      <c r="F154" s="85">
        <v>0</v>
      </c>
      <c r="G154" s="85">
        <v>0</v>
      </c>
      <c r="H154" s="85">
        <v>1338.77</v>
      </c>
      <c r="I154" s="85">
        <v>1338.77</v>
      </c>
      <c r="J154" s="85">
        <v>1338.77</v>
      </c>
      <c r="K154" s="85">
        <v>0</v>
      </c>
      <c r="L154" s="85">
        <v>1338.77</v>
      </c>
    </row>
    <row r="155" spans="1:12" ht="13.8" x14ac:dyDescent="0.2">
      <c r="A155" s="37" t="s">
        <v>69</v>
      </c>
      <c r="B155" s="16" t="s">
        <v>69</v>
      </c>
      <c r="C155" s="16" t="s">
        <v>1009</v>
      </c>
      <c r="D155" s="16" t="s">
        <v>1944</v>
      </c>
      <c r="E155" s="85">
        <v>25000</v>
      </c>
      <c r="F155" s="85">
        <v>0</v>
      </c>
      <c r="G155" s="85">
        <v>25000</v>
      </c>
      <c r="H155" s="85">
        <v>4132.8900000000003</v>
      </c>
      <c r="I155" s="85">
        <v>4132.8900000000003</v>
      </c>
      <c r="J155" s="85">
        <v>4132.8900000000003</v>
      </c>
      <c r="K155" s="85">
        <v>16.531559999999999</v>
      </c>
      <c r="L155" s="85">
        <v>4132.8900000000003</v>
      </c>
    </row>
    <row r="156" spans="1:12" ht="13.8" x14ac:dyDescent="0.2">
      <c r="A156" s="37" t="s">
        <v>69</v>
      </c>
      <c r="B156" s="16" t="s">
        <v>69</v>
      </c>
      <c r="C156" s="16" t="s">
        <v>1010</v>
      </c>
      <c r="D156" s="16" t="s">
        <v>1945</v>
      </c>
      <c r="E156" s="85">
        <v>200000</v>
      </c>
      <c r="F156" s="85">
        <v>0</v>
      </c>
      <c r="G156" s="85">
        <v>200000</v>
      </c>
      <c r="H156" s="85">
        <v>0</v>
      </c>
      <c r="I156" s="85">
        <v>0</v>
      </c>
      <c r="J156" s="85">
        <v>0</v>
      </c>
      <c r="K156" s="85">
        <v>0</v>
      </c>
      <c r="L156" s="85">
        <v>0</v>
      </c>
    </row>
    <row r="157" spans="1:12" ht="13.8" x14ac:dyDescent="0.2">
      <c r="A157" s="37" t="s">
        <v>69</v>
      </c>
      <c r="B157" s="16" t="s">
        <v>69</v>
      </c>
      <c r="C157" s="16" t="s">
        <v>1011</v>
      </c>
      <c r="D157" s="16" t="s">
        <v>1946</v>
      </c>
      <c r="E157" s="85">
        <v>0</v>
      </c>
      <c r="F157" s="85">
        <v>0</v>
      </c>
      <c r="G157" s="85">
        <v>0</v>
      </c>
      <c r="H157" s="85">
        <v>356536.72</v>
      </c>
      <c r="I157" s="85">
        <v>356536.72</v>
      </c>
      <c r="J157" s="85">
        <v>356536.72</v>
      </c>
      <c r="K157" s="85">
        <v>0</v>
      </c>
      <c r="L157" s="85">
        <v>356536.72</v>
      </c>
    </row>
    <row r="158" spans="1:12" ht="13.8" x14ac:dyDescent="0.2">
      <c r="A158" s="37" t="s">
        <v>69</v>
      </c>
      <c r="B158" s="16" t="s">
        <v>69</v>
      </c>
      <c r="C158" s="16" t="s">
        <v>1012</v>
      </c>
      <c r="D158" s="16" t="s">
        <v>1947</v>
      </c>
      <c r="E158" s="85">
        <v>645000</v>
      </c>
      <c r="F158" s="85">
        <v>0</v>
      </c>
      <c r="G158" s="85">
        <v>645000</v>
      </c>
      <c r="H158" s="85">
        <v>641778.93000000005</v>
      </c>
      <c r="I158" s="85">
        <v>641778.93000000005</v>
      </c>
      <c r="J158" s="85">
        <v>458735.79</v>
      </c>
      <c r="K158" s="85">
        <v>71.121827906976705</v>
      </c>
      <c r="L158" s="85">
        <v>458735.79</v>
      </c>
    </row>
    <row r="159" spans="1:12" ht="13.8" x14ac:dyDescent="0.2">
      <c r="A159" s="37" t="s">
        <v>69</v>
      </c>
      <c r="B159" s="16" t="s">
        <v>69</v>
      </c>
      <c r="C159" s="16" t="s">
        <v>1013</v>
      </c>
      <c r="D159" s="16" t="s">
        <v>1948</v>
      </c>
      <c r="E159" s="85">
        <v>2205817.6800000002</v>
      </c>
      <c r="F159" s="85">
        <v>0</v>
      </c>
      <c r="G159" s="85">
        <v>2205817.6800000002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</row>
    <row r="160" spans="1:12" ht="13.8" x14ac:dyDescent="0.2">
      <c r="A160" s="37" t="s">
        <v>69</v>
      </c>
      <c r="B160" s="16" t="s">
        <v>69</v>
      </c>
      <c r="C160" s="16" t="s">
        <v>1014</v>
      </c>
      <c r="D160" s="16" t="s">
        <v>1015</v>
      </c>
      <c r="E160" s="85">
        <v>100000</v>
      </c>
      <c r="F160" s="85">
        <v>0</v>
      </c>
      <c r="G160" s="85">
        <v>100000</v>
      </c>
      <c r="H160" s="85">
        <v>0</v>
      </c>
      <c r="I160" s="85">
        <v>0</v>
      </c>
      <c r="J160" s="85">
        <v>0</v>
      </c>
      <c r="K160" s="85">
        <v>0</v>
      </c>
      <c r="L160" s="85">
        <v>0</v>
      </c>
    </row>
    <row r="161" spans="1:12" ht="13.8" x14ac:dyDescent="0.2">
      <c r="A161" s="37" t="s">
        <v>69</v>
      </c>
      <c r="B161" s="16" t="s">
        <v>69</v>
      </c>
      <c r="C161" s="16" t="s">
        <v>1016</v>
      </c>
      <c r="D161" s="16" t="s">
        <v>1949</v>
      </c>
      <c r="E161" s="85">
        <v>599050</v>
      </c>
      <c r="F161" s="85">
        <v>0</v>
      </c>
      <c r="G161" s="85">
        <v>599050</v>
      </c>
      <c r="H161" s="85">
        <v>614712.5</v>
      </c>
      <c r="I161" s="85">
        <v>614712.5</v>
      </c>
      <c r="J161" s="85">
        <v>5868.5</v>
      </c>
      <c r="K161" s="85">
        <v>0.97963442116684996</v>
      </c>
      <c r="L161" s="85">
        <v>5868.5</v>
      </c>
    </row>
    <row r="162" spans="1:12" ht="13.8" x14ac:dyDescent="0.2">
      <c r="A162" s="37" t="s">
        <v>69</v>
      </c>
      <c r="B162" s="16" t="s">
        <v>69</v>
      </c>
      <c r="C162" s="16" t="s">
        <v>1017</v>
      </c>
      <c r="D162" s="16" t="s">
        <v>1950</v>
      </c>
      <c r="E162" s="85">
        <v>3383133.22</v>
      </c>
      <c r="F162" s="85">
        <v>0</v>
      </c>
      <c r="G162" s="85">
        <v>3383133.22</v>
      </c>
      <c r="H162" s="85">
        <v>3547543.81</v>
      </c>
      <c r="I162" s="85">
        <v>3547543.81</v>
      </c>
      <c r="J162" s="85">
        <v>1684700.3</v>
      </c>
      <c r="K162" s="85">
        <v>49.797042872583098</v>
      </c>
      <c r="L162" s="85">
        <v>1684700.3</v>
      </c>
    </row>
    <row r="163" spans="1:12" ht="13.8" x14ac:dyDescent="0.2">
      <c r="A163" s="37" t="s">
        <v>69</v>
      </c>
      <c r="B163" s="16" t="s">
        <v>69</v>
      </c>
      <c r="C163" s="16" t="s">
        <v>1018</v>
      </c>
      <c r="D163" s="16" t="s">
        <v>1951</v>
      </c>
      <c r="E163" s="85">
        <v>1500000</v>
      </c>
      <c r="F163" s="85">
        <v>0</v>
      </c>
      <c r="G163" s="85">
        <v>1500000</v>
      </c>
      <c r="H163" s="85">
        <v>2111894.6</v>
      </c>
      <c r="I163" s="85">
        <v>2111894.6</v>
      </c>
      <c r="J163" s="85">
        <v>803388.41</v>
      </c>
      <c r="K163" s="85">
        <v>53.559227333333297</v>
      </c>
      <c r="L163" s="85">
        <v>803388.41</v>
      </c>
    </row>
    <row r="164" spans="1:12" ht="13.8" x14ac:dyDescent="0.2">
      <c r="A164" s="37" t="s">
        <v>69</v>
      </c>
      <c r="B164" s="16" t="s">
        <v>69</v>
      </c>
      <c r="C164" s="16" t="s">
        <v>1019</v>
      </c>
      <c r="D164" s="16" t="s">
        <v>1952</v>
      </c>
      <c r="E164" s="85">
        <v>0</v>
      </c>
      <c r="F164" s="85">
        <v>0</v>
      </c>
      <c r="G164" s="85">
        <v>0</v>
      </c>
      <c r="H164" s="85">
        <v>49832.45</v>
      </c>
      <c r="I164" s="85">
        <v>49832.45</v>
      </c>
      <c r="J164" s="85">
        <v>49832.45</v>
      </c>
      <c r="K164" s="85">
        <v>0</v>
      </c>
      <c r="L164" s="85">
        <v>49832.45</v>
      </c>
    </row>
    <row r="165" spans="1:12" ht="13.8" x14ac:dyDescent="0.2">
      <c r="A165" s="37" t="s">
        <v>69</v>
      </c>
      <c r="B165" s="16" t="s">
        <v>69</v>
      </c>
      <c r="C165" s="16" t="s">
        <v>1020</v>
      </c>
      <c r="D165" s="16" t="s">
        <v>1953</v>
      </c>
      <c r="E165" s="85">
        <v>2526185.2599999998</v>
      </c>
      <c r="F165" s="85">
        <v>0</v>
      </c>
      <c r="G165" s="85">
        <v>2526185.2599999998</v>
      </c>
      <c r="H165" s="85">
        <v>3416235.61</v>
      </c>
      <c r="I165" s="85">
        <v>3416235.61</v>
      </c>
      <c r="J165" s="85">
        <v>1159778.93</v>
      </c>
      <c r="K165" s="85">
        <v>45.910288068104698</v>
      </c>
      <c r="L165" s="85">
        <v>1159778.93</v>
      </c>
    </row>
    <row r="166" spans="1:12" ht="13.8" x14ac:dyDescent="0.2">
      <c r="A166" s="37" t="s">
        <v>69</v>
      </c>
      <c r="B166" s="16" t="s">
        <v>69</v>
      </c>
      <c r="C166" s="16" t="s">
        <v>1021</v>
      </c>
      <c r="D166" s="16" t="s">
        <v>1022</v>
      </c>
      <c r="E166" s="85">
        <v>200000</v>
      </c>
      <c r="F166" s="85">
        <v>0</v>
      </c>
      <c r="G166" s="85">
        <v>200000</v>
      </c>
      <c r="H166" s="85">
        <v>264772.59999999998</v>
      </c>
      <c r="I166" s="85">
        <v>264772.59999999998</v>
      </c>
      <c r="J166" s="85">
        <v>39606.1</v>
      </c>
      <c r="K166" s="85">
        <v>19.803049999999999</v>
      </c>
      <c r="L166" s="85">
        <v>39606.1</v>
      </c>
    </row>
    <row r="167" spans="1:12" ht="13.8" x14ac:dyDescent="0.2">
      <c r="A167" s="37" t="s">
        <v>69</v>
      </c>
      <c r="B167" s="16" t="s">
        <v>69</v>
      </c>
      <c r="C167" s="16" t="s">
        <v>1023</v>
      </c>
      <c r="D167" s="16" t="s">
        <v>1954</v>
      </c>
      <c r="E167" s="85">
        <v>430000</v>
      </c>
      <c r="F167" s="85">
        <v>0</v>
      </c>
      <c r="G167" s="85">
        <v>430000</v>
      </c>
      <c r="H167" s="85">
        <v>222143.16</v>
      </c>
      <c r="I167" s="85">
        <v>123395.55</v>
      </c>
      <c r="J167" s="85">
        <v>123395.55</v>
      </c>
      <c r="K167" s="85">
        <v>28.696639534883701</v>
      </c>
      <c r="L167" s="85">
        <v>123395.55</v>
      </c>
    </row>
    <row r="168" spans="1:12" ht="13.8" x14ac:dyDescent="0.2">
      <c r="A168" s="37" t="s">
        <v>69</v>
      </c>
      <c r="B168" s="16" t="s">
        <v>69</v>
      </c>
      <c r="C168" s="16" t="s">
        <v>1024</v>
      </c>
      <c r="D168" s="16" t="s">
        <v>1025</v>
      </c>
      <c r="E168" s="85">
        <v>1396461.24</v>
      </c>
      <c r="F168" s="85">
        <v>0</v>
      </c>
      <c r="G168" s="85">
        <v>1396461.24</v>
      </c>
      <c r="H168" s="85">
        <v>1465693.85</v>
      </c>
      <c r="I168" s="85">
        <v>1315693.8500000001</v>
      </c>
      <c r="J168" s="85">
        <v>306122.90000000002</v>
      </c>
      <c r="K168" s="85">
        <v>21.921331665460301</v>
      </c>
      <c r="L168" s="85">
        <v>306122.90000000002</v>
      </c>
    </row>
    <row r="169" spans="1:12" ht="13.8" x14ac:dyDescent="0.2">
      <c r="A169" s="37" t="s">
        <v>69</v>
      </c>
      <c r="B169" s="16" t="s">
        <v>69</v>
      </c>
      <c r="C169" s="16" t="s">
        <v>1026</v>
      </c>
      <c r="D169" s="16" t="s">
        <v>1027</v>
      </c>
      <c r="E169" s="85">
        <v>896482.07</v>
      </c>
      <c r="F169" s="85">
        <v>0</v>
      </c>
      <c r="G169" s="85">
        <v>896482.07</v>
      </c>
      <c r="H169" s="85">
        <v>1223237.1499999999</v>
      </c>
      <c r="I169" s="85">
        <v>1220150.46</v>
      </c>
      <c r="J169" s="85">
        <v>261073.49</v>
      </c>
      <c r="K169" s="85">
        <v>29.121997944699601</v>
      </c>
      <c r="L169" s="85">
        <v>261073.49</v>
      </c>
    </row>
    <row r="170" spans="1:12" ht="13.8" x14ac:dyDescent="0.2">
      <c r="A170" s="37" t="s">
        <v>69</v>
      </c>
      <c r="B170" s="16" t="s">
        <v>69</v>
      </c>
      <c r="C170" s="16" t="s">
        <v>1028</v>
      </c>
      <c r="D170" s="16" t="s">
        <v>1029</v>
      </c>
      <c r="E170" s="85">
        <v>849626.57</v>
      </c>
      <c r="F170" s="85">
        <v>0</v>
      </c>
      <c r="G170" s="85">
        <v>849626.57</v>
      </c>
      <c r="H170" s="85">
        <v>494956.58</v>
      </c>
      <c r="I170" s="85">
        <v>476843.66</v>
      </c>
      <c r="J170" s="85">
        <v>45323.62</v>
      </c>
      <c r="K170" s="85">
        <v>5.3345342060100602</v>
      </c>
      <c r="L170" s="85">
        <v>45323.62</v>
      </c>
    </row>
    <row r="171" spans="1:12" ht="13.8" x14ac:dyDescent="0.2">
      <c r="A171" s="37" t="s">
        <v>69</v>
      </c>
      <c r="B171" s="16" t="s">
        <v>69</v>
      </c>
      <c r="C171" s="16" t="s">
        <v>1030</v>
      </c>
      <c r="D171" s="16" t="s">
        <v>1031</v>
      </c>
      <c r="E171" s="85">
        <v>540000</v>
      </c>
      <c r="F171" s="85">
        <v>547595.43000000005</v>
      </c>
      <c r="G171" s="85">
        <v>1087595.43</v>
      </c>
      <c r="H171" s="85">
        <v>1130648.96</v>
      </c>
      <c r="I171" s="85">
        <v>1130648.96</v>
      </c>
      <c r="J171" s="85">
        <v>1130648.96</v>
      </c>
      <c r="K171" s="85">
        <v>103.95859791356401</v>
      </c>
      <c r="L171" s="85">
        <v>1130648.96</v>
      </c>
    </row>
    <row r="172" spans="1:12" ht="13.8" x14ac:dyDescent="0.2">
      <c r="A172" s="37" t="s">
        <v>69</v>
      </c>
      <c r="B172" s="16" t="s">
        <v>69</v>
      </c>
      <c r="C172" s="16" t="s">
        <v>1032</v>
      </c>
      <c r="D172" s="16" t="s">
        <v>1955</v>
      </c>
      <c r="E172" s="85">
        <v>1000000</v>
      </c>
      <c r="F172" s="85">
        <v>0</v>
      </c>
      <c r="G172" s="85">
        <v>1000000</v>
      </c>
      <c r="H172" s="85">
        <v>1337971.75</v>
      </c>
      <c r="I172" s="85">
        <v>1337971.75</v>
      </c>
      <c r="J172" s="85">
        <v>165976.73000000001</v>
      </c>
      <c r="K172" s="85">
        <v>16.597673</v>
      </c>
      <c r="L172" s="85">
        <v>165976.73000000001</v>
      </c>
    </row>
    <row r="173" spans="1:12" ht="13.8" x14ac:dyDescent="0.2">
      <c r="A173" s="37" t="s">
        <v>69</v>
      </c>
      <c r="B173" s="16" t="s">
        <v>69</v>
      </c>
      <c r="C173" s="16" t="s">
        <v>1033</v>
      </c>
      <c r="D173" s="16" t="s">
        <v>1956</v>
      </c>
      <c r="E173" s="85">
        <v>2850000</v>
      </c>
      <c r="F173" s="85">
        <v>0</v>
      </c>
      <c r="G173" s="85">
        <v>2850000</v>
      </c>
      <c r="H173" s="85">
        <v>3305426.65</v>
      </c>
      <c r="I173" s="85">
        <v>3305426.65</v>
      </c>
      <c r="J173" s="85">
        <v>611253.03</v>
      </c>
      <c r="K173" s="85">
        <v>21.4474747368421</v>
      </c>
      <c r="L173" s="85">
        <v>611253.03</v>
      </c>
    </row>
    <row r="174" spans="1:12" ht="13.8" x14ac:dyDescent="0.2">
      <c r="A174" s="37" t="s">
        <v>69</v>
      </c>
      <c r="B174" s="16" t="s">
        <v>69</v>
      </c>
      <c r="C174" s="16" t="s">
        <v>1034</v>
      </c>
      <c r="D174" s="16" t="s">
        <v>1035</v>
      </c>
      <c r="E174" s="85">
        <v>150000</v>
      </c>
      <c r="F174" s="85">
        <v>0</v>
      </c>
      <c r="G174" s="85">
        <v>150000</v>
      </c>
      <c r="H174" s="85">
        <v>927250.78</v>
      </c>
      <c r="I174" s="85">
        <v>927250.78</v>
      </c>
      <c r="J174" s="85">
        <v>925779.48</v>
      </c>
      <c r="K174" s="85">
        <v>617.18632000000002</v>
      </c>
      <c r="L174" s="85">
        <v>925779.48</v>
      </c>
    </row>
    <row r="175" spans="1:12" ht="13.8" x14ac:dyDescent="0.2">
      <c r="A175" s="37" t="s">
        <v>69</v>
      </c>
      <c r="B175" s="16" t="s">
        <v>69</v>
      </c>
      <c r="C175" s="16" t="s">
        <v>1036</v>
      </c>
      <c r="D175" s="16" t="s">
        <v>1957</v>
      </c>
      <c r="E175" s="85">
        <v>1000000</v>
      </c>
      <c r="F175" s="85">
        <v>0</v>
      </c>
      <c r="G175" s="85">
        <v>1000000</v>
      </c>
      <c r="H175" s="85">
        <v>1000000</v>
      </c>
      <c r="I175" s="85">
        <v>1000000</v>
      </c>
      <c r="J175" s="85">
        <v>0</v>
      </c>
      <c r="K175" s="85">
        <v>0</v>
      </c>
      <c r="L175" s="85">
        <v>0</v>
      </c>
    </row>
    <row r="176" spans="1:12" ht="13.8" x14ac:dyDescent="0.2">
      <c r="A176" s="37" t="s">
        <v>69</v>
      </c>
      <c r="B176" s="16" t="s">
        <v>69</v>
      </c>
      <c r="C176" s="16" t="s">
        <v>1037</v>
      </c>
      <c r="D176" s="16" t="s">
        <v>1958</v>
      </c>
      <c r="E176" s="85">
        <v>820971.39</v>
      </c>
      <c r="F176" s="85">
        <v>0</v>
      </c>
      <c r="G176" s="85">
        <v>820971.39</v>
      </c>
      <c r="H176" s="85">
        <v>958592</v>
      </c>
      <c r="I176" s="85">
        <v>884162.97</v>
      </c>
      <c r="J176" s="85">
        <v>594332.56999999995</v>
      </c>
      <c r="K176" s="85">
        <v>72.393822396173903</v>
      </c>
      <c r="L176" s="85">
        <v>594332.56999999995</v>
      </c>
    </row>
    <row r="177" spans="1:12" ht="13.8" x14ac:dyDescent="0.2">
      <c r="A177" s="37" t="s">
        <v>69</v>
      </c>
      <c r="B177" s="16" t="s">
        <v>69</v>
      </c>
      <c r="C177" s="16" t="s">
        <v>1038</v>
      </c>
      <c r="D177" s="16" t="s">
        <v>1959</v>
      </c>
      <c r="E177" s="85">
        <v>805760.78</v>
      </c>
      <c r="F177" s="85">
        <v>0</v>
      </c>
      <c r="G177" s="85">
        <v>805760.78</v>
      </c>
      <c r="H177" s="85">
        <v>739749.72</v>
      </c>
      <c r="I177" s="85">
        <v>739749.72</v>
      </c>
      <c r="J177" s="85">
        <v>686772.53</v>
      </c>
      <c r="K177" s="85">
        <v>85.232806938059198</v>
      </c>
      <c r="L177" s="85">
        <v>686772.53</v>
      </c>
    </row>
    <row r="178" spans="1:12" ht="13.8" x14ac:dyDescent="0.2">
      <c r="A178" s="37" t="s">
        <v>69</v>
      </c>
      <c r="B178" s="16" t="s">
        <v>69</v>
      </c>
      <c r="C178" s="16" t="s">
        <v>1039</v>
      </c>
      <c r="D178" s="16" t="s">
        <v>1960</v>
      </c>
      <c r="E178" s="85">
        <v>500000</v>
      </c>
      <c r="F178" s="85">
        <v>0</v>
      </c>
      <c r="G178" s="85">
        <v>500000</v>
      </c>
      <c r="H178" s="85">
        <v>0</v>
      </c>
      <c r="I178" s="85">
        <v>0</v>
      </c>
      <c r="J178" s="85">
        <v>0</v>
      </c>
      <c r="K178" s="85">
        <v>0</v>
      </c>
      <c r="L178" s="85">
        <v>0</v>
      </c>
    </row>
    <row r="179" spans="1:12" ht="13.8" x14ac:dyDescent="0.2">
      <c r="A179" s="37" t="s">
        <v>69</v>
      </c>
      <c r="B179" s="16" t="s">
        <v>69</v>
      </c>
      <c r="C179" s="16" t="s">
        <v>1040</v>
      </c>
      <c r="D179" s="16" t="s">
        <v>1041</v>
      </c>
      <c r="E179" s="85">
        <v>200000</v>
      </c>
      <c r="F179" s="85">
        <v>0</v>
      </c>
      <c r="G179" s="85">
        <v>200000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</row>
    <row r="180" spans="1:12" ht="13.8" x14ac:dyDescent="0.2">
      <c r="A180" s="37" t="s">
        <v>69</v>
      </c>
      <c r="B180" s="16" t="s">
        <v>69</v>
      </c>
      <c r="C180" s="16" t="s">
        <v>1042</v>
      </c>
      <c r="D180" s="16" t="s">
        <v>1043</v>
      </c>
      <c r="E180" s="85">
        <v>0</v>
      </c>
      <c r="F180" s="85">
        <v>0</v>
      </c>
      <c r="G180" s="85">
        <v>0</v>
      </c>
      <c r="H180" s="85">
        <v>18125.8</v>
      </c>
      <c r="I180" s="85">
        <v>18125.8</v>
      </c>
      <c r="J180" s="85">
        <v>0</v>
      </c>
      <c r="K180" s="85">
        <v>0</v>
      </c>
      <c r="L180" s="85">
        <v>0</v>
      </c>
    </row>
    <row r="181" spans="1:12" ht="13.8" x14ac:dyDescent="0.2">
      <c r="A181" s="37" t="s">
        <v>69</v>
      </c>
      <c r="B181" s="16" t="s">
        <v>69</v>
      </c>
      <c r="C181" s="16" t="s">
        <v>1044</v>
      </c>
      <c r="D181" s="16" t="s">
        <v>1045</v>
      </c>
      <c r="E181" s="85">
        <v>200000</v>
      </c>
      <c r="F181" s="85">
        <v>0</v>
      </c>
      <c r="G181" s="85">
        <v>200000</v>
      </c>
      <c r="H181" s="85">
        <v>0</v>
      </c>
      <c r="I181" s="85">
        <v>0</v>
      </c>
      <c r="J181" s="85">
        <v>0</v>
      </c>
      <c r="K181" s="85">
        <v>0</v>
      </c>
      <c r="L181" s="85">
        <v>0</v>
      </c>
    </row>
    <row r="182" spans="1:12" ht="13.8" x14ac:dyDescent="0.2">
      <c r="A182" s="37" t="s">
        <v>69</v>
      </c>
      <c r="B182" s="16" t="s">
        <v>69</v>
      </c>
      <c r="C182" s="16" t="s">
        <v>1046</v>
      </c>
      <c r="D182" s="16" t="s">
        <v>1961</v>
      </c>
      <c r="E182" s="85">
        <v>200000</v>
      </c>
      <c r="F182" s="85">
        <v>0</v>
      </c>
      <c r="G182" s="85">
        <v>200000</v>
      </c>
      <c r="H182" s="85">
        <v>0</v>
      </c>
      <c r="I182" s="85">
        <v>0</v>
      </c>
      <c r="J182" s="85">
        <v>0</v>
      </c>
      <c r="K182" s="85">
        <v>0</v>
      </c>
      <c r="L182" s="85">
        <v>0</v>
      </c>
    </row>
    <row r="183" spans="1:12" ht="13.8" x14ac:dyDescent="0.2">
      <c r="A183" s="37" t="s">
        <v>69</v>
      </c>
      <c r="B183" s="16" t="s">
        <v>69</v>
      </c>
      <c r="C183" s="16" t="s">
        <v>1047</v>
      </c>
      <c r="D183" s="16" t="s">
        <v>1048</v>
      </c>
      <c r="E183" s="85">
        <v>290000</v>
      </c>
      <c r="F183" s="85">
        <v>0</v>
      </c>
      <c r="G183" s="85">
        <v>290000</v>
      </c>
      <c r="H183" s="85">
        <v>2395.8000000000002</v>
      </c>
      <c r="I183" s="85">
        <v>2395.8000000000002</v>
      </c>
      <c r="J183" s="85">
        <v>2395.8000000000002</v>
      </c>
      <c r="K183" s="85">
        <v>0.82613793103447997</v>
      </c>
      <c r="L183" s="85">
        <v>2395.8000000000002</v>
      </c>
    </row>
    <row r="184" spans="1:12" ht="13.8" x14ac:dyDescent="0.2">
      <c r="A184" s="37" t="s">
        <v>69</v>
      </c>
      <c r="B184" s="16" t="s">
        <v>69</v>
      </c>
      <c r="C184" s="16" t="s">
        <v>1049</v>
      </c>
      <c r="D184" s="16" t="s">
        <v>1962</v>
      </c>
      <c r="E184" s="85">
        <v>200000</v>
      </c>
      <c r="F184" s="85">
        <v>0</v>
      </c>
      <c r="G184" s="85">
        <v>200000</v>
      </c>
      <c r="H184" s="85">
        <v>0</v>
      </c>
      <c r="I184" s="85">
        <v>0</v>
      </c>
      <c r="J184" s="85">
        <v>0</v>
      </c>
      <c r="K184" s="85">
        <v>0</v>
      </c>
      <c r="L184" s="85">
        <v>0</v>
      </c>
    </row>
    <row r="185" spans="1:12" ht="13.8" x14ac:dyDescent="0.2">
      <c r="A185" s="37" t="s">
        <v>69</v>
      </c>
      <c r="B185" s="16" t="s">
        <v>69</v>
      </c>
      <c r="C185" s="16" t="s">
        <v>1050</v>
      </c>
      <c r="D185" s="16" t="s">
        <v>1963</v>
      </c>
      <c r="E185" s="85">
        <v>200000</v>
      </c>
      <c r="F185" s="85">
        <v>0</v>
      </c>
      <c r="G185" s="85">
        <v>200000</v>
      </c>
      <c r="H185" s="85">
        <v>0</v>
      </c>
      <c r="I185" s="85">
        <v>0</v>
      </c>
      <c r="J185" s="85">
        <v>0</v>
      </c>
      <c r="K185" s="85">
        <v>0</v>
      </c>
      <c r="L185" s="85">
        <v>0</v>
      </c>
    </row>
    <row r="186" spans="1:12" ht="13.8" x14ac:dyDescent="0.2">
      <c r="A186" s="37" t="s">
        <v>69</v>
      </c>
      <c r="B186" s="16" t="s">
        <v>69</v>
      </c>
      <c r="C186" s="16" t="s">
        <v>1051</v>
      </c>
      <c r="D186" s="16" t="s">
        <v>1964</v>
      </c>
      <c r="E186" s="85">
        <v>200000</v>
      </c>
      <c r="F186" s="85">
        <v>0</v>
      </c>
      <c r="G186" s="85">
        <v>200000</v>
      </c>
      <c r="H186" s="85">
        <v>0</v>
      </c>
      <c r="I186" s="85">
        <v>0</v>
      </c>
      <c r="J186" s="85">
        <v>0</v>
      </c>
      <c r="K186" s="85">
        <v>0</v>
      </c>
      <c r="L186" s="85">
        <v>0</v>
      </c>
    </row>
    <row r="187" spans="1:12" ht="13.8" x14ac:dyDescent="0.2">
      <c r="A187" s="37" t="s">
        <v>69</v>
      </c>
      <c r="B187" s="16" t="s">
        <v>69</v>
      </c>
      <c r="C187" s="16" t="s">
        <v>1052</v>
      </c>
      <c r="D187" s="16" t="s">
        <v>1053</v>
      </c>
      <c r="E187" s="85">
        <v>800000</v>
      </c>
      <c r="F187" s="85">
        <v>0</v>
      </c>
      <c r="G187" s="85">
        <v>800000</v>
      </c>
      <c r="H187" s="85">
        <v>0</v>
      </c>
      <c r="I187" s="85">
        <v>0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69</v>
      </c>
      <c r="B188" s="16" t="s">
        <v>69</v>
      </c>
      <c r="C188" s="16" t="s">
        <v>1054</v>
      </c>
      <c r="D188" s="16" t="s">
        <v>896</v>
      </c>
      <c r="E188" s="85">
        <v>50000</v>
      </c>
      <c r="F188" s="85">
        <v>0</v>
      </c>
      <c r="G188" s="85">
        <v>50000</v>
      </c>
      <c r="H188" s="85">
        <v>0</v>
      </c>
      <c r="I188" s="85">
        <v>0</v>
      </c>
      <c r="J188" s="85">
        <v>0</v>
      </c>
      <c r="K188" s="85">
        <v>0</v>
      </c>
      <c r="L188" s="85">
        <v>0</v>
      </c>
    </row>
    <row r="189" spans="1:12" ht="13.8" x14ac:dyDescent="0.2">
      <c r="A189" s="37" t="s">
        <v>69</v>
      </c>
      <c r="B189" s="16" t="s">
        <v>69</v>
      </c>
      <c r="C189" s="16" t="s">
        <v>1055</v>
      </c>
      <c r="D189" s="16" t="s">
        <v>1965</v>
      </c>
      <c r="E189" s="85">
        <v>0</v>
      </c>
      <c r="F189" s="85">
        <v>0</v>
      </c>
      <c r="G189" s="85">
        <v>0</v>
      </c>
      <c r="H189" s="85">
        <v>94860.54</v>
      </c>
      <c r="I189" s="85">
        <v>94860.54</v>
      </c>
      <c r="J189" s="85">
        <v>94733.89</v>
      </c>
      <c r="K189" s="85">
        <v>0</v>
      </c>
      <c r="L189" s="85">
        <v>94733.89</v>
      </c>
    </row>
    <row r="190" spans="1:12" ht="13.8" x14ac:dyDescent="0.2">
      <c r="A190" s="37" t="s">
        <v>69</v>
      </c>
      <c r="B190" s="16" t="s">
        <v>69</v>
      </c>
      <c r="C190" s="16" t="s">
        <v>1056</v>
      </c>
      <c r="D190" s="16" t="s">
        <v>1057</v>
      </c>
      <c r="E190" s="85">
        <v>1816013</v>
      </c>
      <c r="F190" s="85">
        <v>1265770</v>
      </c>
      <c r="G190" s="85">
        <v>3081783</v>
      </c>
      <c r="H190" s="85">
        <v>0</v>
      </c>
      <c r="I190" s="85">
        <v>0</v>
      </c>
      <c r="J190" s="85">
        <v>0</v>
      </c>
      <c r="K190" s="85">
        <v>0</v>
      </c>
      <c r="L190" s="85">
        <v>0</v>
      </c>
    </row>
    <row r="191" spans="1:12" ht="13.8" x14ac:dyDescent="0.2">
      <c r="A191" s="37" t="s">
        <v>69</v>
      </c>
      <c r="B191" s="16" t="s">
        <v>69</v>
      </c>
      <c r="C191" s="16" t="s">
        <v>1058</v>
      </c>
      <c r="D191" s="16" t="s">
        <v>1059</v>
      </c>
      <c r="E191" s="85">
        <v>300000</v>
      </c>
      <c r="F191" s="85">
        <v>0</v>
      </c>
      <c r="G191" s="85">
        <v>300000</v>
      </c>
      <c r="H191" s="85">
        <v>251561.15</v>
      </c>
      <c r="I191" s="85">
        <v>232568.29</v>
      </c>
      <c r="J191" s="85">
        <v>0</v>
      </c>
      <c r="K191" s="85">
        <v>0</v>
      </c>
      <c r="L191" s="85">
        <v>0</v>
      </c>
    </row>
    <row r="192" spans="1:12" ht="13.8" x14ac:dyDescent="0.2">
      <c r="A192" s="37" t="s">
        <v>69</v>
      </c>
      <c r="B192" s="16" t="s">
        <v>69</v>
      </c>
      <c r="C192" s="16" t="s">
        <v>1060</v>
      </c>
      <c r="D192" s="16" t="s">
        <v>1061</v>
      </c>
      <c r="E192" s="85">
        <v>0</v>
      </c>
      <c r="F192" s="85">
        <v>2092249</v>
      </c>
      <c r="G192" s="85">
        <v>2092249</v>
      </c>
      <c r="H192" s="85">
        <v>17538.95</v>
      </c>
      <c r="I192" s="85">
        <v>17538.95</v>
      </c>
      <c r="J192" s="85">
        <v>0</v>
      </c>
      <c r="K192" s="85">
        <v>0</v>
      </c>
      <c r="L192" s="85">
        <v>0</v>
      </c>
    </row>
    <row r="193" spans="1:12" ht="13.8" x14ac:dyDescent="0.2">
      <c r="A193" s="37" t="s">
        <v>69</v>
      </c>
      <c r="B193" s="16" t="s">
        <v>69</v>
      </c>
      <c r="C193" s="16" t="s">
        <v>1062</v>
      </c>
      <c r="D193" s="16" t="s">
        <v>1063</v>
      </c>
      <c r="E193" s="85">
        <v>0</v>
      </c>
      <c r="F193" s="85">
        <v>622602.91</v>
      </c>
      <c r="G193" s="85">
        <v>622602.91</v>
      </c>
      <c r="H193" s="85">
        <v>622602.91</v>
      </c>
      <c r="I193" s="85">
        <v>622602.91</v>
      </c>
      <c r="J193" s="85">
        <v>620701.93999999994</v>
      </c>
      <c r="K193" s="85">
        <v>99.694673768871397</v>
      </c>
      <c r="L193" s="85">
        <v>620701.93999999994</v>
      </c>
    </row>
    <row r="194" spans="1:12" ht="13.8" x14ac:dyDescent="0.2">
      <c r="A194" s="37" t="s">
        <v>69</v>
      </c>
      <c r="B194" s="16" t="s">
        <v>69</v>
      </c>
      <c r="C194" s="16" t="s">
        <v>1064</v>
      </c>
      <c r="D194" s="16" t="s">
        <v>1966</v>
      </c>
      <c r="E194" s="85">
        <v>0</v>
      </c>
      <c r="F194" s="85">
        <v>0</v>
      </c>
      <c r="G194" s="85">
        <v>0</v>
      </c>
      <c r="H194" s="85">
        <v>720291.75</v>
      </c>
      <c r="I194" s="85">
        <v>719448.6</v>
      </c>
      <c r="J194" s="85">
        <v>356006.16</v>
      </c>
      <c r="K194" s="85">
        <v>0</v>
      </c>
      <c r="L194" s="85">
        <v>356006.16</v>
      </c>
    </row>
    <row r="195" spans="1:12" ht="13.8" x14ac:dyDescent="0.2">
      <c r="A195" s="37" t="s">
        <v>69</v>
      </c>
      <c r="B195" s="16" t="s">
        <v>69</v>
      </c>
      <c r="C195" s="16" t="s">
        <v>1065</v>
      </c>
      <c r="D195" s="16" t="s">
        <v>1066</v>
      </c>
      <c r="E195" s="85">
        <v>0</v>
      </c>
      <c r="F195" s="85">
        <v>0</v>
      </c>
      <c r="G195" s="85">
        <v>0</v>
      </c>
      <c r="H195" s="85">
        <v>10000</v>
      </c>
      <c r="I195" s="85">
        <v>0</v>
      </c>
      <c r="J195" s="85">
        <v>0</v>
      </c>
      <c r="K195" s="85">
        <v>0</v>
      </c>
      <c r="L195" s="85">
        <v>0</v>
      </c>
    </row>
    <row r="196" spans="1:12" ht="13.8" x14ac:dyDescent="0.2">
      <c r="A196" s="37" t="s">
        <v>69</v>
      </c>
      <c r="B196" s="16" t="s">
        <v>69</v>
      </c>
      <c r="C196" s="16" t="s">
        <v>1067</v>
      </c>
      <c r="D196" s="16" t="s">
        <v>1967</v>
      </c>
      <c r="E196" s="85">
        <v>0</v>
      </c>
      <c r="F196" s="85">
        <v>615000</v>
      </c>
      <c r="G196" s="85">
        <v>615000</v>
      </c>
      <c r="H196" s="85">
        <v>89684.39</v>
      </c>
      <c r="I196" s="85">
        <v>40348.660000000003</v>
      </c>
      <c r="J196" s="85">
        <v>0</v>
      </c>
      <c r="K196" s="85">
        <v>0</v>
      </c>
      <c r="L196" s="85">
        <v>0</v>
      </c>
    </row>
    <row r="197" spans="1:12" ht="13.8" x14ac:dyDescent="0.2">
      <c r="A197" s="37" t="s">
        <v>69</v>
      </c>
      <c r="B197" s="16" t="s">
        <v>69</v>
      </c>
      <c r="C197" s="16" t="s">
        <v>1068</v>
      </c>
      <c r="D197" s="16" t="s">
        <v>1968</v>
      </c>
      <c r="E197" s="85">
        <v>0</v>
      </c>
      <c r="F197" s="85">
        <v>0</v>
      </c>
      <c r="G197" s="85">
        <v>0</v>
      </c>
      <c r="H197" s="85">
        <v>10000</v>
      </c>
      <c r="I197" s="85">
        <v>10000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69</v>
      </c>
      <c r="B198" s="16" t="s">
        <v>69</v>
      </c>
      <c r="C198" s="16" t="s">
        <v>1069</v>
      </c>
      <c r="D198" s="16" t="s">
        <v>1969</v>
      </c>
      <c r="E198" s="85">
        <v>0</v>
      </c>
      <c r="F198" s="85">
        <v>0</v>
      </c>
      <c r="G198" s="85">
        <v>0</v>
      </c>
      <c r="H198" s="85">
        <v>49156.25</v>
      </c>
      <c r="I198" s="85">
        <v>49156.25</v>
      </c>
      <c r="J198" s="85">
        <v>0</v>
      </c>
      <c r="K198" s="85">
        <v>0</v>
      </c>
      <c r="L198" s="85">
        <v>0</v>
      </c>
    </row>
    <row r="199" spans="1:12" ht="13.8" x14ac:dyDescent="0.2">
      <c r="A199" s="37" t="s">
        <v>69</v>
      </c>
      <c r="B199" s="16" t="s">
        <v>69</v>
      </c>
      <c r="C199" s="16" t="s">
        <v>1070</v>
      </c>
      <c r="D199" s="16" t="s">
        <v>1071</v>
      </c>
      <c r="E199" s="85">
        <v>0</v>
      </c>
      <c r="F199" s="85">
        <v>0</v>
      </c>
      <c r="G199" s="85">
        <v>0</v>
      </c>
      <c r="H199" s="85">
        <v>0</v>
      </c>
      <c r="I199" s="85">
        <v>0</v>
      </c>
      <c r="J199" s="85">
        <v>0</v>
      </c>
      <c r="K199" s="85">
        <v>0</v>
      </c>
      <c r="L199" s="85">
        <v>0</v>
      </c>
    </row>
    <row r="200" spans="1:12" ht="13.8" x14ac:dyDescent="0.2">
      <c r="A200" s="37" t="s">
        <v>69</v>
      </c>
      <c r="B200" s="16" t="s">
        <v>69</v>
      </c>
      <c r="C200" s="16" t="s">
        <v>1072</v>
      </c>
      <c r="D200" s="16" t="s">
        <v>1073</v>
      </c>
      <c r="E200" s="85">
        <v>0</v>
      </c>
      <c r="F200" s="85">
        <v>0</v>
      </c>
      <c r="G200" s="85">
        <v>0</v>
      </c>
      <c r="H200" s="85">
        <v>0</v>
      </c>
      <c r="I200" s="85">
        <v>0</v>
      </c>
      <c r="J200" s="85">
        <v>0</v>
      </c>
      <c r="K200" s="85">
        <v>0</v>
      </c>
      <c r="L200" s="85">
        <v>0</v>
      </c>
    </row>
    <row r="201" spans="1:12" ht="13.8" x14ac:dyDescent="0.2">
      <c r="A201" s="37" t="s">
        <v>69</v>
      </c>
      <c r="B201" s="16" t="s">
        <v>69</v>
      </c>
      <c r="C201" s="16" t="s">
        <v>1074</v>
      </c>
      <c r="D201" s="16" t="s">
        <v>1970</v>
      </c>
      <c r="E201" s="85">
        <v>0</v>
      </c>
      <c r="F201" s="85">
        <v>0</v>
      </c>
      <c r="G201" s="85">
        <v>0</v>
      </c>
      <c r="H201" s="85">
        <v>644810.67000000004</v>
      </c>
      <c r="I201" s="85">
        <v>0</v>
      </c>
      <c r="J201" s="85">
        <v>0</v>
      </c>
      <c r="K201" s="85">
        <v>0</v>
      </c>
      <c r="L201" s="85">
        <v>0</v>
      </c>
    </row>
    <row r="202" spans="1:12" ht="13.8" x14ac:dyDescent="0.2">
      <c r="A202" s="37" t="s">
        <v>69</v>
      </c>
      <c r="B202" s="16" t="s">
        <v>69</v>
      </c>
      <c r="C202" s="27" t="s">
        <v>97</v>
      </c>
      <c r="D202" s="27" t="s">
        <v>69</v>
      </c>
      <c r="E202" s="90">
        <v>57815865.109999999</v>
      </c>
      <c r="F202" s="90">
        <v>4957566.6900000004</v>
      </c>
      <c r="G202" s="90">
        <v>62773431.799999997</v>
      </c>
      <c r="H202" s="90">
        <v>53065550.689999998</v>
      </c>
      <c r="I202" s="90">
        <v>51964125.299999997</v>
      </c>
      <c r="J202" s="90">
        <v>30282115.34</v>
      </c>
      <c r="K202" s="90">
        <v>48.240337467100197</v>
      </c>
      <c r="L202" s="90">
        <v>30067236.260000002</v>
      </c>
    </row>
    <row r="203" spans="1:12" ht="13.8" x14ac:dyDescent="0.2">
      <c r="A203" s="37">
        <v>14</v>
      </c>
      <c r="B203" s="16" t="s">
        <v>265</v>
      </c>
      <c r="C203" s="16" t="s">
        <v>1075</v>
      </c>
      <c r="D203" s="16" t="s">
        <v>1971</v>
      </c>
      <c r="E203" s="85">
        <v>0</v>
      </c>
      <c r="F203" s="85">
        <v>0</v>
      </c>
      <c r="G203" s="85">
        <v>0</v>
      </c>
      <c r="H203" s="85">
        <v>14112.5</v>
      </c>
      <c r="I203" s="85">
        <v>14112.5</v>
      </c>
      <c r="J203" s="85">
        <v>22.5</v>
      </c>
      <c r="K203" s="85">
        <v>0</v>
      </c>
      <c r="L203" s="85">
        <v>22.5</v>
      </c>
    </row>
    <row r="204" spans="1:12" ht="13.8" x14ac:dyDescent="0.2">
      <c r="A204" s="37" t="s">
        <v>69</v>
      </c>
      <c r="B204" s="16" t="s">
        <v>69</v>
      </c>
      <c r="C204" s="16" t="s">
        <v>1076</v>
      </c>
      <c r="D204" s="16" t="s">
        <v>1972</v>
      </c>
      <c r="E204" s="85">
        <v>4468284.28</v>
      </c>
      <c r="F204" s="85">
        <v>-83335.509999999995</v>
      </c>
      <c r="G204" s="85">
        <v>4384948.7699999996</v>
      </c>
      <c r="H204" s="85">
        <v>4156486.76</v>
      </c>
      <c r="I204" s="85">
        <v>4156486.76</v>
      </c>
      <c r="J204" s="85">
        <v>3846412.77</v>
      </c>
      <c r="K204" s="85">
        <v>87.718533824512605</v>
      </c>
      <c r="L204" s="85">
        <v>3846412.77</v>
      </c>
    </row>
    <row r="205" spans="1:12" ht="13.8" x14ac:dyDescent="0.2">
      <c r="A205" s="37" t="s">
        <v>69</v>
      </c>
      <c r="B205" s="16" t="s">
        <v>69</v>
      </c>
      <c r="C205" s="16" t="s">
        <v>1077</v>
      </c>
      <c r="D205" s="16" t="s">
        <v>1078</v>
      </c>
      <c r="E205" s="85">
        <v>250000</v>
      </c>
      <c r="F205" s="85">
        <v>0</v>
      </c>
      <c r="G205" s="85">
        <v>250000</v>
      </c>
      <c r="H205" s="85">
        <v>209993.69</v>
      </c>
      <c r="I205" s="85">
        <v>209993.69</v>
      </c>
      <c r="J205" s="85">
        <v>0</v>
      </c>
      <c r="K205" s="85">
        <v>0</v>
      </c>
      <c r="L205" s="85">
        <v>0</v>
      </c>
    </row>
    <row r="206" spans="1:12" ht="13.8" x14ac:dyDescent="0.2">
      <c r="A206" s="37" t="s">
        <v>69</v>
      </c>
      <c r="B206" s="16" t="s">
        <v>69</v>
      </c>
      <c r="C206" s="16" t="s">
        <v>1079</v>
      </c>
      <c r="D206" s="16" t="s">
        <v>1080</v>
      </c>
      <c r="E206" s="85">
        <v>10000</v>
      </c>
      <c r="F206" s="85">
        <v>0</v>
      </c>
      <c r="G206" s="85">
        <v>10000</v>
      </c>
      <c r="H206" s="85">
        <v>7661.53</v>
      </c>
      <c r="I206" s="85">
        <v>7661.53</v>
      </c>
      <c r="J206" s="85">
        <v>7661.53</v>
      </c>
      <c r="K206" s="85">
        <v>76.615300000000005</v>
      </c>
      <c r="L206" s="85">
        <v>7661.53</v>
      </c>
    </row>
    <row r="207" spans="1:12" ht="13.8" x14ac:dyDescent="0.2">
      <c r="A207" s="37" t="s">
        <v>69</v>
      </c>
      <c r="B207" s="16" t="s">
        <v>69</v>
      </c>
      <c r="C207" s="16" t="s">
        <v>1081</v>
      </c>
      <c r="D207" s="16" t="s">
        <v>1082</v>
      </c>
      <c r="E207" s="85">
        <v>36670</v>
      </c>
      <c r="F207" s="85">
        <v>-215</v>
      </c>
      <c r="G207" s="85">
        <v>36455</v>
      </c>
      <c r="H207" s="85">
        <v>30203.11</v>
      </c>
      <c r="I207" s="85">
        <v>30203.11</v>
      </c>
      <c r="J207" s="85">
        <v>30203.11</v>
      </c>
      <c r="K207" s="85">
        <v>82.850390892881606</v>
      </c>
      <c r="L207" s="85">
        <v>30203.11</v>
      </c>
    </row>
    <row r="208" spans="1:12" ht="13.8" x14ac:dyDescent="0.2">
      <c r="A208" s="37" t="s">
        <v>69</v>
      </c>
      <c r="B208" s="16" t="s">
        <v>69</v>
      </c>
      <c r="C208" s="16" t="s">
        <v>1083</v>
      </c>
      <c r="D208" s="16" t="s">
        <v>1973</v>
      </c>
      <c r="E208" s="85">
        <v>30000</v>
      </c>
      <c r="F208" s="85">
        <v>0</v>
      </c>
      <c r="G208" s="85">
        <v>30000</v>
      </c>
      <c r="H208" s="85">
        <v>8906.31</v>
      </c>
      <c r="I208" s="85">
        <v>8906.31</v>
      </c>
      <c r="J208" s="85">
        <v>8906.31</v>
      </c>
      <c r="K208" s="85">
        <v>29.6877</v>
      </c>
      <c r="L208" s="85">
        <v>8906.31</v>
      </c>
    </row>
    <row r="209" spans="1:12" ht="13.8" x14ac:dyDescent="0.2">
      <c r="A209" s="37" t="s">
        <v>69</v>
      </c>
      <c r="B209" s="16" t="s">
        <v>69</v>
      </c>
      <c r="C209" s="16" t="s">
        <v>1084</v>
      </c>
      <c r="D209" s="16" t="s">
        <v>1085</v>
      </c>
      <c r="E209" s="85">
        <v>80018.559999999998</v>
      </c>
      <c r="F209" s="85">
        <v>0</v>
      </c>
      <c r="G209" s="85">
        <v>80018.559999999998</v>
      </c>
      <c r="H209" s="85">
        <v>26601</v>
      </c>
      <c r="I209" s="85">
        <v>26601</v>
      </c>
      <c r="J209" s="85">
        <v>20221.87</v>
      </c>
      <c r="K209" s="85">
        <v>25.271474517911798</v>
      </c>
      <c r="L209" s="85">
        <v>20221.87</v>
      </c>
    </row>
    <row r="210" spans="1:12" s="88" customFormat="1" ht="13.8" x14ac:dyDescent="0.2">
      <c r="A210" s="37" t="s">
        <v>69</v>
      </c>
      <c r="B210" s="16" t="s">
        <v>69</v>
      </c>
      <c r="C210" s="16" t="s">
        <v>1086</v>
      </c>
      <c r="D210" s="16" t="s">
        <v>1974</v>
      </c>
      <c r="E210" s="85">
        <v>9500</v>
      </c>
      <c r="F210" s="85">
        <v>-5020</v>
      </c>
      <c r="G210" s="85">
        <v>4480</v>
      </c>
      <c r="H210" s="85">
        <v>1000.57</v>
      </c>
      <c r="I210" s="85">
        <v>1000.57</v>
      </c>
      <c r="J210" s="85">
        <v>1000.57</v>
      </c>
      <c r="K210" s="85">
        <v>22.334151785714301</v>
      </c>
      <c r="L210" s="85">
        <v>1000.57</v>
      </c>
    </row>
    <row r="211" spans="1:12" ht="13.8" x14ac:dyDescent="0.2">
      <c r="A211" s="37" t="s">
        <v>69</v>
      </c>
      <c r="B211" s="16" t="s">
        <v>69</v>
      </c>
      <c r="C211" s="16" t="s">
        <v>1087</v>
      </c>
      <c r="D211" s="16" t="s">
        <v>1088</v>
      </c>
      <c r="E211" s="85">
        <v>75000</v>
      </c>
      <c r="F211" s="85">
        <v>0</v>
      </c>
      <c r="G211" s="85">
        <v>75000</v>
      </c>
      <c r="H211" s="85">
        <v>10662.12</v>
      </c>
      <c r="I211" s="85">
        <v>10662.12</v>
      </c>
      <c r="J211" s="85">
        <v>10662.12</v>
      </c>
      <c r="K211" s="85">
        <v>14.21616</v>
      </c>
      <c r="L211" s="85">
        <v>10662.12</v>
      </c>
    </row>
    <row r="212" spans="1:12" ht="13.8" x14ac:dyDescent="0.2">
      <c r="A212" s="37" t="s">
        <v>69</v>
      </c>
      <c r="B212" s="16" t="s">
        <v>69</v>
      </c>
      <c r="C212" s="16" t="s">
        <v>1089</v>
      </c>
      <c r="D212" s="16" t="s">
        <v>1090</v>
      </c>
      <c r="E212" s="85">
        <v>148368.72</v>
      </c>
      <c r="F212" s="85">
        <v>0</v>
      </c>
      <c r="G212" s="85">
        <v>148368.72</v>
      </c>
      <c r="H212" s="85">
        <v>148368.72</v>
      </c>
      <c r="I212" s="85">
        <v>136034.25</v>
      </c>
      <c r="J212" s="85">
        <v>76461.41</v>
      </c>
      <c r="K212" s="85">
        <v>51.534723761180899</v>
      </c>
      <c r="L212" s="85">
        <v>76461.41</v>
      </c>
    </row>
    <row r="213" spans="1:12" ht="13.8" x14ac:dyDescent="0.2">
      <c r="A213" s="37" t="s">
        <v>69</v>
      </c>
      <c r="B213" s="16" t="s">
        <v>69</v>
      </c>
      <c r="C213" s="16" t="s">
        <v>1091</v>
      </c>
      <c r="D213" s="16" t="s">
        <v>1975</v>
      </c>
      <c r="E213" s="85">
        <v>226636.51</v>
      </c>
      <c r="F213" s="85">
        <v>0</v>
      </c>
      <c r="G213" s="85">
        <v>226636.51</v>
      </c>
      <c r="H213" s="85">
        <v>226636.51</v>
      </c>
      <c r="I213" s="85">
        <v>226636.51</v>
      </c>
      <c r="J213" s="85">
        <v>113323.31</v>
      </c>
      <c r="K213" s="85">
        <v>50.002230443806198</v>
      </c>
      <c r="L213" s="85">
        <v>113323.31</v>
      </c>
    </row>
    <row r="214" spans="1:12" ht="13.8" x14ac:dyDescent="0.2">
      <c r="A214" s="37" t="s">
        <v>69</v>
      </c>
      <c r="B214" s="16" t="s">
        <v>69</v>
      </c>
      <c r="C214" s="16" t="s">
        <v>1092</v>
      </c>
      <c r="D214" s="16" t="s">
        <v>1976</v>
      </c>
      <c r="E214" s="85">
        <v>0</v>
      </c>
      <c r="F214" s="85">
        <v>0</v>
      </c>
      <c r="G214" s="85">
        <v>0</v>
      </c>
      <c r="H214" s="85">
        <v>6301.87</v>
      </c>
      <c r="I214" s="85">
        <v>6301.87</v>
      </c>
      <c r="J214" s="85">
        <v>6301.87</v>
      </c>
      <c r="K214" s="85">
        <v>0</v>
      </c>
      <c r="L214" s="85">
        <v>6301.87</v>
      </c>
    </row>
    <row r="215" spans="1:12" ht="13.8" x14ac:dyDescent="0.2">
      <c r="A215" s="37" t="s">
        <v>69</v>
      </c>
      <c r="B215" s="16" t="s">
        <v>69</v>
      </c>
      <c r="C215" s="16" t="s">
        <v>1093</v>
      </c>
      <c r="D215" s="16" t="s">
        <v>1977</v>
      </c>
      <c r="E215" s="85">
        <v>160000</v>
      </c>
      <c r="F215" s="85">
        <v>0</v>
      </c>
      <c r="G215" s="85">
        <v>160000</v>
      </c>
      <c r="H215" s="85">
        <v>139227.68</v>
      </c>
      <c r="I215" s="85">
        <v>139227.68</v>
      </c>
      <c r="J215" s="85">
        <v>0</v>
      </c>
      <c r="K215" s="85">
        <v>0</v>
      </c>
      <c r="L215" s="85">
        <v>0</v>
      </c>
    </row>
    <row r="216" spans="1:12" ht="13.8" x14ac:dyDescent="0.2">
      <c r="A216" s="37" t="s">
        <v>69</v>
      </c>
      <c r="B216" s="16" t="s">
        <v>69</v>
      </c>
      <c r="C216" s="16" t="s">
        <v>1094</v>
      </c>
      <c r="D216" s="16" t="s">
        <v>1978</v>
      </c>
      <c r="E216" s="85">
        <v>0</v>
      </c>
      <c r="F216" s="85">
        <v>0</v>
      </c>
      <c r="G216" s="85">
        <v>0</v>
      </c>
      <c r="H216" s="85">
        <v>50000</v>
      </c>
      <c r="I216" s="85">
        <v>0</v>
      </c>
      <c r="J216" s="85">
        <v>0</v>
      </c>
      <c r="K216" s="85">
        <v>0</v>
      </c>
      <c r="L216" s="85">
        <v>0</v>
      </c>
    </row>
    <row r="217" spans="1:12" ht="13.8" x14ac:dyDescent="0.2">
      <c r="A217" s="37" t="s">
        <v>69</v>
      </c>
      <c r="B217" s="16" t="s">
        <v>69</v>
      </c>
      <c r="C217" s="16" t="s">
        <v>1095</v>
      </c>
      <c r="D217" s="16" t="s">
        <v>1096</v>
      </c>
      <c r="E217" s="85">
        <v>0</v>
      </c>
      <c r="F217" s="85">
        <v>0</v>
      </c>
      <c r="G217" s="85">
        <v>0</v>
      </c>
      <c r="H217" s="85">
        <v>75000</v>
      </c>
      <c r="I217" s="85">
        <v>0</v>
      </c>
      <c r="J217" s="85">
        <v>0</v>
      </c>
      <c r="K217" s="85">
        <v>0</v>
      </c>
      <c r="L217" s="85">
        <v>0</v>
      </c>
    </row>
    <row r="218" spans="1:12" ht="13.8" x14ac:dyDescent="0.2">
      <c r="A218" s="37" t="s">
        <v>69</v>
      </c>
      <c r="B218" s="16" t="s">
        <v>69</v>
      </c>
      <c r="C218" s="16" t="s">
        <v>1097</v>
      </c>
      <c r="D218" s="16" t="s">
        <v>1098</v>
      </c>
      <c r="E218" s="85">
        <v>5000</v>
      </c>
      <c r="F218" s="85">
        <v>8000</v>
      </c>
      <c r="G218" s="85">
        <v>13000</v>
      </c>
      <c r="H218" s="85">
        <v>10092.879999999999</v>
      </c>
      <c r="I218" s="85">
        <v>10092.879999999999</v>
      </c>
      <c r="J218" s="85">
        <v>10092.879999999999</v>
      </c>
      <c r="K218" s="85">
        <v>77.637538461538497</v>
      </c>
      <c r="L218" s="85">
        <v>10092.879999999999</v>
      </c>
    </row>
    <row r="219" spans="1:12" ht="13.8" x14ac:dyDescent="0.2">
      <c r="A219" s="37" t="s">
        <v>69</v>
      </c>
      <c r="B219" s="16" t="s">
        <v>69</v>
      </c>
      <c r="C219" s="16" t="s">
        <v>1099</v>
      </c>
      <c r="D219" s="16" t="s">
        <v>1100</v>
      </c>
      <c r="E219" s="85">
        <v>0</v>
      </c>
      <c r="F219" s="85">
        <v>5020</v>
      </c>
      <c r="G219" s="85">
        <v>5020</v>
      </c>
      <c r="H219" s="85">
        <v>5020</v>
      </c>
      <c r="I219" s="85">
        <v>5020</v>
      </c>
      <c r="J219" s="85">
        <v>5020</v>
      </c>
      <c r="K219" s="85">
        <v>100</v>
      </c>
      <c r="L219" s="85">
        <v>5020</v>
      </c>
    </row>
    <row r="220" spans="1:12" ht="13.8" x14ac:dyDescent="0.2">
      <c r="A220" s="37" t="s">
        <v>69</v>
      </c>
      <c r="B220" s="16" t="s">
        <v>69</v>
      </c>
      <c r="C220" s="16" t="s">
        <v>1101</v>
      </c>
      <c r="D220" s="16" t="s">
        <v>1102</v>
      </c>
      <c r="E220" s="85">
        <v>0</v>
      </c>
      <c r="F220" s="85">
        <v>0</v>
      </c>
      <c r="G220" s="85">
        <v>0</v>
      </c>
      <c r="H220" s="85">
        <v>18022.07</v>
      </c>
      <c r="I220" s="85">
        <v>18022.07</v>
      </c>
      <c r="J220" s="85">
        <v>0</v>
      </c>
      <c r="K220" s="85">
        <v>0</v>
      </c>
      <c r="L220" s="85">
        <v>0</v>
      </c>
    </row>
    <row r="221" spans="1:12" ht="13.8" x14ac:dyDescent="0.2">
      <c r="A221" s="37" t="s">
        <v>69</v>
      </c>
      <c r="B221" s="16" t="s">
        <v>69</v>
      </c>
      <c r="C221" s="16" t="s">
        <v>1103</v>
      </c>
      <c r="D221" s="16" t="s">
        <v>1104</v>
      </c>
      <c r="E221" s="85">
        <v>66237.52</v>
      </c>
      <c r="F221" s="85">
        <v>0</v>
      </c>
      <c r="G221" s="85">
        <v>66237.52</v>
      </c>
      <c r="H221" s="85">
        <v>66237.52</v>
      </c>
      <c r="I221" s="85">
        <v>66237.52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69</v>
      </c>
      <c r="B222" s="16" t="s">
        <v>69</v>
      </c>
      <c r="C222" s="16" t="s">
        <v>1105</v>
      </c>
      <c r="D222" s="16" t="s">
        <v>1106</v>
      </c>
      <c r="E222" s="85">
        <v>300000</v>
      </c>
      <c r="F222" s="85">
        <v>0</v>
      </c>
      <c r="G222" s="85">
        <v>300000</v>
      </c>
      <c r="H222" s="85">
        <v>212065.9</v>
      </c>
      <c r="I222" s="85">
        <v>212065.9</v>
      </c>
      <c r="J222" s="85">
        <v>90393.09</v>
      </c>
      <c r="K222" s="85">
        <v>30.131029999999999</v>
      </c>
      <c r="L222" s="85">
        <v>90393.09</v>
      </c>
    </row>
    <row r="223" spans="1:12" ht="13.8" x14ac:dyDescent="0.2">
      <c r="A223" s="37" t="s">
        <v>69</v>
      </c>
      <c r="B223" s="16" t="s">
        <v>69</v>
      </c>
      <c r="C223" s="16" t="s">
        <v>1107</v>
      </c>
      <c r="D223" s="16" t="s">
        <v>1108</v>
      </c>
      <c r="E223" s="85">
        <v>1262635.5</v>
      </c>
      <c r="F223" s="85">
        <v>0</v>
      </c>
      <c r="G223" s="85">
        <v>1262635.5</v>
      </c>
      <c r="H223" s="85">
        <v>1254330</v>
      </c>
      <c r="I223" s="85">
        <v>1178100</v>
      </c>
      <c r="J223" s="85">
        <v>0</v>
      </c>
      <c r="K223" s="85">
        <v>0</v>
      </c>
      <c r="L223" s="85">
        <v>0</v>
      </c>
    </row>
    <row r="224" spans="1:12" ht="13.8" x14ac:dyDescent="0.2">
      <c r="A224" s="37" t="s">
        <v>69</v>
      </c>
      <c r="B224" s="16" t="s">
        <v>69</v>
      </c>
      <c r="C224" s="16" t="s">
        <v>1109</v>
      </c>
      <c r="D224" s="16" t="s">
        <v>1110</v>
      </c>
      <c r="E224" s="85">
        <v>0</v>
      </c>
      <c r="F224" s="85">
        <v>76521.429999999993</v>
      </c>
      <c r="G224" s="85">
        <v>76521.429999999993</v>
      </c>
      <c r="H224" s="85">
        <v>13527.8</v>
      </c>
      <c r="I224" s="85">
        <v>13527.8</v>
      </c>
      <c r="J224" s="85">
        <v>13527.8</v>
      </c>
      <c r="K224" s="85">
        <v>17.6784464169057</v>
      </c>
      <c r="L224" s="85">
        <v>13527.8</v>
      </c>
    </row>
    <row r="225" spans="1:12" ht="13.8" x14ac:dyDescent="0.2">
      <c r="A225" s="37" t="s">
        <v>69</v>
      </c>
      <c r="B225" s="16" t="s">
        <v>69</v>
      </c>
      <c r="C225" s="16" t="s">
        <v>1111</v>
      </c>
      <c r="D225" s="16" t="s">
        <v>1112</v>
      </c>
      <c r="E225" s="85">
        <v>0</v>
      </c>
      <c r="F225" s="85">
        <v>0</v>
      </c>
      <c r="G225" s="85">
        <v>0</v>
      </c>
      <c r="H225" s="85">
        <v>474.74</v>
      </c>
      <c r="I225" s="85">
        <v>474.74</v>
      </c>
      <c r="J225" s="85">
        <v>474.74</v>
      </c>
      <c r="K225" s="85">
        <v>0</v>
      </c>
      <c r="L225" s="85">
        <v>474.74</v>
      </c>
    </row>
    <row r="226" spans="1:12" ht="13.8" x14ac:dyDescent="0.2">
      <c r="A226" s="37" t="s">
        <v>69</v>
      </c>
      <c r="B226" s="16" t="s">
        <v>69</v>
      </c>
      <c r="C226" s="16" t="s">
        <v>1113</v>
      </c>
      <c r="D226" s="16" t="s">
        <v>1979</v>
      </c>
      <c r="E226" s="85">
        <v>1097334.54</v>
      </c>
      <c r="F226" s="85">
        <v>0</v>
      </c>
      <c r="G226" s="85">
        <v>1097334.54</v>
      </c>
      <c r="H226" s="85">
        <v>1026039.54</v>
      </c>
      <c r="I226" s="85">
        <v>1026039.54</v>
      </c>
      <c r="J226" s="85">
        <v>0</v>
      </c>
      <c r="K226" s="85">
        <v>0</v>
      </c>
      <c r="L226" s="85">
        <v>0</v>
      </c>
    </row>
    <row r="227" spans="1:12" ht="13.8" x14ac:dyDescent="0.2">
      <c r="A227" s="37" t="s">
        <v>69</v>
      </c>
      <c r="B227" s="16" t="s">
        <v>69</v>
      </c>
      <c r="C227" s="16" t="s">
        <v>1114</v>
      </c>
      <c r="D227" s="16" t="s">
        <v>1115</v>
      </c>
      <c r="E227" s="85">
        <v>100000</v>
      </c>
      <c r="F227" s="85">
        <v>0</v>
      </c>
      <c r="G227" s="85">
        <v>100000</v>
      </c>
      <c r="H227" s="85">
        <v>0</v>
      </c>
      <c r="I227" s="85">
        <v>0</v>
      </c>
      <c r="J227" s="85">
        <v>0</v>
      </c>
      <c r="K227" s="85">
        <v>0</v>
      </c>
      <c r="L227" s="85">
        <v>0</v>
      </c>
    </row>
    <row r="228" spans="1:12" ht="13.8" x14ac:dyDescent="0.2">
      <c r="A228" s="37" t="s">
        <v>69</v>
      </c>
      <c r="B228" s="16" t="s">
        <v>69</v>
      </c>
      <c r="C228" s="16" t="s">
        <v>1116</v>
      </c>
      <c r="D228" s="16" t="s">
        <v>1117</v>
      </c>
      <c r="E228" s="85">
        <v>184954.66</v>
      </c>
      <c r="F228" s="85">
        <v>-7368.35</v>
      </c>
      <c r="G228" s="85">
        <v>177586.31</v>
      </c>
      <c r="H228" s="85">
        <v>22345.61</v>
      </c>
      <c r="I228" s="85">
        <v>22345.61</v>
      </c>
      <c r="J228" s="85">
        <v>22345.61</v>
      </c>
      <c r="K228" s="85">
        <v>12.5829575489237</v>
      </c>
      <c r="L228" s="85">
        <v>22345.61</v>
      </c>
    </row>
    <row r="229" spans="1:12" ht="13.8" x14ac:dyDescent="0.2">
      <c r="A229" s="37" t="s">
        <v>69</v>
      </c>
      <c r="B229" s="16" t="s">
        <v>69</v>
      </c>
      <c r="C229" s="16" t="s">
        <v>1118</v>
      </c>
      <c r="D229" s="16" t="s">
        <v>1980</v>
      </c>
      <c r="E229" s="85">
        <v>120000</v>
      </c>
      <c r="F229" s="85">
        <v>0</v>
      </c>
      <c r="G229" s="85">
        <v>120000</v>
      </c>
      <c r="H229" s="85">
        <v>115986.97</v>
      </c>
      <c r="I229" s="85">
        <v>115986.97</v>
      </c>
      <c r="J229" s="85">
        <v>99425.97</v>
      </c>
      <c r="K229" s="85">
        <v>82.854974999999996</v>
      </c>
      <c r="L229" s="85">
        <v>99425.97</v>
      </c>
    </row>
    <row r="230" spans="1:12" ht="13.8" x14ac:dyDescent="0.2">
      <c r="A230" s="37" t="s">
        <v>69</v>
      </c>
      <c r="B230" s="16" t="s">
        <v>69</v>
      </c>
      <c r="C230" s="16" t="s">
        <v>1119</v>
      </c>
      <c r="D230" s="16" t="s">
        <v>1981</v>
      </c>
      <c r="E230" s="85">
        <v>0</v>
      </c>
      <c r="F230" s="85">
        <v>5965.3</v>
      </c>
      <c r="G230" s="85">
        <v>5965.3</v>
      </c>
      <c r="H230" s="85">
        <v>0</v>
      </c>
      <c r="I230" s="85">
        <v>0</v>
      </c>
      <c r="J230" s="85">
        <v>0</v>
      </c>
      <c r="K230" s="85">
        <v>0</v>
      </c>
      <c r="L230" s="85">
        <v>0</v>
      </c>
    </row>
    <row r="231" spans="1:12" ht="13.8" x14ac:dyDescent="0.2">
      <c r="A231" s="37" t="s">
        <v>69</v>
      </c>
      <c r="B231" s="16" t="s">
        <v>69</v>
      </c>
      <c r="C231" s="16" t="s">
        <v>1120</v>
      </c>
      <c r="D231" s="16" t="s">
        <v>1982</v>
      </c>
      <c r="E231" s="85">
        <v>0</v>
      </c>
      <c r="F231" s="85">
        <v>53811.4</v>
      </c>
      <c r="G231" s="85">
        <v>53811.4</v>
      </c>
      <c r="H231" s="85">
        <v>53811.4</v>
      </c>
      <c r="I231" s="85">
        <v>53811.4</v>
      </c>
      <c r="J231" s="85">
        <v>53811.4</v>
      </c>
      <c r="K231" s="85">
        <v>100</v>
      </c>
      <c r="L231" s="85">
        <v>53811.4</v>
      </c>
    </row>
    <row r="232" spans="1:12" ht="13.8" x14ac:dyDescent="0.2">
      <c r="A232" s="37" t="s">
        <v>69</v>
      </c>
      <c r="B232" s="16" t="s">
        <v>69</v>
      </c>
      <c r="C232" s="16" t="s">
        <v>1121</v>
      </c>
      <c r="D232" s="16" t="s">
        <v>1983</v>
      </c>
      <c r="E232" s="85">
        <v>0</v>
      </c>
      <c r="F232" s="85">
        <v>51825.65</v>
      </c>
      <c r="G232" s="85">
        <v>51825.65</v>
      </c>
      <c r="H232" s="85">
        <v>33255.599999999999</v>
      </c>
      <c r="I232" s="85">
        <v>33255.599999999999</v>
      </c>
      <c r="J232" s="85">
        <v>5430.44</v>
      </c>
      <c r="K232" s="85">
        <v>10.478286331189301</v>
      </c>
      <c r="L232" s="85">
        <v>5133.99</v>
      </c>
    </row>
    <row r="233" spans="1:12" ht="13.8" x14ac:dyDescent="0.2">
      <c r="A233" s="37" t="s">
        <v>69</v>
      </c>
      <c r="B233" s="16" t="s">
        <v>69</v>
      </c>
      <c r="C233" s="16" t="s">
        <v>1122</v>
      </c>
      <c r="D233" s="16" t="s">
        <v>1123</v>
      </c>
      <c r="E233" s="85">
        <v>0</v>
      </c>
      <c r="F233" s="85">
        <v>11833.8</v>
      </c>
      <c r="G233" s="85">
        <v>11833.8</v>
      </c>
      <c r="H233" s="85">
        <v>11833.8</v>
      </c>
      <c r="I233" s="85">
        <v>11833.8</v>
      </c>
      <c r="J233" s="85">
        <v>0</v>
      </c>
      <c r="K233" s="85">
        <v>0</v>
      </c>
      <c r="L233" s="85">
        <v>0</v>
      </c>
    </row>
    <row r="234" spans="1:12" ht="13.8" x14ac:dyDescent="0.2">
      <c r="A234" s="37" t="s">
        <v>69</v>
      </c>
      <c r="B234" s="16" t="s">
        <v>69</v>
      </c>
      <c r="C234" s="16" t="s">
        <v>1124</v>
      </c>
      <c r="D234" s="16" t="s">
        <v>1984</v>
      </c>
      <c r="E234" s="85">
        <v>0</v>
      </c>
      <c r="F234" s="85">
        <v>22259.86</v>
      </c>
      <c r="G234" s="85">
        <v>22259.86</v>
      </c>
      <c r="H234" s="85">
        <v>22259.86</v>
      </c>
      <c r="I234" s="85">
        <v>22259.86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69</v>
      </c>
      <c r="B235" s="16" t="s">
        <v>69</v>
      </c>
      <c r="C235" s="16" t="s">
        <v>1125</v>
      </c>
      <c r="D235" s="16" t="s">
        <v>1985</v>
      </c>
      <c r="E235" s="85">
        <v>566068.17000000004</v>
      </c>
      <c r="F235" s="85">
        <v>0</v>
      </c>
      <c r="G235" s="85">
        <v>566068.17000000004</v>
      </c>
      <c r="H235" s="85">
        <v>566068.17000000004</v>
      </c>
      <c r="I235" s="85">
        <v>566068.17000000004</v>
      </c>
      <c r="J235" s="85">
        <v>336197.24</v>
      </c>
      <c r="K235" s="85">
        <v>59.391652422357502</v>
      </c>
      <c r="L235" s="85">
        <v>336197.24</v>
      </c>
    </row>
    <row r="236" spans="1:12" ht="13.8" x14ac:dyDescent="0.2">
      <c r="A236" s="37" t="s">
        <v>69</v>
      </c>
      <c r="B236" s="16" t="s">
        <v>69</v>
      </c>
      <c r="C236" s="16" t="s">
        <v>1126</v>
      </c>
      <c r="D236" s="16" t="s">
        <v>1127</v>
      </c>
      <c r="E236" s="85">
        <v>0</v>
      </c>
      <c r="F236" s="85">
        <v>0</v>
      </c>
      <c r="G236" s="85">
        <v>0</v>
      </c>
      <c r="H236" s="85">
        <v>105617.14</v>
      </c>
      <c r="I236" s="85">
        <v>105617.14</v>
      </c>
      <c r="J236" s="85">
        <v>105617.14</v>
      </c>
      <c r="K236" s="85">
        <v>0</v>
      </c>
      <c r="L236" s="85">
        <v>105617.14</v>
      </c>
    </row>
    <row r="237" spans="1:12" ht="13.8" x14ac:dyDescent="0.2">
      <c r="A237" s="37" t="s">
        <v>69</v>
      </c>
      <c r="B237" s="16" t="s">
        <v>69</v>
      </c>
      <c r="C237" s="16" t="s">
        <v>1128</v>
      </c>
      <c r="D237" s="16" t="s">
        <v>1986</v>
      </c>
      <c r="E237" s="85">
        <v>12000</v>
      </c>
      <c r="F237" s="85">
        <v>0</v>
      </c>
      <c r="G237" s="85">
        <v>12000</v>
      </c>
      <c r="H237" s="85">
        <v>0</v>
      </c>
      <c r="I237" s="85">
        <v>0</v>
      </c>
      <c r="J237" s="85">
        <v>0</v>
      </c>
      <c r="K237" s="85">
        <v>0</v>
      </c>
      <c r="L237" s="85">
        <v>0</v>
      </c>
    </row>
    <row r="238" spans="1:12" ht="13.8" x14ac:dyDescent="0.2">
      <c r="A238" s="37" t="s">
        <v>69</v>
      </c>
      <c r="B238" s="16" t="s">
        <v>69</v>
      </c>
      <c r="C238" s="16" t="s">
        <v>1129</v>
      </c>
      <c r="D238" s="16" t="s">
        <v>1987</v>
      </c>
      <c r="E238" s="85">
        <v>10000</v>
      </c>
      <c r="F238" s="85">
        <v>0</v>
      </c>
      <c r="G238" s="85">
        <v>10000</v>
      </c>
      <c r="H238" s="85">
        <v>0</v>
      </c>
      <c r="I238" s="85">
        <v>0</v>
      </c>
      <c r="J238" s="85">
        <v>0</v>
      </c>
      <c r="K238" s="85">
        <v>0</v>
      </c>
      <c r="L238" s="85">
        <v>0</v>
      </c>
    </row>
    <row r="239" spans="1:12" ht="13.8" x14ac:dyDescent="0.2">
      <c r="A239" s="37" t="s">
        <v>69</v>
      </c>
      <c r="B239" s="16" t="s">
        <v>69</v>
      </c>
      <c r="C239" s="16" t="s">
        <v>1130</v>
      </c>
      <c r="D239" s="16" t="s">
        <v>1988</v>
      </c>
      <c r="E239" s="85">
        <v>0</v>
      </c>
      <c r="F239" s="85">
        <v>18028.490000000002</v>
      </c>
      <c r="G239" s="85">
        <v>18028.490000000002</v>
      </c>
      <c r="H239" s="85">
        <v>18028.490000000002</v>
      </c>
      <c r="I239" s="85">
        <v>18028.490000000002</v>
      </c>
      <c r="J239" s="85">
        <v>18028.490000000002</v>
      </c>
      <c r="K239" s="85">
        <v>100</v>
      </c>
      <c r="L239" s="85">
        <v>18028.490000000002</v>
      </c>
    </row>
    <row r="240" spans="1:12" ht="13.8" x14ac:dyDescent="0.2">
      <c r="A240" s="37" t="s">
        <v>69</v>
      </c>
      <c r="B240" s="16" t="s">
        <v>69</v>
      </c>
      <c r="C240" s="16" t="s">
        <v>1131</v>
      </c>
      <c r="D240" s="16" t="s">
        <v>1989</v>
      </c>
      <c r="E240" s="85">
        <v>0</v>
      </c>
      <c r="F240" s="85">
        <v>0</v>
      </c>
      <c r="G240" s="85">
        <v>0</v>
      </c>
      <c r="H240" s="85">
        <v>0</v>
      </c>
      <c r="I240" s="85">
        <v>0</v>
      </c>
      <c r="J240" s="85">
        <v>0</v>
      </c>
      <c r="K240" s="85">
        <v>0</v>
      </c>
      <c r="L240" s="85">
        <v>0</v>
      </c>
    </row>
    <row r="241" spans="1:12" ht="13.8" x14ac:dyDescent="0.2">
      <c r="A241" s="37" t="s">
        <v>69</v>
      </c>
      <c r="B241" s="16" t="s">
        <v>69</v>
      </c>
      <c r="C241" s="16" t="s">
        <v>1132</v>
      </c>
      <c r="D241" s="16" t="s">
        <v>1990</v>
      </c>
      <c r="E241" s="85">
        <v>0</v>
      </c>
      <c r="F241" s="85">
        <v>18149.400000000001</v>
      </c>
      <c r="G241" s="85">
        <v>18149.400000000001</v>
      </c>
      <c r="H241" s="85">
        <v>18149.400000000001</v>
      </c>
      <c r="I241" s="85">
        <v>18149.400000000001</v>
      </c>
      <c r="J241" s="85">
        <v>0</v>
      </c>
      <c r="K241" s="85">
        <v>0</v>
      </c>
      <c r="L241" s="85">
        <v>0</v>
      </c>
    </row>
    <row r="242" spans="1:12" ht="13.8" x14ac:dyDescent="0.2">
      <c r="A242" s="37" t="s">
        <v>69</v>
      </c>
      <c r="B242" s="16" t="s">
        <v>69</v>
      </c>
      <c r="C242" s="16" t="s">
        <v>1133</v>
      </c>
      <c r="D242" s="16" t="s">
        <v>1991</v>
      </c>
      <c r="E242" s="85">
        <v>0</v>
      </c>
      <c r="F242" s="85">
        <v>6814.08</v>
      </c>
      <c r="G242" s="85">
        <v>6814.08</v>
      </c>
      <c r="H242" s="85">
        <v>0</v>
      </c>
      <c r="I242" s="85">
        <v>0</v>
      </c>
      <c r="J242" s="85">
        <v>0</v>
      </c>
      <c r="K242" s="85">
        <v>0</v>
      </c>
      <c r="L242" s="85">
        <v>0</v>
      </c>
    </row>
    <row r="243" spans="1:12" ht="13.8" x14ac:dyDescent="0.2">
      <c r="A243" s="37" t="s">
        <v>69</v>
      </c>
      <c r="B243" s="16" t="s">
        <v>69</v>
      </c>
      <c r="C243" s="16" t="s">
        <v>1134</v>
      </c>
      <c r="D243" s="16" t="s">
        <v>1992</v>
      </c>
      <c r="E243" s="85">
        <v>0</v>
      </c>
      <c r="F243" s="85">
        <v>53025.52</v>
      </c>
      <c r="G243" s="85">
        <v>53025.52</v>
      </c>
      <c r="H243" s="85">
        <v>47584.15</v>
      </c>
      <c r="I243" s="85">
        <v>47584.15</v>
      </c>
      <c r="J243" s="85">
        <v>47584.15</v>
      </c>
      <c r="K243" s="85">
        <v>89.738205301899896</v>
      </c>
      <c r="L243" s="85">
        <v>47584.15</v>
      </c>
    </row>
    <row r="244" spans="1:12" ht="13.8" x14ac:dyDescent="0.2">
      <c r="A244" s="37" t="s">
        <v>69</v>
      </c>
      <c r="B244" s="16" t="s">
        <v>69</v>
      </c>
      <c r="C244" s="16" t="s">
        <v>1135</v>
      </c>
      <c r="D244" s="16" t="s">
        <v>1993</v>
      </c>
      <c r="E244" s="85">
        <v>0</v>
      </c>
      <c r="F244" s="85">
        <v>4971.8900000000003</v>
      </c>
      <c r="G244" s="85">
        <v>4971.8900000000003</v>
      </c>
      <c r="H244" s="85">
        <v>4971.8900000000003</v>
      </c>
      <c r="I244" s="85">
        <v>4971.8900000000003</v>
      </c>
      <c r="J244" s="85">
        <v>4971.8900000000003</v>
      </c>
      <c r="K244" s="85">
        <v>100</v>
      </c>
      <c r="L244" s="85">
        <v>4971.8900000000003</v>
      </c>
    </row>
    <row r="245" spans="1:12" ht="13.8" x14ac:dyDescent="0.2">
      <c r="A245" s="37" t="s">
        <v>69</v>
      </c>
      <c r="B245" s="16" t="s">
        <v>69</v>
      </c>
      <c r="C245" s="16" t="s">
        <v>1136</v>
      </c>
      <c r="D245" s="16" t="s">
        <v>1994</v>
      </c>
      <c r="E245" s="85">
        <v>0</v>
      </c>
      <c r="F245" s="85">
        <v>14991.9</v>
      </c>
      <c r="G245" s="85">
        <v>14991.9</v>
      </c>
      <c r="H245" s="85">
        <v>14991.9</v>
      </c>
      <c r="I245" s="85">
        <v>14991.9</v>
      </c>
      <c r="J245" s="85">
        <v>0</v>
      </c>
      <c r="K245" s="85">
        <v>0</v>
      </c>
      <c r="L245" s="85">
        <v>0</v>
      </c>
    </row>
    <row r="246" spans="1:12" ht="13.8" x14ac:dyDescent="0.2">
      <c r="A246" s="37" t="s">
        <v>69</v>
      </c>
      <c r="B246" s="16" t="s">
        <v>69</v>
      </c>
      <c r="C246" s="16" t="s">
        <v>1137</v>
      </c>
      <c r="D246" s="16" t="s">
        <v>1995</v>
      </c>
      <c r="E246" s="85">
        <v>0</v>
      </c>
      <c r="F246" s="85">
        <v>26625.9</v>
      </c>
      <c r="G246" s="85">
        <v>26625.9</v>
      </c>
      <c r="H246" s="85">
        <v>25621.599999999999</v>
      </c>
      <c r="I246" s="85">
        <v>25621.599999999999</v>
      </c>
      <c r="J246" s="85">
        <v>0</v>
      </c>
      <c r="K246" s="85">
        <v>0</v>
      </c>
      <c r="L246" s="85">
        <v>0</v>
      </c>
    </row>
    <row r="247" spans="1:12" ht="13.8" x14ac:dyDescent="0.2">
      <c r="A247" s="37" t="s">
        <v>69</v>
      </c>
      <c r="B247" s="16" t="s">
        <v>69</v>
      </c>
      <c r="C247" s="16" t="s">
        <v>1138</v>
      </c>
      <c r="D247" s="16" t="s">
        <v>1996</v>
      </c>
      <c r="E247" s="85">
        <v>15000</v>
      </c>
      <c r="F247" s="85">
        <v>-4864.9799999999996</v>
      </c>
      <c r="G247" s="85">
        <v>10135.02</v>
      </c>
      <c r="H247" s="85">
        <v>6615.68</v>
      </c>
      <c r="I247" s="85">
        <v>6615.68</v>
      </c>
      <c r="J247" s="85">
        <v>6615.68</v>
      </c>
      <c r="K247" s="85">
        <v>65.275450862455102</v>
      </c>
      <c r="L247" s="85">
        <v>6615.68</v>
      </c>
    </row>
    <row r="248" spans="1:12" ht="13.8" x14ac:dyDescent="0.2">
      <c r="A248" s="37" t="s">
        <v>69</v>
      </c>
      <c r="B248" s="16" t="s">
        <v>69</v>
      </c>
      <c r="C248" s="16" t="s">
        <v>1139</v>
      </c>
      <c r="D248" s="16" t="s">
        <v>1997</v>
      </c>
      <c r="E248" s="85">
        <v>0</v>
      </c>
      <c r="F248" s="85">
        <v>6048.79</v>
      </c>
      <c r="G248" s="85">
        <v>6048.79</v>
      </c>
      <c r="H248" s="85">
        <v>6048.79</v>
      </c>
      <c r="I248" s="85">
        <v>6048.79</v>
      </c>
      <c r="J248" s="85">
        <v>6048.79</v>
      </c>
      <c r="K248" s="85">
        <v>100</v>
      </c>
      <c r="L248" s="85">
        <v>6048.79</v>
      </c>
    </row>
    <row r="249" spans="1:12" ht="13.8" x14ac:dyDescent="0.2">
      <c r="A249" s="37" t="s">
        <v>69</v>
      </c>
      <c r="B249" s="16" t="s">
        <v>69</v>
      </c>
      <c r="C249" s="16" t="s">
        <v>1140</v>
      </c>
      <c r="D249" s="16" t="s">
        <v>1998</v>
      </c>
      <c r="E249" s="85">
        <v>0</v>
      </c>
      <c r="F249" s="85">
        <v>0</v>
      </c>
      <c r="G249" s="85">
        <v>0</v>
      </c>
      <c r="H249" s="85">
        <v>172.43</v>
      </c>
      <c r="I249" s="85">
        <v>172.43</v>
      </c>
      <c r="J249" s="85">
        <v>172.43</v>
      </c>
      <c r="K249" s="85">
        <v>0</v>
      </c>
      <c r="L249" s="85">
        <v>172.43</v>
      </c>
    </row>
    <row r="250" spans="1:12" ht="13.8" x14ac:dyDescent="0.2">
      <c r="A250" s="37" t="s">
        <v>69</v>
      </c>
      <c r="B250" s="16" t="s">
        <v>69</v>
      </c>
      <c r="C250" s="16" t="s">
        <v>1141</v>
      </c>
      <c r="D250" s="16" t="s">
        <v>1999</v>
      </c>
      <c r="E250" s="85">
        <v>0</v>
      </c>
      <c r="F250" s="85">
        <v>12608.2</v>
      </c>
      <c r="G250" s="85">
        <v>12608.2</v>
      </c>
      <c r="H250" s="85">
        <v>12608.2</v>
      </c>
      <c r="I250" s="85">
        <v>12608.2</v>
      </c>
      <c r="J250" s="85">
        <v>0</v>
      </c>
      <c r="K250" s="85">
        <v>0</v>
      </c>
      <c r="L250" s="85">
        <v>0</v>
      </c>
    </row>
    <row r="251" spans="1:12" ht="13.8" x14ac:dyDescent="0.2">
      <c r="A251" s="37" t="s">
        <v>69</v>
      </c>
      <c r="B251" s="16" t="s">
        <v>69</v>
      </c>
      <c r="C251" s="16" t="s">
        <v>1142</v>
      </c>
      <c r="D251" s="16" t="s">
        <v>1143</v>
      </c>
      <c r="E251" s="85">
        <v>53089.4</v>
      </c>
      <c r="F251" s="85">
        <v>0</v>
      </c>
      <c r="G251" s="85">
        <v>53089.4</v>
      </c>
      <c r="H251" s="85">
        <v>53089.4</v>
      </c>
      <c r="I251" s="85">
        <v>53089.4</v>
      </c>
      <c r="J251" s="85">
        <v>20686.43</v>
      </c>
      <c r="K251" s="85">
        <v>38.965273670450202</v>
      </c>
      <c r="L251" s="85">
        <v>20686.43</v>
      </c>
    </row>
    <row r="252" spans="1:12" ht="13.8" x14ac:dyDescent="0.2">
      <c r="A252" s="37" t="s">
        <v>69</v>
      </c>
      <c r="B252" s="16" t="s">
        <v>69</v>
      </c>
      <c r="C252" s="16" t="s">
        <v>1144</v>
      </c>
      <c r="D252" s="16" t="s">
        <v>1145</v>
      </c>
      <c r="E252" s="85">
        <v>135371.49</v>
      </c>
      <c r="F252" s="85">
        <v>0</v>
      </c>
      <c r="G252" s="85">
        <v>135371.49</v>
      </c>
      <c r="H252" s="85">
        <v>135371.49</v>
      </c>
      <c r="I252" s="85">
        <v>135371.49</v>
      </c>
      <c r="J252" s="85">
        <v>75582.69</v>
      </c>
      <c r="K252" s="85">
        <v>55.833536293351003</v>
      </c>
      <c r="L252" s="85">
        <v>75582.69</v>
      </c>
    </row>
    <row r="253" spans="1:12" ht="13.8" x14ac:dyDescent="0.2">
      <c r="A253" s="37" t="s">
        <v>69</v>
      </c>
      <c r="B253" s="16" t="s">
        <v>69</v>
      </c>
      <c r="C253" s="16" t="s">
        <v>1146</v>
      </c>
      <c r="D253" s="16" t="s">
        <v>1147</v>
      </c>
      <c r="E253" s="85">
        <v>45500.39</v>
      </c>
      <c r="F253" s="85">
        <v>0</v>
      </c>
      <c r="G253" s="85">
        <v>45500.39</v>
      </c>
      <c r="H253" s="85">
        <v>45500.39</v>
      </c>
      <c r="I253" s="85">
        <v>45500.39</v>
      </c>
      <c r="J253" s="85">
        <v>36543.800000000003</v>
      </c>
      <c r="K253" s="85">
        <v>80.315355538710804</v>
      </c>
      <c r="L253" s="85">
        <v>36543.800000000003</v>
      </c>
    </row>
    <row r="254" spans="1:12" ht="13.8" x14ac:dyDescent="0.2">
      <c r="A254" s="37" t="s">
        <v>69</v>
      </c>
      <c r="B254" s="16" t="s">
        <v>69</v>
      </c>
      <c r="C254" s="16" t="s">
        <v>1148</v>
      </c>
      <c r="D254" s="16" t="s">
        <v>1149</v>
      </c>
      <c r="E254" s="85">
        <v>2450800</v>
      </c>
      <c r="F254" s="85">
        <v>0</v>
      </c>
      <c r="G254" s="85">
        <v>2450800</v>
      </c>
      <c r="H254" s="85">
        <v>2450800</v>
      </c>
      <c r="I254" s="85">
        <v>2450800</v>
      </c>
      <c r="J254" s="85">
        <v>1095139.1599999999</v>
      </c>
      <c r="K254" s="85">
        <v>44.684966541537499</v>
      </c>
      <c r="L254" s="85">
        <v>1095139.1599999999</v>
      </c>
    </row>
    <row r="255" spans="1:12" ht="13.8" x14ac:dyDescent="0.2">
      <c r="A255" s="37" t="s">
        <v>69</v>
      </c>
      <c r="B255" s="16" t="s">
        <v>69</v>
      </c>
      <c r="C255" s="16" t="s">
        <v>1150</v>
      </c>
      <c r="D255" s="16" t="s">
        <v>2000</v>
      </c>
      <c r="E255" s="85">
        <v>0</v>
      </c>
      <c r="F255" s="85">
        <v>27146.43</v>
      </c>
      <c r="G255" s="85">
        <v>27146.43</v>
      </c>
      <c r="H255" s="85">
        <v>27146.43</v>
      </c>
      <c r="I255" s="85">
        <v>27146.43</v>
      </c>
      <c r="J255" s="85">
        <v>0</v>
      </c>
      <c r="K255" s="85">
        <v>0</v>
      </c>
      <c r="L255" s="85">
        <v>0</v>
      </c>
    </row>
    <row r="256" spans="1:12" ht="13.8" x14ac:dyDescent="0.2">
      <c r="A256" s="37" t="s">
        <v>69</v>
      </c>
      <c r="B256" s="16" t="s">
        <v>69</v>
      </c>
      <c r="C256" s="16" t="s">
        <v>1151</v>
      </c>
      <c r="D256" s="16" t="s">
        <v>2001</v>
      </c>
      <c r="E256" s="85">
        <v>0</v>
      </c>
      <c r="F256" s="85">
        <v>316331.90000000002</v>
      </c>
      <c r="G256" s="85">
        <v>316331.90000000002</v>
      </c>
      <c r="H256" s="85">
        <v>316331.90000000002</v>
      </c>
      <c r="I256" s="85">
        <v>316331.90000000002</v>
      </c>
      <c r="J256" s="85">
        <v>0</v>
      </c>
      <c r="K256" s="85">
        <v>0</v>
      </c>
      <c r="L256" s="85">
        <v>0</v>
      </c>
    </row>
    <row r="257" spans="1:12" ht="13.8" x14ac:dyDescent="0.2">
      <c r="A257" s="37" t="s">
        <v>69</v>
      </c>
      <c r="B257" s="16" t="s">
        <v>69</v>
      </c>
      <c r="C257" s="16" t="s">
        <v>1152</v>
      </c>
      <c r="D257" s="16" t="s">
        <v>2002</v>
      </c>
      <c r="E257" s="85">
        <v>0</v>
      </c>
      <c r="F257" s="85">
        <v>30367</v>
      </c>
      <c r="G257" s="85">
        <v>30367</v>
      </c>
      <c r="H257" s="85">
        <v>30367</v>
      </c>
      <c r="I257" s="85">
        <v>30367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69</v>
      </c>
      <c r="B258" s="16" t="s">
        <v>69</v>
      </c>
      <c r="C258" s="16" t="s">
        <v>1153</v>
      </c>
      <c r="D258" s="16" t="s">
        <v>2003</v>
      </c>
      <c r="E258" s="85">
        <v>0</v>
      </c>
      <c r="F258" s="85">
        <v>27004.09</v>
      </c>
      <c r="G258" s="85">
        <v>27004.09</v>
      </c>
      <c r="H258" s="85">
        <v>27004.09</v>
      </c>
      <c r="I258" s="85">
        <v>27004.09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69</v>
      </c>
      <c r="B259" s="16" t="s">
        <v>69</v>
      </c>
      <c r="C259" s="16" t="s">
        <v>1154</v>
      </c>
      <c r="D259" s="16" t="s">
        <v>2004</v>
      </c>
      <c r="E259" s="85">
        <v>0</v>
      </c>
      <c r="F259" s="85">
        <v>75000</v>
      </c>
      <c r="G259" s="85">
        <v>75000</v>
      </c>
      <c r="H259" s="85">
        <v>75000</v>
      </c>
      <c r="I259" s="85">
        <v>75000</v>
      </c>
      <c r="J259" s="85">
        <v>0</v>
      </c>
      <c r="K259" s="85">
        <v>0</v>
      </c>
      <c r="L259" s="85">
        <v>0</v>
      </c>
    </row>
    <row r="260" spans="1:12" ht="13.8" x14ac:dyDescent="0.2">
      <c r="A260" s="37" t="s">
        <v>69</v>
      </c>
      <c r="B260" s="16" t="s">
        <v>69</v>
      </c>
      <c r="C260" s="16" t="s">
        <v>1155</v>
      </c>
      <c r="D260" s="16" t="s">
        <v>1156</v>
      </c>
      <c r="E260" s="85">
        <v>0</v>
      </c>
      <c r="F260" s="85">
        <v>0</v>
      </c>
      <c r="G260" s="85">
        <v>0</v>
      </c>
      <c r="H260" s="85">
        <v>7055.04</v>
      </c>
      <c r="I260" s="85">
        <v>7055.04</v>
      </c>
      <c r="J260" s="85">
        <v>0</v>
      </c>
      <c r="K260" s="85">
        <v>0</v>
      </c>
      <c r="L260" s="85">
        <v>0</v>
      </c>
    </row>
    <row r="261" spans="1:12" ht="13.8" x14ac:dyDescent="0.2">
      <c r="A261" s="37" t="s">
        <v>69</v>
      </c>
      <c r="B261" s="16" t="s">
        <v>69</v>
      </c>
      <c r="C261" s="16" t="s">
        <v>1157</v>
      </c>
      <c r="D261" s="16" t="s">
        <v>2005</v>
      </c>
      <c r="E261" s="85">
        <v>0</v>
      </c>
      <c r="F261" s="85">
        <v>5777.75</v>
      </c>
      <c r="G261" s="85">
        <v>5777.75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</row>
    <row r="262" spans="1:12" ht="13.8" x14ac:dyDescent="0.2">
      <c r="A262" s="37" t="s">
        <v>69</v>
      </c>
      <c r="B262" s="16" t="s">
        <v>69</v>
      </c>
      <c r="C262" s="16" t="s">
        <v>1158</v>
      </c>
      <c r="D262" s="16" t="s">
        <v>1159</v>
      </c>
      <c r="E262" s="85">
        <v>86884</v>
      </c>
      <c r="F262" s="85">
        <v>0</v>
      </c>
      <c r="G262" s="85">
        <v>86884</v>
      </c>
      <c r="H262" s="85">
        <v>46082.85</v>
      </c>
      <c r="I262" s="85">
        <v>46082.85</v>
      </c>
      <c r="J262" s="85">
        <v>46082.85</v>
      </c>
      <c r="K262" s="85">
        <v>53.039512453386102</v>
      </c>
      <c r="L262" s="85">
        <v>46082.85</v>
      </c>
    </row>
    <row r="263" spans="1:12" ht="13.8" x14ac:dyDescent="0.2">
      <c r="A263" s="37" t="s">
        <v>69</v>
      </c>
      <c r="B263" s="16" t="s">
        <v>69</v>
      </c>
      <c r="C263" s="16" t="s">
        <v>1160</v>
      </c>
      <c r="D263" s="16" t="s">
        <v>2006</v>
      </c>
      <c r="E263" s="85">
        <v>0</v>
      </c>
      <c r="F263" s="85">
        <v>19872.68</v>
      </c>
      <c r="G263" s="85">
        <v>19872.68</v>
      </c>
      <c r="H263" s="85">
        <v>19872.68</v>
      </c>
      <c r="I263" s="85">
        <v>19872.68</v>
      </c>
      <c r="J263" s="85">
        <v>4544.32</v>
      </c>
      <c r="K263" s="85">
        <v>22.867172419623301</v>
      </c>
      <c r="L263" s="85">
        <v>4544.32</v>
      </c>
    </row>
    <row r="264" spans="1:12" ht="13.8" x14ac:dyDescent="0.2">
      <c r="A264" s="37" t="s">
        <v>69</v>
      </c>
      <c r="B264" s="16" t="s">
        <v>69</v>
      </c>
      <c r="C264" s="16" t="s">
        <v>1161</v>
      </c>
      <c r="D264" s="16" t="s">
        <v>2007</v>
      </c>
      <c r="E264" s="85">
        <v>10000</v>
      </c>
      <c r="F264" s="85">
        <v>0</v>
      </c>
      <c r="G264" s="85">
        <v>10000</v>
      </c>
      <c r="H264" s="85">
        <v>0</v>
      </c>
      <c r="I264" s="85">
        <v>0</v>
      </c>
      <c r="J264" s="85">
        <v>0</v>
      </c>
      <c r="K264" s="85">
        <v>0</v>
      </c>
      <c r="L264" s="85">
        <v>0</v>
      </c>
    </row>
    <row r="265" spans="1:12" ht="13.8" x14ac:dyDescent="0.2">
      <c r="A265" s="37" t="s">
        <v>69</v>
      </c>
      <c r="B265" s="16" t="s">
        <v>69</v>
      </c>
      <c r="C265" s="16" t="s">
        <v>1162</v>
      </c>
      <c r="D265" s="16" t="s">
        <v>1163</v>
      </c>
      <c r="E265" s="85">
        <v>214285.71</v>
      </c>
      <c r="F265" s="85">
        <v>-316929.02</v>
      </c>
      <c r="G265" s="85">
        <v>-102643.31</v>
      </c>
      <c r="H265" s="85">
        <v>0</v>
      </c>
      <c r="I265" s="85">
        <v>0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69</v>
      </c>
      <c r="B266" s="16" t="s">
        <v>69</v>
      </c>
      <c r="C266" s="16" t="s">
        <v>1164</v>
      </c>
      <c r="D266" s="16" t="s">
        <v>1165</v>
      </c>
      <c r="E266" s="85">
        <v>576295.14</v>
      </c>
      <c r="F266" s="85">
        <v>0</v>
      </c>
      <c r="G266" s="85">
        <v>576295.14</v>
      </c>
      <c r="H266" s="85">
        <v>100964.8</v>
      </c>
      <c r="I266" s="85">
        <v>100964.8</v>
      </c>
      <c r="J266" s="85">
        <v>42059.79</v>
      </c>
      <c r="K266" s="85">
        <v>7.2983072527732897</v>
      </c>
      <c r="L266" s="85">
        <v>42059.79</v>
      </c>
    </row>
    <row r="267" spans="1:12" ht="13.8" x14ac:dyDescent="0.2">
      <c r="A267" s="37" t="s">
        <v>69</v>
      </c>
      <c r="B267" s="16" t="s">
        <v>69</v>
      </c>
      <c r="C267" s="16" t="s">
        <v>1166</v>
      </c>
      <c r="D267" s="16" t="s">
        <v>1167</v>
      </c>
      <c r="E267" s="85">
        <v>0</v>
      </c>
      <c r="F267" s="85">
        <v>50780.42</v>
      </c>
      <c r="G267" s="85">
        <v>50780.42</v>
      </c>
      <c r="H267" s="85">
        <v>50272.62</v>
      </c>
      <c r="I267" s="85">
        <v>50272.62</v>
      </c>
      <c r="J267" s="85">
        <v>26111.18</v>
      </c>
      <c r="K267" s="85">
        <v>51.4197795134424</v>
      </c>
      <c r="L267" s="85">
        <v>26111.18</v>
      </c>
    </row>
    <row r="268" spans="1:12" ht="13.8" x14ac:dyDescent="0.2">
      <c r="A268" s="37" t="s">
        <v>69</v>
      </c>
      <c r="B268" s="16" t="s">
        <v>69</v>
      </c>
      <c r="C268" s="16" t="s">
        <v>1168</v>
      </c>
      <c r="D268" s="16" t="s">
        <v>1169</v>
      </c>
      <c r="E268" s="85">
        <v>150000</v>
      </c>
      <c r="F268" s="85">
        <v>0</v>
      </c>
      <c r="G268" s="85">
        <v>150000</v>
      </c>
      <c r="H268" s="85">
        <v>147235.95000000001</v>
      </c>
      <c r="I268" s="85">
        <v>235.95</v>
      </c>
      <c r="J268" s="85">
        <v>235.95</v>
      </c>
      <c r="K268" s="85">
        <v>0.1573</v>
      </c>
      <c r="L268" s="85">
        <v>235.95</v>
      </c>
    </row>
    <row r="269" spans="1:12" ht="13.8" x14ac:dyDescent="0.2">
      <c r="A269" s="37" t="s">
        <v>69</v>
      </c>
      <c r="B269" s="16" t="s">
        <v>69</v>
      </c>
      <c r="C269" s="16" t="s">
        <v>1170</v>
      </c>
      <c r="D269" s="16" t="s">
        <v>1171</v>
      </c>
      <c r="E269" s="85">
        <v>78000</v>
      </c>
      <c r="F269" s="85">
        <v>0</v>
      </c>
      <c r="G269" s="85">
        <v>78000</v>
      </c>
      <c r="H269" s="85">
        <v>86188.86</v>
      </c>
      <c r="I269" s="85">
        <v>86188.86</v>
      </c>
      <c r="J269" s="85">
        <v>86188.86</v>
      </c>
      <c r="K269" s="85">
        <v>110.498538461538</v>
      </c>
      <c r="L269" s="85">
        <v>86188.86</v>
      </c>
    </row>
    <row r="270" spans="1:12" ht="13.8" x14ac:dyDescent="0.2">
      <c r="A270" s="37" t="s">
        <v>69</v>
      </c>
      <c r="B270" s="16" t="s">
        <v>69</v>
      </c>
      <c r="C270" s="16" t="s">
        <v>1172</v>
      </c>
      <c r="D270" s="16" t="s">
        <v>2008</v>
      </c>
      <c r="E270" s="85">
        <v>19879.169999999998</v>
      </c>
      <c r="F270" s="85">
        <v>0</v>
      </c>
      <c r="G270" s="85">
        <v>19879.169999999998</v>
      </c>
      <c r="H270" s="85">
        <v>19879.169999999998</v>
      </c>
      <c r="I270" s="85">
        <v>19879.169999999998</v>
      </c>
      <c r="J270" s="85">
        <v>0</v>
      </c>
      <c r="K270" s="85">
        <v>0</v>
      </c>
      <c r="L270" s="85">
        <v>0</v>
      </c>
    </row>
    <row r="271" spans="1:12" ht="13.8" x14ac:dyDescent="0.2">
      <c r="A271" s="37" t="s">
        <v>69</v>
      </c>
      <c r="B271" s="16" t="s">
        <v>69</v>
      </c>
      <c r="C271" s="16" t="s">
        <v>1173</v>
      </c>
      <c r="D271" s="16" t="s">
        <v>2009</v>
      </c>
      <c r="E271" s="85">
        <v>29042.12</v>
      </c>
      <c r="F271" s="85">
        <v>0</v>
      </c>
      <c r="G271" s="85">
        <v>29042.12</v>
      </c>
      <c r="H271" s="85">
        <v>29042.12</v>
      </c>
      <c r="I271" s="85">
        <v>29042.12</v>
      </c>
      <c r="J271" s="85">
        <v>0</v>
      </c>
      <c r="K271" s="85">
        <v>0</v>
      </c>
      <c r="L271" s="85">
        <v>0</v>
      </c>
    </row>
    <row r="272" spans="1:12" ht="13.8" x14ac:dyDescent="0.2">
      <c r="A272" s="37" t="s">
        <v>69</v>
      </c>
      <c r="B272" s="16" t="s">
        <v>69</v>
      </c>
      <c r="C272" s="16" t="s">
        <v>1174</v>
      </c>
      <c r="D272" s="16" t="s">
        <v>2010</v>
      </c>
      <c r="E272" s="85">
        <v>0</v>
      </c>
      <c r="F272" s="85">
        <v>0</v>
      </c>
      <c r="G272" s="85">
        <v>0</v>
      </c>
      <c r="H272" s="85">
        <v>0</v>
      </c>
      <c r="I272" s="85">
        <v>0</v>
      </c>
      <c r="J272" s="85">
        <v>0</v>
      </c>
      <c r="K272" s="85">
        <v>0</v>
      </c>
      <c r="L272" s="85">
        <v>0</v>
      </c>
    </row>
    <row r="273" spans="1:12" ht="13.8" x14ac:dyDescent="0.2">
      <c r="A273" s="37" t="s">
        <v>69</v>
      </c>
      <c r="B273" s="16" t="s">
        <v>69</v>
      </c>
      <c r="C273" s="16" t="s">
        <v>1175</v>
      </c>
      <c r="D273" s="16" t="s">
        <v>1176</v>
      </c>
      <c r="E273" s="85">
        <v>0</v>
      </c>
      <c r="F273" s="85">
        <v>0</v>
      </c>
      <c r="G273" s="85">
        <v>0</v>
      </c>
      <c r="H273" s="85">
        <v>0</v>
      </c>
      <c r="I273" s="85">
        <v>0</v>
      </c>
      <c r="J273" s="85">
        <v>0</v>
      </c>
      <c r="K273" s="85">
        <v>0</v>
      </c>
      <c r="L273" s="85">
        <v>0</v>
      </c>
    </row>
    <row r="274" spans="1:12" ht="13.8" x14ac:dyDescent="0.2">
      <c r="A274" s="37" t="s">
        <v>69</v>
      </c>
      <c r="B274" s="16" t="s">
        <v>69</v>
      </c>
      <c r="C274" s="16" t="s">
        <v>1177</v>
      </c>
      <c r="D274" s="16" t="s">
        <v>1178</v>
      </c>
      <c r="E274" s="85">
        <v>2065000</v>
      </c>
      <c r="F274" s="85">
        <v>0</v>
      </c>
      <c r="G274" s="85">
        <v>2065000</v>
      </c>
      <c r="H274" s="85">
        <v>2065000</v>
      </c>
      <c r="I274" s="85">
        <v>2065000</v>
      </c>
      <c r="J274" s="85">
        <v>390843.25</v>
      </c>
      <c r="K274" s="85">
        <v>18.927033898305101</v>
      </c>
      <c r="L274" s="85">
        <v>390843.25</v>
      </c>
    </row>
    <row r="275" spans="1:12" ht="13.8" x14ac:dyDescent="0.2">
      <c r="A275" s="37" t="s">
        <v>69</v>
      </c>
      <c r="B275" s="16" t="s">
        <v>69</v>
      </c>
      <c r="C275" s="16" t="s">
        <v>1179</v>
      </c>
      <c r="D275" s="16" t="s">
        <v>2011</v>
      </c>
      <c r="E275" s="85">
        <v>0</v>
      </c>
      <c r="F275" s="85">
        <v>14997.54</v>
      </c>
      <c r="G275" s="85">
        <v>14997.54</v>
      </c>
      <c r="H275" s="85">
        <v>14997.54</v>
      </c>
      <c r="I275" s="85">
        <v>14997.54</v>
      </c>
      <c r="J275" s="85">
        <v>14997.54</v>
      </c>
      <c r="K275" s="85">
        <v>100</v>
      </c>
      <c r="L275" s="85">
        <v>14997.54</v>
      </c>
    </row>
    <row r="276" spans="1:12" ht="13.8" x14ac:dyDescent="0.2">
      <c r="A276" s="37" t="s">
        <v>69</v>
      </c>
      <c r="B276" s="16" t="s">
        <v>69</v>
      </c>
      <c r="C276" s="16" t="s">
        <v>1180</v>
      </c>
      <c r="D276" s="16" t="s">
        <v>2012</v>
      </c>
      <c r="E276" s="85">
        <v>4585486.92</v>
      </c>
      <c r="F276" s="85">
        <v>-249643.19</v>
      </c>
      <c r="G276" s="85">
        <v>4335843.7300000004</v>
      </c>
      <c r="H276" s="85">
        <v>3204642.56</v>
      </c>
      <c r="I276" s="85">
        <v>2800764.48</v>
      </c>
      <c r="J276" s="85">
        <v>1145497.8799999999</v>
      </c>
      <c r="K276" s="85">
        <v>26.419261194175899</v>
      </c>
      <c r="L276" s="85">
        <v>1145497.8799999999</v>
      </c>
    </row>
    <row r="277" spans="1:12" ht="13.8" x14ac:dyDescent="0.2">
      <c r="A277" s="37" t="s">
        <v>69</v>
      </c>
      <c r="B277" s="16" t="s">
        <v>69</v>
      </c>
      <c r="C277" s="16" t="s">
        <v>1181</v>
      </c>
      <c r="D277" s="16" t="s">
        <v>2013</v>
      </c>
      <c r="E277" s="85">
        <v>1620000</v>
      </c>
      <c r="F277" s="85">
        <v>0</v>
      </c>
      <c r="G277" s="85">
        <v>1620000</v>
      </c>
      <c r="H277" s="85">
        <v>1620000</v>
      </c>
      <c r="I277" s="85">
        <v>1616530.11</v>
      </c>
      <c r="J277" s="85">
        <v>800344.41</v>
      </c>
      <c r="K277" s="85">
        <v>49.403975925925899</v>
      </c>
      <c r="L277" s="85">
        <v>800344.41</v>
      </c>
    </row>
    <row r="278" spans="1:12" ht="13.8" x14ac:dyDescent="0.2">
      <c r="A278" s="37" t="s">
        <v>69</v>
      </c>
      <c r="B278" s="16" t="s">
        <v>69</v>
      </c>
      <c r="C278" s="16" t="s">
        <v>1182</v>
      </c>
      <c r="D278" s="16" t="s">
        <v>2014</v>
      </c>
      <c r="E278" s="85">
        <v>0</v>
      </c>
      <c r="F278" s="85">
        <v>94802.29</v>
      </c>
      <c r="G278" s="85">
        <v>94802.29</v>
      </c>
      <c r="H278" s="85">
        <v>94802.29</v>
      </c>
      <c r="I278" s="85">
        <v>94802.29</v>
      </c>
      <c r="J278" s="85">
        <v>0</v>
      </c>
      <c r="K278" s="85">
        <v>0</v>
      </c>
      <c r="L278" s="85">
        <v>0</v>
      </c>
    </row>
    <row r="279" spans="1:12" ht="13.8" x14ac:dyDescent="0.2">
      <c r="A279" s="37" t="s">
        <v>69</v>
      </c>
      <c r="B279" s="16" t="s">
        <v>69</v>
      </c>
      <c r="C279" s="16" t="s">
        <v>1183</v>
      </c>
      <c r="D279" s="16" t="s">
        <v>2015</v>
      </c>
      <c r="E279" s="85">
        <v>90000</v>
      </c>
      <c r="F279" s="85">
        <v>21082</v>
      </c>
      <c r="G279" s="85">
        <v>111082</v>
      </c>
      <c r="H279" s="85">
        <v>89171.8</v>
      </c>
      <c r="I279" s="85">
        <v>82067.789999999994</v>
      </c>
      <c r="J279" s="85">
        <v>6407.8</v>
      </c>
      <c r="K279" s="85">
        <v>5.7685313552150701</v>
      </c>
      <c r="L279" s="85">
        <v>6407.8</v>
      </c>
    </row>
    <row r="280" spans="1:12" ht="13.8" x14ac:dyDescent="0.2">
      <c r="A280" s="37" t="s">
        <v>69</v>
      </c>
      <c r="B280" s="16" t="s">
        <v>69</v>
      </c>
      <c r="C280" s="16" t="s">
        <v>1184</v>
      </c>
      <c r="D280" s="16" t="s">
        <v>2016</v>
      </c>
      <c r="E280" s="85">
        <v>0</v>
      </c>
      <c r="F280" s="85">
        <v>33419.72</v>
      </c>
      <c r="G280" s="85">
        <v>33419.72</v>
      </c>
      <c r="H280" s="85">
        <v>33419.72</v>
      </c>
      <c r="I280" s="85">
        <v>33419.72</v>
      </c>
      <c r="J280" s="85">
        <v>0</v>
      </c>
      <c r="K280" s="85">
        <v>0</v>
      </c>
      <c r="L280" s="85">
        <v>0</v>
      </c>
    </row>
    <row r="281" spans="1:12" ht="13.8" x14ac:dyDescent="0.2">
      <c r="A281" s="37" t="s">
        <v>69</v>
      </c>
      <c r="B281" s="16" t="s">
        <v>69</v>
      </c>
      <c r="C281" s="16" t="s">
        <v>1185</v>
      </c>
      <c r="D281" s="16" t="s">
        <v>1186</v>
      </c>
      <c r="E281" s="85">
        <v>0</v>
      </c>
      <c r="F281" s="85">
        <v>0</v>
      </c>
      <c r="G281" s="85">
        <v>0</v>
      </c>
      <c r="H281" s="85">
        <v>10000</v>
      </c>
      <c r="I281" s="85">
        <v>10000</v>
      </c>
      <c r="J281" s="85">
        <v>0</v>
      </c>
      <c r="K281" s="85">
        <v>0</v>
      </c>
      <c r="L281" s="85">
        <v>0</v>
      </c>
    </row>
    <row r="282" spans="1:12" ht="13.8" x14ac:dyDescent="0.2">
      <c r="A282" s="37" t="s">
        <v>69</v>
      </c>
      <c r="B282" s="16" t="s">
        <v>69</v>
      </c>
      <c r="C282" s="16" t="s">
        <v>1187</v>
      </c>
      <c r="D282" s="16" t="s">
        <v>1188</v>
      </c>
      <c r="E282" s="85">
        <v>715619.28</v>
      </c>
      <c r="F282" s="85">
        <v>-516143.82</v>
      </c>
      <c r="G282" s="85">
        <v>199475.46</v>
      </c>
      <c r="H282" s="85">
        <v>0</v>
      </c>
      <c r="I282" s="85">
        <v>0</v>
      </c>
      <c r="J282" s="85">
        <v>0</v>
      </c>
      <c r="K282" s="85">
        <v>0</v>
      </c>
      <c r="L282" s="85">
        <v>0</v>
      </c>
    </row>
    <row r="283" spans="1:12" ht="13.8" x14ac:dyDescent="0.2">
      <c r="A283" s="37" t="s">
        <v>69</v>
      </c>
      <c r="B283" s="16" t="s">
        <v>69</v>
      </c>
      <c r="C283" s="16" t="s">
        <v>1189</v>
      </c>
      <c r="D283" s="16" t="s">
        <v>1190</v>
      </c>
      <c r="E283" s="85">
        <v>200000</v>
      </c>
      <c r="F283" s="85">
        <v>-134839.97</v>
      </c>
      <c r="G283" s="85">
        <v>65160.03</v>
      </c>
      <c r="H283" s="85">
        <v>0</v>
      </c>
      <c r="I283" s="85">
        <v>0</v>
      </c>
      <c r="J283" s="85">
        <v>0</v>
      </c>
      <c r="K283" s="85">
        <v>0</v>
      </c>
      <c r="L283" s="85">
        <v>0</v>
      </c>
    </row>
    <row r="284" spans="1:12" ht="13.8" x14ac:dyDescent="0.2">
      <c r="A284" s="37" t="s">
        <v>69</v>
      </c>
      <c r="B284" s="16" t="s">
        <v>69</v>
      </c>
      <c r="C284" s="16" t="s">
        <v>1191</v>
      </c>
      <c r="D284" s="16" t="s">
        <v>1192</v>
      </c>
      <c r="E284" s="85">
        <v>417789.75</v>
      </c>
      <c r="F284" s="85">
        <v>-304864.82</v>
      </c>
      <c r="G284" s="85">
        <v>112924.93</v>
      </c>
      <c r="H284" s="85">
        <v>0</v>
      </c>
      <c r="I284" s="85">
        <v>0</v>
      </c>
      <c r="J284" s="85">
        <v>0</v>
      </c>
      <c r="K284" s="85">
        <v>0</v>
      </c>
      <c r="L284" s="85">
        <v>0</v>
      </c>
    </row>
    <row r="285" spans="1:12" ht="13.8" x14ac:dyDescent="0.2">
      <c r="A285" s="37" t="s">
        <v>69</v>
      </c>
      <c r="B285" s="16" t="s">
        <v>69</v>
      </c>
      <c r="C285" s="16" t="s">
        <v>1193</v>
      </c>
      <c r="D285" s="16" t="s">
        <v>1194</v>
      </c>
      <c r="E285" s="85">
        <v>125278.03</v>
      </c>
      <c r="F285" s="85">
        <v>-132554.38</v>
      </c>
      <c r="G285" s="85">
        <v>-7276.35</v>
      </c>
      <c r="H285" s="85">
        <v>0</v>
      </c>
      <c r="I285" s="85">
        <v>0</v>
      </c>
      <c r="J285" s="85">
        <v>0</v>
      </c>
      <c r="K285" s="85">
        <v>0</v>
      </c>
      <c r="L285" s="85">
        <v>0</v>
      </c>
    </row>
    <row r="286" spans="1:12" ht="13.8" x14ac:dyDescent="0.2">
      <c r="A286" s="37" t="s">
        <v>69</v>
      </c>
      <c r="B286" s="16" t="s">
        <v>69</v>
      </c>
      <c r="C286" s="16" t="s">
        <v>1195</v>
      </c>
      <c r="D286" s="16" t="s">
        <v>1196</v>
      </c>
      <c r="E286" s="85">
        <v>96000</v>
      </c>
      <c r="F286" s="85">
        <v>-33426.69</v>
      </c>
      <c r="G286" s="85">
        <v>62573.31</v>
      </c>
      <c r="H286" s="85">
        <v>0</v>
      </c>
      <c r="I286" s="85">
        <v>0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69</v>
      </c>
      <c r="B287" s="16" t="s">
        <v>69</v>
      </c>
      <c r="C287" s="16" t="s">
        <v>1197</v>
      </c>
      <c r="D287" s="16" t="s">
        <v>1198</v>
      </c>
      <c r="E287" s="85">
        <v>316634.09999999998</v>
      </c>
      <c r="F287" s="85">
        <v>-316331.90000000002</v>
      </c>
      <c r="G287" s="85">
        <v>302.2</v>
      </c>
      <c r="H287" s="85">
        <v>0</v>
      </c>
      <c r="I287" s="85">
        <v>0</v>
      </c>
      <c r="J287" s="85">
        <v>0</v>
      </c>
      <c r="K287" s="85">
        <v>0</v>
      </c>
      <c r="L287" s="85">
        <v>0</v>
      </c>
    </row>
    <row r="288" spans="1:12" ht="13.8" x14ac:dyDescent="0.2">
      <c r="A288" s="37" t="s">
        <v>69</v>
      </c>
      <c r="B288" s="16" t="s">
        <v>69</v>
      </c>
      <c r="C288" s="16" t="s">
        <v>1199</v>
      </c>
      <c r="D288" s="16" t="s">
        <v>1200</v>
      </c>
      <c r="E288" s="85">
        <v>90000</v>
      </c>
      <c r="F288" s="85">
        <v>0</v>
      </c>
      <c r="G288" s="85">
        <v>90000</v>
      </c>
      <c r="H288" s="85">
        <v>0</v>
      </c>
      <c r="I288" s="85">
        <v>0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69</v>
      </c>
      <c r="B289" s="16" t="s">
        <v>69</v>
      </c>
      <c r="C289" s="16" t="s">
        <v>1201</v>
      </c>
      <c r="D289" s="16" t="s">
        <v>2017</v>
      </c>
      <c r="E289" s="85">
        <v>308000</v>
      </c>
      <c r="F289" s="85">
        <v>-191509.21</v>
      </c>
      <c r="G289" s="85">
        <v>116490.79</v>
      </c>
      <c r="H289" s="85">
        <v>0</v>
      </c>
      <c r="I289" s="85">
        <v>0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69</v>
      </c>
      <c r="B290" s="16" t="s">
        <v>69</v>
      </c>
      <c r="C290" s="16" t="s">
        <v>1202</v>
      </c>
      <c r="D290" s="16" t="s">
        <v>1203</v>
      </c>
      <c r="E290" s="85">
        <v>300000</v>
      </c>
      <c r="F290" s="85">
        <v>-150234</v>
      </c>
      <c r="G290" s="85">
        <v>149766</v>
      </c>
      <c r="H290" s="85">
        <v>0</v>
      </c>
      <c r="I290" s="85">
        <v>0</v>
      </c>
      <c r="J290" s="85">
        <v>0</v>
      </c>
      <c r="K290" s="85">
        <v>0</v>
      </c>
      <c r="L290" s="85">
        <v>0</v>
      </c>
    </row>
    <row r="291" spans="1:12" ht="13.8" x14ac:dyDescent="0.2">
      <c r="A291" s="37" t="s">
        <v>69</v>
      </c>
      <c r="B291" s="16" t="s">
        <v>69</v>
      </c>
      <c r="C291" s="16" t="s">
        <v>1204</v>
      </c>
      <c r="D291" s="16" t="s">
        <v>1205</v>
      </c>
      <c r="E291" s="85">
        <v>70000</v>
      </c>
      <c r="F291" s="85">
        <v>-9717.36</v>
      </c>
      <c r="G291" s="85">
        <v>60282.64</v>
      </c>
      <c r="H291" s="85">
        <v>0</v>
      </c>
      <c r="I291" s="85">
        <v>0</v>
      </c>
      <c r="J291" s="85">
        <v>0</v>
      </c>
      <c r="K291" s="85">
        <v>0</v>
      </c>
      <c r="L291" s="85">
        <v>0</v>
      </c>
    </row>
    <row r="292" spans="1:12" ht="13.8" x14ac:dyDescent="0.2">
      <c r="A292" s="37" t="s">
        <v>69</v>
      </c>
      <c r="B292" s="16" t="s">
        <v>69</v>
      </c>
      <c r="C292" s="16" t="s">
        <v>1206</v>
      </c>
      <c r="D292" s="16" t="s">
        <v>1207</v>
      </c>
      <c r="E292" s="85">
        <v>350404.31</v>
      </c>
      <c r="F292" s="85">
        <v>-271464.43</v>
      </c>
      <c r="G292" s="85">
        <v>78939.88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69</v>
      </c>
      <c r="B293" s="16" t="s">
        <v>69</v>
      </c>
      <c r="C293" s="16" t="s">
        <v>1208</v>
      </c>
      <c r="D293" s="16" t="s">
        <v>1209</v>
      </c>
      <c r="E293" s="85">
        <v>482912.45</v>
      </c>
      <c r="F293" s="85">
        <v>-451182.87</v>
      </c>
      <c r="G293" s="85">
        <v>31729.58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69</v>
      </c>
      <c r="B294" s="16" t="s">
        <v>69</v>
      </c>
      <c r="C294" s="16" t="s">
        <v>1210</v>
      </c>
      <c r="D294" s="16" t="s">
        <v>1211</v>
      </c>
      <c r="E294" s="85">
        <v>297789.75</v>
      </c>
      <c r="F294" s="85">
        <v>-77839.63</v>
      </c>
      <c r="G294" s="85">
        <v>219950.12</v>
      </c>
      <c r="H294" s="85">
        <v>0</v>
      </c>
      <c r="I294" s="85">
        <v>0</v>
      </c>
      <c r="J294" s="85">
        <v>0</v>
      </c>
      <c r="K294" s="85">
        <v>0</v>
      </c>
      <c r="L294" s="85">
        <v>0</v>
      </c>
    </row>
    <row r="295" spans="1:12" ht="13.8" x14ac:dyDescent="0.2">
      <c r="A295" s="37" t="s">
        <v>69</v>
      </c>
      <c r="B295" s="16" t="s">
        <v>69</v>
      </c>
      <c r="C295" s="16" t="s">
        <v>1212</v>
      </c>
      <c r="D295" s="16" t="s">
        <v>1213</v>
      </c>
      <c r="E295" s="85">
        <v>4000</v>
      </c>
      <c r="F295" s="85">
        <v>0</v>
      </c>
      <c r="G295" s="85">
        <v>4000</v>
      </c>
      <c r="H295" s="85">
        <v>0</v>
      </c>
      <c r="I295" s="85">
        <v>0</v>
      </c>
      <c r="J295" s="85">
        <v>0</v>
      </c>
      <c r="K295" s="85">
        <v>0</v>
      </c>
      <c r="L295" s="85">
        <v>0</v>
      </c>
    </row>
    <row r="296" spans="1:12" ht="13.8" x14ac:dyDescent="0.2">
      <c r="A296" s="37" t="s">
        <v>69</v>
      </c>
      <c r="B296" s="16" t="s">
        <v>69</v>
      </c>
      <c r="C296" s="16" t="s">
        <v>1214</v>
      </c>
      <c r="D296" s="16" t="s">
        <v>1215</v>
      </c>
      <c r="E296" s="85">
        <v>658000</v>
      </c>
      <c r="F296" s="85">
        <v>-391961.71</v>
      </c>
      <c r="G296" s="85">
        <v>266038.28999999998</v>
      </c>
      <c r="H296" s="85">
        <v>0</v>
      </c>
      <c r="I296" s="85">
        <v>0</v>
      </c>
      <c r="J296" s="85">
        <v>0</v>
      </c>
      <c r="K296" s="85">
        <v>0</v>
      </c>
      <c r="L296" s="85">
        <v>0</v>
      </c>
    </row>
    <row r="297" spans="1:12" ht="13.8" x14ac:dyDescent="0.2">
      <c r="A297" s="37" t="s">
        <v>69</v>
      </c>
      <c r="B297" s="16" t="s">
        <v>69</v>
      </c>
      <c r="C297" s="16" t="s">
        <v>1216</v>
      </c>
      <c r="D297" s="16" t="s">
        <v>1217</v>
      </c>
      <c r="E297" s="85">
        <v>73000</v>
      </c>
      <c r="F297" s="85">
        <v>911928.67</v>
      </c>
      <c r="G297" s="85">
        <v>984928.67</v>
      </c>
      <c r="H297" s="85">
        <v>0</v>
      </c>
      <c r="I297" s="85">
        <v>0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69</v>
      </c>
      <c r="B298" s="16" t="s">
        <v>69</v>
      </c>
      <c r="C298" s="16" t="s">
        <v>1218</v>
      </c>
      <c r="D298" s="16" t="s">
        <v>1219</v>
      </c>
      <c r="E298" s="85">
        <v>244000</v>
      </c>
      <c r="F298" s="85">
        <v>0</v>
      </c>
      <c r="G298" s="85">
        <v>244000</v>
      </c>
      <c r="H298" s="85">
        <v>265082</v>
      </c>
      <c r="I298" s="85">
        <v>265082</v>
      </c>
      <c r="J298" s="85">
        <v>203209.06</v>
      </c>
      <c r="K298" s="85">
        <v>83.2824016393443</v>
      </c>
      <c r="L298" s="85">
        <v>203209.06</v>
      </c>
    </row>
    <row r="299" spans="1:12" ht="13.8" x14ac:dyDescent="0.2">
      <c r="A299" s="37" t="s">
        <v>69</v>
      </c>
      <c r="B299" s="16" t="s">
        <v>69</v>
      </c>
      <c r="C299" s="16" t="s">
        <v>1220</v>
      </c>
      <c r="D299" s="16" t="s">
        <v>2018</v>
      </c>
      <c r="E299" s="85">
        <v>0</v>
      </c>
      <c r="F299" s="85">
        <v>0</v>
      </c>
      <c r="G299" s="85">
        <v>0</v>
      </c>
      <c r="H299" s="85">
        <v>25000</v>
      </c>
      <c r="I299" s="85">
        <v>25000</v>
      </c>
      <c r="J299" s="85">
        <v>0</v>
      </c>
      <c r="K299" s="85">
        <v>0</v>
      </c>
      <c r="L299" s="85">
        <v>0</v>
      </c>
    </row>
    <row r="300" spans="1:12" ht="13.8" x14ac:dyDescent="0.2">
      <c r="A300" s="37" t="s">
        <v>69</v>
      </c>
      <c r="B300" s="16" t="s">
        <v>69</v>
      </c>
      <c r="C300" s="16" t="s">
        <v>1221</v>
      </c>
      <c r="D300" s="16" t="s">
        <v>2019</v>
      </c>
      <c r="E300" s="85">
        <v>200000</v>
      </c>
      <c r="F300" s="85">
        <v>-211367.7</v>
      </c>
      <c r="G300" s="85">
        <v>-11367.7</v>
      </c>
      <c r="H300" s="85">
        <v>0</v>
      </c>
      <c r="I300" s="85">
        <v>0</v>
      </c>
      <c r="J300" s="85">
        <v>0</v>
      </c>
      <c r="K300" s="85">
        <v>0</v>
      </c>
      <c r="L300" s="85">
        <v>0</v>
      </c>
    </row>
    <row r="301" spans="1:12" ht="13.8" x14ac:dyDescent="0.2">
      <c r="A301" s="37" t="s">
        <v>69</v>
      </c>
      <c r="B301" s="16" t="s">
        <v>69</v>
      </c>
      <c r="C301" s="16" t="s">
        <v>1222</v>
      </c>
      <c r="D301" s="16" t="s">
        <v>1223</v>
      </c>
      <c r="E301" s="85">
        <v>50000</v>
      </c>
      <c r="F301" s="85">
        <v>215</v>
      </c>
      <c r="G301" s="85">
        <v>50215</v>
      </c>
      <c r="H301" s="85">
        <v>50215</v>
      </c>
      <c r="I301" s="85">
        <v>47432.02</v>
      </c>
      <c r="J301" s="85">
        <v>0</v>
      </c>
      <c r="K301" s="85">
        <v>0</v>
      </c>
      <c r="L301" s="85">
        <v>0</v>
      </c>
    </row>
    <row r="302" spans="1:12" ht="13.8" x14ac:dyDescent="0.2">
      <c r="A302" s="37" t="s">
        <v>69</v>
      </c>
      <c r="B302" s="16" t="s">
        <v>69</v>
      </c>
      <c r="C302" s="16" t="s">
        <v>1224</v>
      </c>
      <c r="D302" s="16" t="s">
        <v>2020</v>
      </c>
      <c r="E302" s="85">
        <v>0</v>
      </c>
      <c r="F302" s="85">
        <v>0</v>
      </c>
      <c r="G302" s="85">
        <v>0</v>
      </c>
      <c r="H302" s="85">
        <v>49893.23</v>
      </c>
      <c r="I302" s="85">
        <v>49893.23</v>
      </c>
      <c r="J302" s="85">
        <v>0</v>
      </c>
      <c r="K302" s="85">
        <v>0</v>
      </c>
      <c r="L302" s="85">
        <v>0</v>
      </c>
    </row>
    <row r="303" spans="1:12" ht="13.8" x14ac:dyDescent="0.2">
      <c r="A303" s="37" t="s">
        <v>69</v>
      </c>
      <c r="B303" s="16" t="s">
        <v>69</v>
      </c>
      <c r="C303" s="16" t="s">
        <v>1225</v>
      </c>
      <c r="D303" s="16" t="s">
        <v>1226</v>
      </c>
      <c r="E303" s="85">
        <v>110169.8</v>
      </c>
      <c r="F303" s="85">
        <v>0</v>
      </c>
      <c r="G303" s="85">
        <v>110169.8</v>
      </c>
      <c r="H303" s="85">
        <v>110169.8</v>
      </c>
      <c r="I303" s="85">
        <v>110169.8</v>
      </c>
      <c r="J303" s="85">
        <v>0</v>
      </c>
      <c r="K303" s="85">
        <v>0</v>
      </c>
      <c r="L303" s="85">
        <v>0</v>
      </c>
    </row>
    <row r="304" spans="1:12" ht="13.8" x14ac:dyDescent="0.2">
      <c r="A304" s="37" t="s">
        <v>69</v>
      </c>
      <c r="B304" s="16" t="s">
        <v>69</v>
      </c>
      <c r="C304" s="16" t="s">
        <v>1227</v>
      </c>
      <c r="D304" s="16" t="s">
        <v>1228</v>
      </c>
      <c r="E304" s="85">
        <v>1735000</v>
      </c>
      <c r="F304" s="85">
        <v>0</v>
      </c>
      <c r="G304" s="85">
        <v>1735000</v>
      </c>
      <c r="H304" s="85">
        <v>1737770.26</v>
      </c>
      <c r="I304" s="85">
        <v>1417099.26</v>
      </c>
      <c r="J304" s="85">
        <v>174504.66</v>
      </c>
      <c r="K304" s="85">
        <v>10.057905475504301</v>
      </c>
      <c r="L304" s="85">
        <v>174504.66</v>
      </c>
    </row>
    <row r="305" spans="1:12" ht="13.8" x14ac:dyDescent="0.2">
      <c r="A305" s="37" t="s">
        <v>69</v>
      </c>
      <c r="B305" s="16" t="s">
        <v>69</v>
      </c>
      <c r="C305" s="16" t="s">
        <v>1229</v>
      </c>
      <c r="D305" s="16" t="s">
        <v>1230</v>
      </c>
      <c r="E305" s="85">
        <v>0</v>
      </c>
      <c r="F305" s="85">
        <v>0</v>
      </c>
      <c r="G305" s="85">
        <v>0</v>
      </c>
      <c r="H305" s="85">
        <v>75000</v>
      </c>
      <c r="I305" s="85">
        <v>0</v>
      </c>
      <c r="J305" s="85">
        <v>0</v>
      </c>
      <c r="K305" s="85">
        <v>0</v>
      </c>
      <c r="L305" s="85">
        <v>0</v>
      </c>
    </row>
    <row r="306" spans="1:12" ht="13.8" x14ac:dyDescent="0.2">
      <c r="A306" s="37" t="s">
        <v>69</v>
      </c>
      <c r="B306" s="16" t="s">
        <v>69</v>
      </c>
      <c r="C306" s="16" t="s">
        <v>1231</v>
      </c>
      <c r="D306" s="16" t="s">
        <v>2021</v>
      </c>
      <c r="E306" s="85">
        <v>0</v>
      </c>
      <c r="F306" s="85">
        <v>302.5</v>
      </c>
      <c r="G306" s="85">
        <v>302.5</v>
      </c>
      <c r="H306" s="85">
        <v>302.5</v>
      </c>
      <c r="I306" s="85">
        <v>302.5</v>
      </c>
      <c r="J306" s="85">
        <v>302.5</v>
      </c>
      <c r="K306" s="85">
        <v>100</v>
      </c>
      <c r="L306" s="85">
        <v>302.5</v>
      </c>
    </row>
    <row r="307" spans="1:12" ht="13.8" x14ac:dyDescent="0.2">
      <c r="A307" s="37" t="s">
        <v>69</v>
      </c>
      <c r="B307" s="16" t="s">
        <v>69</v>
      </c>
      <c r="C307" s="16" t="s">
        <v>1232</v>
      </c>
      <c r="D307" s="16" t="s">
        <v>2022</v>
      </c>
      <c r="E307" s="85">
        <v>0</v>
      </c>
      <c r="F307" s="85">
        <v>7597.48</v>
      </c>
      <c r="G307" s="85">
        <v>7597.48</v>
      </c>
      <c r="H307" s="85">
        <v>7597.48</v>
      </c>
      <c r="I307" s="85">
        <v>7597.48</v>
      </c>
      <c r="J307" s="85">
        <v>7597.48</v>
      </c>
      <c r="K307" s="85">
        <v>100</v>
      </c>
      <c r="L307" s="85">
        <v>7597.48</v>
      </c>
    </row>
    <row r="308" spans="1:12" ht="13.8" x14ac:dyDescent="0.2">
      <c r="A308" s="37" t="s">
        <v>69</v>
      </c>
      <c r="B308" s="16" t="s">
        <v>69</v>
      </c>
      <c r="C308" s="16" t="s">
        <v>1233</v>
      </c>
      <c r="D308" s="16" t="s">
        <v>2023</v>
      </c>
      <c r="E308" s="85">
        <v>0</v>
      </c>
      <c r="F308" s="85">
        <v>4251.9399999999996</v>
      </c>
      <c r="G308" s="85">
        <v>4251.9399999999996</v>
      </c>
      <c r="H308" s="85">
        <v>0</v>
      </c>
      <c r="I308" s="85">
        <v>0</v>
      </c>
      <c r="J308" s="85">
        <v>0</v>
      </c>
      <c r="K308" s="85">
        <v>0</v>
      </c>
      <c r="L308" s="85">
        <v>0</v>
      </c>
    </row>
    <row r="309" spans="1:12" ht="13.8" x14ac:dyDescent="0.2">
      <c r="A309" s="37" t="s">
        <v>69</v>
      </c>
      <c r="B309" s="16" t="s">
        <v>69</v>
      </c>
      <c r="C309" s="16" t="s">
        <v>1234</v>
      </c>
      <c r="D309" s="16" t="s">
        <v>1235</v>
      </c>
      <c r="E309" s="85">
        <v>13218.66</v>
      </c>
      <c r="F309" s="85">
        <v>0</v>
      </c>
      <c r="G309" s="85">
        <v>13218.66</v>
      </c>
      <c r="H309" s="85">
        <v>13218.66</v>
      </c>
      <c r="I309" s="85">
        <v>13218.66</v>
      </c>
      <c r="J309" s="85">
        <v>5723.38</v>
      </c>
      <c r="K309" s="85">
        <v>43.297732145315798</v>
      </c>
      <c r="L309" s="85">
        <v>5723.38</v>
      </c>
    </row>
    <row r="310" spans="1:12" ht="13.8" x14ac:dyDescent="0.2">
      <c r="A310" s="37" t="s">
        <v>69</v>
      </c>
      <c r="B310" s="16" t="s">
        <v>69</v>
      </c>
      <c r="C310" s="16" t="s">
        <v>1236</v>
      </c>
      <c r="D310" s="16" t="s">
        <v>1237</v>
      </c>
      <c r="E310" s="85">
        <v>0</v>
      </c>
      <c r="F310" s="85">
        <v>36884.21</v>
      </c>
      <c r="G310" s="85">
        <v>36884.21</v>
      </c>
      <c r="H310" s="85">
        <v>36884.21</v>
      </c>
      <c r="I310" s="85">
        <v>36884.21</v>
      </c>
      <c r="J310" s="85">
        <v>36884.21</v>
      </c>
      <c r="K310" s="85">
        <v>100</v>
      </c>
      <c r="L310" s="85">
        <v>36884.21</v>
      </c>
    </row>
    <row r="311" spans="1:12" ht="13.8" x14ac:dyDescent="0.2">
      <c r="A311" s="37" t="s">
        <v>69</v>
      </c>
      <c r="B311" s="16" t="s">
        <v>69</v>
      </c>
      <c r="C311" s="16" t="s">
        <v>1238</v>
      </c>
      <c r="D311" s="16" t="s">
        <v>2024</v>
      </c>
      <c r="E311" s="85">
        <v>0</v>
      </c>
      <c r="F311" s="85">
        <v>63830.22</v>
      </c>
      <c r="G311" s="85">
        <v>63830.22</v>
      </c>
      <c r="H311" s="85">
        <v>57009.26</v>
      </c>
      <c r="I311" s="85">
        <v>57009.26</v>
      </c>
      <c r="J311" s="85">
        <v>24342.57</v>
      </c>
      <c r="K311" s="85">
        <v>38.136434434974497</v>
      </c>
      <c r="L311" s="85">
        <v>24342.57</v>
      </c>
    </row>
    <row r="312" spans="1:12" ht="13.8" x14ac:dyDescent="0.2">
      <c r="A312" s="37" t="s">
        <v>69</v>
      </c>
      <c r="B312" s="16" t="s">
        <v>69</v>
      </c>
      <c r="C312" s="16" t="s">
        <v>1239</v>
      </c>
      <c r="D312" s="16" t="s">
        <v>1240</v>
      </c>
      <c r="E312" s="85">
        <v>0</v>
      </c>
      <c r="F312" s="85">
        <v>99944.57</v>
      </c>
      <c r="G312" s="85">
        <v>99944.57</v>
      </c>
      <c r="H312" s="85">
        <v>99939.49</v>
      </c>
      <c r="I312" s="85">
        <v>99939.49</v>
      </c>
      <c r="J312" s="85">
        <v>55681.96</v>
      </c>
      <c r="K312" s="85">
        <v>55.712841628114496</v>
      </c>
      <c r="L312" s="85">
        <v>55681.96</v>
      </c>
    </row>
    <row r="313" spans="1:12" ht="13.8" x14ac:dyDescent="0.2">
      <c r="A313" s="37" t="s">
        <v>69</v>
      </c>
      <c r="B313" s="16" t="s">
        <v>69</v>
      </c>
      <c r="C313" s="16" t="s">
        <v>1241</v>
      </c>
      <c r="D313" s="16" t="s">
        <v>2025</v>
      </c>
      <c r="E313" s="85">
        <v>0</v>
      </c>
      <c r="F313" s="85">
        <v>43539.6</v>
      </c>
      <c r="G313" s="85">
        <v>43539.6</v>
      </c>
      <c r="H313" s="85">
        <v>43539.6</v>
      </c>
      <c r="I313" s="85">
        <v>43539.6</v>
      </c>
      <c r="J313" s="85">
        <v>43539.12</v>
      </c>
      <c r="K313" s="85">
        <v>99.998897555328895</v>
      </c>
      <c r="L313" s="85">
        <v>43539.12</v>
      </c>
    </row>
    <row r="314" spans="1:12" ht="13.8" x14ac:dyDescent="0.2">
      <c r="A314" s="37" t="s">
        <v>69</v>
      </c>
      <c r="B314" s="16" t="s">
        <v>69</v>
      </c>
      <c r="C314" s="16" t="s">
        <v>1242</v>
      </c>
      <c r="D314" s="16" t="s">
        <v>1243</v>
      </c>
      <c r="E314" s="85">
        <v>0</v>
      </c>
      <c r="F314" s="85">
        <v>31706.98</v>
      </c>
      <c r="G314" s="85">
        <v>31706.98</v>
      </c>
      <c r="H314" s="85">
        <v>31706.98</v>
      </c>
      <c r="I314" s="85">
        <v>31706.98</v>
      </c>
      <c r="J314" s="85">
        <v>31706.97</v>
      </c>
      <c r="K314" s="85">
        <v>99.999968461203196</v>
      </c>
      <c r="L314" s="85">
        <v>31706.97</v>
      </c>
    </row>
    <row r="315" spans="1:12" ht="13.8" x14ac:dyDescent="0.2">
      <c r="A315" s="37" t="s">
        <v>69</v>
      </c>
      <c r="B315" s="16" t="s">
        <v>69</v>
      </c>
      <c r="C315" s="16" t="s">
        <v>1244</v>
      </c>
      <c r="D315" s="16" t="s">
        <v>1245</v>
      </c>
      <c r="E315" s="85">
        <v>433182.36</v>
      </c>
      <c r="F315" s="85">
        <v>-341431.36</v>
      </c>
      <c r="G315" s="85">
        <v>91751</v>
      </c>
      <c r="H315" s="85">
        <v>0</v>
      </c>
      <c r="I315" s="85">
        <v>0</v>
      </c>
      <c r="J315" s="85">
        <v>0</v>
      </c>
      <c r="K315" s="85">
        <v>0</v>
      </c>
      <c r="L315" s="85">
        <v>0</v>
      </c>
    </row>
    <row r="316" spans="1:12" ht="13.8" x14ac:dyDescent="0.2">
      <c r="A316" s="37" t="s">
        <v>69</v>
      </c>
      <c r="B316" s="16" t="s">
        <v>69</v>
      </c>
      <c r="C316" s="16" t="s">
        <v>1246</v>
      </c>
      <c r="D316" s="16" t="s">
        <v>1247</v>
      </c>
      <c r="E316" s="85">
        <v>50000</v>
      </c>
      <c r="F316" s="85">
        <v>-50000</v>
      </c>
      <c r="G316" s="85">
        <v>0</v>
      </c>
      <c r="H316" s="85">
        <v>0</v>
      </c>
      <c r="I316" s="85">
        <v>0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69</v>
      </c>
      <c r="B317" s="16" t="s">
        <v>69</v>
      </c>
      <c r="C317" s="16" t="s">
        <v>1248</v>
      </c>
      <c r="D317" s="16" t="s">
        <v>1249</v>
      </c>
      <c r="E317" s="85">
        <v>50000</v>
      </c>
      <c r="F317" s="85">
        <v>-50000</v>
      </c>
      <c r="G317" s="85">
        <v>0</v>
      </c>
      <c r="H317" s="85">
        <v>0</v>
      </c>
      <c r="I317" s="85">
        <v>0</v>
      </c>
      <c r="J317" s="85">
        <v>0</v>
      </c>
      <c r="K317" s="85">
        <v>0</v>
      </c>
      <c r="L317" s="85">
        <v>0</v>
      </c>
    </row>
    <row r="318" spans="1:12" ht="13.8" x14ac:dyDescent="0.2">
      <c r="A318" s="37" t="s">
        <v>69</v>
      </c>
      <c r="B318" s="16" t="s">
        <v>69</v>
      </c>
      <c r="C318" s="16" t="s">
        <v>1250</v>
      </c>
      <c r="D318" s="16" t="s">
        <v>1251</v>
      </c>
      <c r="E318" s="85">
        <v>50000</v>
      </c>
      <c r="F318" s="85">
        <v>-25559.51</v>
      </c>
      <c r="G318" s="85">
        <v>24440.49</v>
      </c>
      <c r="H318" s="85">
        <v>0</v>
      </c>
      <c r="I318" s="85">
        <v>0</v>
      </c>
      <c r="J318" s="85">
        <v>0</v>
      </c>
      <c r="K318" s="85">
        <v>0</v>
      </c>
      <c r="L318" s="85">
        <v>0</v>
      </c>
    </row>
    <row r="319" spans="1:12" ht="13.8" x14ac:dyDescent="0.2">
      <c r="A319" s="37" t="s">
        <v>69</v>
      </c>
      <c r="B319" s="16" t="s">
        <v>69</v>
      </c>
      <c r="C319" s="16" t="s">
        <v>1252</v>
      </c>
      <c r="D319" s="16" t="s">
        <v>1253</v>
      </c>
      <c r="E319" s="85">
        <v>0</v>
      </c>
      <c r="F319" s="85">
        <v>5404.34</v>
      </c>
      <c r="G319" s="85">
        <v>5404.34</v>
      </c>
      <c r="H319" s="85">
        <v>5404.34</v>
      </c>
      <c r="I319" s="85">
        <v>5404.34</v>
      </c>
      <c r="J319" s="85">
        <v>0</v>
      </c>
      <c r="K319" s="85">
        <v>0</v>
      </c>
      <c r="L319" s="85">
        <v>0</v>
      </c>
    </row>
    <row r="320" spans="1:12" ht="13.8" x14ac:dyDescent="0.2">
      <c r="A320" s="37" t="s">
        <v>69</v>
      </c>
      <c r="B320" s="16" t="s">
        <v>69</v>
      </c>
      <c r="C320" s="16" t="s">
        <v>1254</v>
      </c>
      <c r="D320" s="16" t="s">
        <v>1255</v>
      </c>
      <c r="E320" s="85">
        <v>0</v>
      </c>
      <c r="F320" s="85">
        <v>85490.39</v>
      </c>
      <c r="G320" s="85">
        <v>85490.39</v>
      </c>
      <c r="H320" s="85">
        <v>85490.39</v>
      </c>
      <c r="I320" s="85">
        <v>85490.39</v>
      </c>
      <c r="J320" s="85">
        <v>0</v>
      </c>
      <c r="K320" s="85">
        <v>0</v>
      </c>
      <c r="L320" s="85">
        <v>0</v>
      </c>
    </row>
    <row r="321" spans="1:12" ht="13.8" x14ac:dyDescent="0.2">
      <c r="A321" s="37" t="s">
        <v>69</v>
      </c>
      <c r="B321" s="16" t="s">
        <v>69</v>
      </c>
      <c r="C321" s="16" t="s">
        <v>1256</v>
      </c>
      <c r="D321" s="16" t="s">
        <v>1257</v>
      </c>
      <c r="E321" s="85">
        <v>0</v>
      </c>
      <c r="F321" s="85">
        <v>63048.95</v>
      </c>
      <c r="G321" s="85">
        <v>63048.95</v>
      </c>
      <c r="H321" s="85">
        <v>63048.95</v>
      </c>
      <c r="I321" s="85">
        <v>63048.95</v>
      </c>
      <c r="J321" s="85">
        <v>37129.47</v>
      </c>
      <c r="K321" s="85">
        <v>58.889910141247398</v>
      </c>
      <c r="L321" s="85">
        <v>37129.47</v>
      </c>
    </row>
    <row r="322" spans="1:12" ht="13.8" x14ac:dyDescent="0.2">
      <c r="A322" s="37" t="s">
        <v>69</v>
      </c>
      <c r="B322" s="16" t="s">
        <v>69</v>
      </c>
      <c r="C322" s="16" t="s">
        <v>1258</v>
      </c>
      <c r="D322" s="16" t="s">
        <v>1259</v>
      </c>
      <c r="E322" s="85">
        <v>0</v>
      </c>
      <c r="F322" s="85">
        <v>21398.84</v>
      </c>
      <c r="G322" s="85">
        <v>21398.84</v>
      </c>
      <c r="H322" s="85">
        <v>21398.84</v>
      </c>
      <c r="I322" s="85">
        <v>21398.84</v>
      </c>
      <c r="J322" s="85">
        <v>15117.84</v>
      </c>
      <c r="K322" s="85">
        <v>70.6479416641276</v>
      </c>
      <c r="L322" s="85">
        <v>15117.84</v>
      </c>
    </row>
    <row r="323" spans="1:12" ht="13.8" x14ac:dyDescent="0.2">
      <c r="A323" s="37" t="s">
        <v>69</v>
      </c>
      <c r="B323" s="16" t="s">
        <v>69</v>
      </c>
      <c r="C323" s="16" t="s">
        <v>1260</v>
      </c>
      <c r="D323" s="16" t="s">
        <v>1261</v>
      </c>
      <c r="E323" s="85">
        <v>209025.55</v>
      </c>
      <c r="F323" s="85">
        <v>-209025.55</v>
      </c>
      <c r="G323" s="85">
        <v>0</v>
      </c>
      <c r="H323" s="85">
        <v>0</v>
      </c>
      <c r="I323" s="85">
        <v>0</v>
      </c>
      <c r="J323" s="85">
        <v>0</v>
      </c>
      <c r="K323" s="85">
        <v>0</v>
      </c>
      <c r="L323" s="85">
        <v>0</v>
      </c>
    </row>
    <row r="324" spans="1:12" ht="13.8" x14ac:dyDescent="0.2">
      <c r="A324" s="37" t="s">
        <v>69</v>
      </c>
      <c r="B324" s="16" t="s">
        <v>69</v>
      </c>
      <c r="C324" s="16" t="s">
        <v>1262</v>
      </c>
      <c r="D324" s="16" t="s">
        <v>1263</v>
      </c>
      <c r="E324" s="85">
        <v>500000</v>
      </c>
      <c r="F324" s="85">
        <v>0</v>
      </c>
      <c r="G324" s="85">
        <v>500000</v>
      </c>
      <c r="H324" s="85">
        <v>500000</v>
      </c>
      <c r="I324" s="85">
        <v>0</v>
      </c>
      <c r="J324" s="85">
        <v>0</v>
      </c>
      <c r="K324" s="85">
        <v>0</v>
      </c>
      <c r="L324" s="85">
        <v>0</v>
      </c>
    </row>
    <row r="325" spans="1:12" ht="13.8" x14ac:dyDescent="0.2">
      <c r="A325" s="37" t="s">
        <v>69</v>
      </c>
      <c r="B325" s="16" t="s">
        <v>69</v>
      </c>
      <c r="C325" s="16" t="s">
        <v>1264</v>
      </c>
      <c r="D325" s="16" t="s">
        <v>2026</v>
      </c>
      <c r="E325" s="85">
        <v>0</v>
      </c>
      <c r="F325" s="85">
        <v>322400.3</v>
      </c>
      <c r="G325" s="85">
        <v>322400.3</v>
      </c>
      <c r="H325" s="85">
        <v>322400.3</v>
      </c>
      <c r="I325" s="85">
        <v>322400.3</v>
      </c>
      <c r="J325" s="85">
        <v>0</v>
      </c>
      <c r="K325" s="85">
        <v>0</v>
      </c>
      <c r="L325" s="85">
        <v>0</v>
      </c>
    </row>
    <row r="326" spans="1:12" ht="13.8" x14ac:dyDescent="0.2">
      <c r="A326" s="37" t="s">
        <v>69</v>
      </c>
      <c r="B326" s="16" t="s">
        <v>69</v>
      </c>
      <c r="C326" s="16" t="s">
        <v>1265</v>
      </c>
      <c r="D326" s="16" t="s">
        <v>1266</v>
      </c>
      <c r="E326" s="85">
        <v>0</v>
      </c>
      <c r="F326" s="85">
        <v>0</v>
      </c>
      <c r="G326" s="85">
        <v>0</v>
      </c>
      <c r="H326" s="85">
        <v>10807.26</v>
      </c>
      <c r="I326" s="85">
        <v>10807.26</v>
      </c>
      <c r="J326" s="85">
        <v>4223.6499999999996</v>
      </c>
      <c r="K326" s="85">
        <v>0</v>
      </c>
      <c r="L326" s="85">
        <v>4223.6499999999996</v>
      </c>
    </row>
    <row r="327" spans="1:12" ht="13.8" x14ac:dyDescent="0.2">
      <c r="A327" s="37" t="s">
        <v>69</v>
      </c>
      <c r="B327" s="16" t="s">
        <v>69</v>
      </c>
      <c r="C327" s="16" t="s">
        <v>1267</v>
      </c>
      <c r="D327" s="16" t="s">
        <v>2027</v>
      </c>
      <c r="E327" s="85">
        <v>0</v>
      </c>
      <c r="F327" s="85">
        <v>68406.36</v>
      </c>
      <c r="G327" s="85">
        <v>68406.36</v>
      </c>
      <c r="H327" s="85">
        <v>68406.36</v>
      </c>
      <c r="I327" s="85">
        <v>68406.36</v>
      </c>
      <c r="J327" s="85">
        <v>14201.44</v>
      </c>
      <c r="K327" s="85">
        <v>20.7604088274833</v>
      </c>
      <c r="L327" s="85">
        <v>14201.44</v>
      </c>
    </row>
    <row r="328" spans="1:12" ht="13.8" x14ac:dyDescent="0.2">
      <c r="A328" s="37" t="s">
        <v>69</v>
      </c>
      <c r="B328" s="16" t="s">
        <v>69</v>
      </c>
      <c r="C328" s="16" t="s">
        <v>1268</v>
      </c>
      <c r="D328" s="16" t="s">
        <v>2028</v>
      </c>
      <c r="E328" s="85">
        <v>245000</v>
      </c>
      <c r="F328" s="85">
        <v>0</v>
      </c>
      <c r="G328" s="85">
        <v>245000</v>
      </c>
      <c r="H328" s="85">
        <v>150000</v>
      </c>
      <c r="I328" s="85">
        <v>150000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69</v>
      </c>
      <c r="B329" s="16" t="s">
        <v>69</v>
      </c>
      <c r="C329" s="16" t="s">
        <v>1269</v>
      </c>
      <c r="D329" s="16" t="s">
        <v>1270</v>
      </c>
      <c r="E329" s="85">
        <v>100000</v>
      </c>
      <c r="F329" s="85">
        <v>0</v>
      </c>
      <c r="G329" s="85">
        <v>100000</v>
      </c>
      <c r="H329" s="85">
        <v>0</v>
      </c>
      <c r="I329" s="85">
        <v>0</v>
      </c>
      <c r="J329" s="85">
        <v>0</v>
      </c>
      <c r="K329" s="85">
        <v>0</v>
      </c>
      <c r="L329" s="85">
        <v>0</v>
      </c>
    </row>
    <row r="330" spans="1:12" ht="13.8" x14ac:dyDescent="0.2">
      <c r="A330" s="37" t="s">
        <v>69</v>
      </c>
      <c r="B330" s="16" t="s">
        <v>69</v>
      </c>
      <c r="C330" s="16" t="s">
        <v>1271</v>
      </c>
      <c r="D330" s="16" t="s">
        <v>2029</v>
      </c>
      <c r="E330" s="85">
        <v>0</v>
      </c>
      <c r="F330" s="85">
        <v>7090.61</v>
      </c>
      <c r="G330" s="85">
        <v>7090.61</v>
      </c>
      <c r="H330" s="85">
        <v>7090.61</v>
      </c>
      <c r="I330" s="85">
        <v>7090.61</v>
      </c>
      <c r="J330" s="85">
        <v>7090.61</v>
      </c>
      <c r="K330" s="85">
        <v>100</v>
      </c>
      <c r="L330" s="85">
        <v>7090.61</v>
      </c>
    </row>
    <row r="331" spans="1:12" ht="13.8" x14ac:dyDescent="0.2">
      <c r="A331" s="37" t="s">
        <v>69</v>
      </c>
      <c r="B331" s="16" t="s">
        <v>69</v>
      </c>
      <c r="C331" s="16" t="s">
        <v>1272</v>
      </c>
      <c r="D331" s="16" t="s">
        <v>1273</v>
      </c>
      <c r="E331" s="85">
        <v>0</v>
      </c>
      <c r="F331" s="85">
        <v>90000</v>
      </c>
      <c r="G331" s="85">
        <v>90000</v>
      </c>
      <c r="H331" s="85">
        <v>76235.820000000007</v>
      </c>
      <c r="I331" s="85">
        <v>76235.820000000007</v>
      </c>
      <c r="J331" s="85">
        <v>0</v>
      </c>
      <c r="K331" s="85">
        <v>0</v>
      </c>
      <c r="L331" s="85">
        <v>0</v>
      </c>
    </row>
    <row r="332" spans="1:12" ht="13.8" x14ac:dyDescent="0.2">
      <c r="A332" s="37" t="s">
        <v>69</v>
      </c>
      <c r="B332" s="16" t="s">
        <v>69</v>
      </c>
      <c r="C332" s="16" t="s">
        <v>1274</v>
      </c>
      <c r="D332" s="16" t="s">
        <v>1275</v>
      </c>
      <c r="E332" s="85">
        <v>0</v>
      </c>
      <c r="F332" s="85">
        <v>59999.99</v>
      </c>
      <c r="G332" s="85">
        <v>59999.99</v>
      </c>
      <c r="H332" s="85">
        <v>49394.33</v>
      </c>
      <c r="I332" s="85">
        <v>49394.33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69</v>
      </c>
      <c r="B333" s="16" t="s">
        <v>69</v>
      </c>
      <c r="C333" s="16" t="s">
        <v>1276</v>
      </c>
      <c r="D333" s="16" t="s">
        <v>1277</v>
      </c>
      <c r="E333" s="85">
        <v>0</v>
      </c>
      <c r="F333" s="85">
        <v>109526.1</v>
      </c>
      <c r="G333" s="85">
        <v>109526.1</v>
      </c>
      <c r="H333" s="85">
        <v>84481.22</v>
      </c>
      <c r="I333" s="85">
        <v>84481.22</v>
      </c>
      <c r="J333" s="85">
        <v>13213.2</v>
      </c>
      <c r="K333" s="85">
        <v>12.063973792548101</v>
      </c>
      <c r="L333" s="85">
        <v>13213.2</v>
      </c>
    </row>
    <row r="334" spans="1:12" ht="13.8" x14ac:dyDescent="0.2">
      <c r="A334" s="37" t="s">
        <v>69</v>
      </c>
      <c r="B334" s="16" t="s">
        <v>69</v>
      </c>
      <c r="C334" s="16" t="s">
        <v>1278</v>
      </c>
      <c r="D334" s="16" t="s">
        <v>1279</v>
      </c>
      <c r="E334" s="85">
        <v>0</v>
      </c>
      <c r="F334" s="85">
        <v>0</v>
      </c>
      <c r="G334" s="85">
        <v>0</v>
      </c>
      <c r="H334" s="85">
        <v>9092.64</v>
      </c>
      <c r="I334" s="85">
        <v>9092.64</v>
      </c>
      <c r="J334" s="85">
        <v>9092.64</v>
      </c>
      <c r="K334" s="85">
        <v>0</v>
      </c>
      <c r="L334" s="85">
        <v>9092.64</v>
      </c>
    </row>
    <row r="335" spans="1:12" ht="13.8" x14ac:dyDescent="0.2">
      <c r="A335" s="37" t="s">
        <v>69</v>
      </c>
      <c r="B335" s="16" t="s">
        <v>69</v>
      </c>
      <c r="C335" s="16" t="s">
        <v>1280</v>
      </c>
      <c r="D335" s="16" t="s">
        <v>1281</v>
      </c>
      <c r="E335" s="85">
        <v>0</v>
      </c>
      <c r="F335" s="85">
        <v>5.7</v>
      </c>
      <c r="G335" s="85">
        <v>5.7</v>
      </c>
      <c r="H335" s="85">
        <v>0</v>
      </c>
      <c r="I335" s="85">
        <v>0</v>
      </c>
      <c r="J335" s="85">
        <v>0</v>
      </c>
      <c r="K335" s="85">
        <v>0</v>
      </c>
      <c r="L335" s="85">
        <v>0</v>
      </c>
    </row>
    <row r="336" spans="1:12" ht="13.8" x14ac:dyDescent="0.2">
      <c r="A336" s="37" t="s">
        <v>69</v>
      </c>
      <c r="B336" s="16" t="s">
        <v>69</v>
      </c>
      <c r="C336" s="16" t="s">
        <v>1282</v>
      </c>
      <c r="D336" s="16" t="s">
        <v>1283</v>
      </c>
      <c r="E336" s="85">
        <v>0</v>
      </c>
      <c r="F336" s="85">
        <v>0</v>
      </c>
      <c r="G336" s="85">
        <v>0</v>
      </c>
      <c r="H336" s="85">
        <v>0</v>
      </c>
      <c r="I336" s="85">
        <v>0</v>
      </c>
      <c r="J336" s="85">
        <v>0</v>
      </c>
      <c r="K336" s="85">
        <v>0</v>
      </c>
      <c r="L336" s="85">
        <v>0</v>
      </c>
    </row>
    <row r="337" spans="1:12" ht="13.8" x14ac:dyDescent="0.2">
      <c r="A337" s="37" t="s">
        <v>69</v>
      </c>
      <c r="B337" s="16" t="s">
        <v>69</v>
      </c>
      <c r="C337" s="16" t="s">
        <v>1284</v>
      </c>
      <c r="D337" s="16" t="s">
        <v>1285</v>
      </c>
      <c r="E337" s="85">
        <v>0</v>
      </c>
      <c r="F337" s="85">
        <v>4150909.59</v>
      </c>
      <c r="G337" s="85">
        <v>4150909.59</v>
      </c>
      <c r="H337" s="85">
        <v>0</v>
      </c>
      <c r="I337" s="85">
        <v>0</v>
      </c>
      <c r="J337" s="85">
        <v>0</v>
      </c>
      <c r="K337" s="85">
        <v>0</v>
      </c>
      <c r="L337" s="85">
        <v>0</v>
      </c>
    </row>
    <row r="338" spans="1:12" ht="13.8" x14ac:dyDescent="0.2">
      <c r="A338" s="37" t="s">
        <v>69</v>
      </c>
      <c r="B338" s="16" t="s">
        <v>69</v>
      </c>
      <c r="C338" s="16" t="s">
        <v>1286</v>
      </c>
      <c r="D338" s="16" t="s">
        <v>1287</v>
      </c>
      <c r="E338" s="85">
        <v>0</v>
      </c>
      <c r="F338" s="85">
        <v>48399.94</v>
      </c>
      <c r="G338" s="85">
        <v>48399.94</v>
      </c>
      <c r="H338" s="85">
        <v>0</v>
      </c>
      <c r="I338" s="85">
        <v>0</v>
      </c>
      <c r="J338" s="85">
        <v>0</v>
      </c>
      <c r="K338" s="85">
        <v>0</v>
      </c>
      <c r="L338" s="85">
        <v>0</v>
      </c>
    </row>
    <row r="339" spans="1:12" ht="13.8" x14ac:dyDescent="0.2">
      <c r="A339" s="37" t="s">
        <v>69</v>
      </c>
      <c r="B339" s="16" t="s">
        <v>69</v>
      </c>
      <c r="C339" s="16" t="s">
        <v>1288</v>
      </c>
      <c r="D339" s="16" t="s">
        <v>2030</v>
      </c>
      <c r="E339" s="85">
        <v>0</v>
      </c>
      <c r="F339" s="85">
        <v>4801429.46</v>
      </c>
      <c r="G339" s="85">
        <v>4801429.46</v>
      </c>
      <c r="H339" s="85">
        <v>0</v>
      </c>
      <c r="I339" s="85">
        <v>0</v>
      </c>
      <c r="J339" s="85">
        <v>0</v>
      </c>
      <c r="K339" s="85">
        <v>0</v>
      </c>
      <c r="L339" s="85">
        <v>0</v>
      </c>
    </row>
    <row r="340" spans="1:12" ht="13.8" x14ac:dyDescent="0.2">
      <c r="A340" s="37" t="s">
        <v>69</v>
      </c>
      <c r="B340" s="16" t="s">
        <v>69</v>
      </c>
      <c r="C340" s="16" t="s">
        <v>1289</v>
      </c>
      <c r="D340" s="16" t="s">
        <v>1290</v>
      </c>
      <c r="E340" s="85">
        <v>0</v>
      </c>
      <c r="F340" s="85">
        <v>1860974.92</v>
      </c>
      <c r="G340" s="85">
        <v>1860974.92</v>
      </c>
      <c r="H340" s="85">
        <v>0</v>
      </c>
      <c r="I340" s="85">
        <v>0</v>
      </c>
      <c r="J340" s="85">
        <v>0</v>
      </c>
      <c r="K340" s="85">
        <v>0</v>
      </c>
      <c r="L340" s="85">
        <v>0</v>
      </c>
    </row>
    <row r="341" spans="1:12" ht="13.8" x14ac:dyDescent="0.2">
      <c r="A341" s="37" t="s">
        <v>69</v>
      </c>
      <c r="B341" s="16" t="s">
        <v>69</v>
      </c>
      <c r="C341" s="16" t="s">
        <v>1291</v>
      </c>
      <c r="D341" s="16" t="s">
        <v>1292</v>
      </c>
      <c r="E341" s="85">
        <v>0</v>
      </c>
      <c r="F341" s="85">
        <v>3500000</v>
      </c>
      <c r="G341" s="85">
        <v>3500000</v>
      </c>
      <c r="H341" s="85">
        <v>1263043.1599999999</v>
      </c>
      <c r="I341" s="85">
        <v>1263043.1599999999</v>
      </c>
      <c r="J341" s="85">
        <v>0</v>
      </c>
      <c r="K341" s="85">
        <v>0</v>
      </c>
      <c r="L341" s="85">
        <v>0</v>
      </c>
    </row>
    <row r="342" spans="1:12" ht="13.8" x14ac:dyDescent="0.2">
      <c r="A342" s="37" t="s">
        <v>69</v>
      </c>
      <c r="B342" s="16" t="s">
        <v>69</v>
      </c>
      <c r="C342" s="16" t="s">
        <v>1293</v>
      </c>
      <c r="D342" s="16" t="s">
        <v>1294</v>
      </c>
      <c r="E342" s="85">
        <v>0</v>
      </c>
      <c r="F342" s="85">
        <v>67985.69</v>
      </c>
      <c r="G342" s="85">
        <v>67985.69</v>
      </c>
      <c r="H342" s="85">
        <v>54252.58</v>
      </c>
      <c r="I342" s="85">
        <v>54252.58</v>
      </c>
      <c r="J342" s="85">
        <v>0</v>
      </c>
      <c r="K342" s="85">
        <v>0</v>
      </c>
      <c r="L342" s="85">
        <v>0</v>
      </c>
    </row>
    <row r="343" spans="1:12" ht="13.8" x14ac:dyDescent="0.2">
      <c r="A343" s="37" t="s">
        <v>69</v>
      </c>
      <c r="B343" s="16" t="s">
        <v>69</v>
      </c>
      <c r="C343" s="16" t="s">
        <v>1295</v>
      </c>
      <c r="D343" s="16" t="s">
        <v>1296</v>
      </c>
      <c r="E343" s="85">
        <v>0</v>
      </c>
      <c r="F343" s="85">
        <v>0</v>
      </c>
      <c r="G343" s="85">
        <v>0</v>
      </c>
      <c r="H343" s="85">
        <v>0</v>
      </c>
      <c r="I343" s="85">
        <v>0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69</v>
      </c>
      <c r="B344" s="16" t="s">
        <v>69</v>
      </c>
      <c r="C344" s="16" t="s">
        <v>1297</v>
      </c>
      <c r="D344" s="16" t="s">
        <v>1298</v>
      </c>
      <c r="E344" s="85">
        <v>0</v>
      </c>
      <c r="F344" s="85">
        <v>0</v>
      </c>
      <c r="G344" s="85">
        <v>0</v>
      </c>
      <c r="H344" s="85">
        <v>44045.34</v>
      </c>
      <c r="I344" s="85">
        <v>44045.34</v>
      </c>
      <c r="J344" s="85">
        <v>44045.34</v>
      </c>
      <c r="K344" s="85">
        <v>0</v>
      </c>
      <c r="L344" s="85">
        <v>44045.34</v>
      </c>
    </row>
    <row r="345" spans="1:12" ht="13.8" x14ac:dyDescent="0.2">
      <c r="A345" s="37" t="s">
        <v>69</v>
      </c>
      <c r="B345" s="16" t="s">
        <v>69</v>
      </c>
      <c r="C345" s="16" t="s">
        <v>1299</v>
      </c>
      <c r="D345" s="16" t="s">
        <v>1300</v>
      </c>
      <c r="E345" s="85">
        <v>0</v>
      </c>
      <c r="F345" s="85">
        <v>79943.759999999995</v>
      </c>
      <c r="G345" s="85">
        <v>79943.759999999995</v>
      </c>
      <c r="H345" s="85">
        <v>65285.55</v>
      </c>
      <c r="I345" s="85">
        <v>65285.55</v>
      </c>
      <c r="J345" s="85">
        <v>0</v>
      </c>
      <c r="K345" s="85">
        <v>0</v>
      </c>
      <c r="L345" s="85">
        <v>0</v>
      </c>
    </row>
    <row r="346" spans="1:12" ht="13.8" x14ac:dyDescent="0.2">
      <c r="A346" s="37" t="s">
        <v>69</v>
      </c>
      <c r="B346" s="16" t="s">
        <v>69</v>
      </c>
      <c r="C346" s="16" t="s">
        <v>1301</v>
      </c>
      <c r="D346" s="16" t="s">
        <v>2031</v>
      </c>
      <c r="E346" s="85">
        <v>0</v>
      </c>
      <c r="F346" s="85">
        <v>698038.6</v>
      </c>
      <c r="G346" s="85">
        <v>698038.6</v>
      </c>
      <c r="H346" s="85">
        <v>298856.59999999998</v>
      </c>
      <c r="I346" s="85">
        <v>298856.59999999998</v>
      </c>
      <c r="J346" s="85">
        <v>0</v>
      </c>
      <c r="K346" s="85">
        <v>0</v>
      </c>
      <c r="L346" s="85">
        <v>0</v>
      </c>
    </row>
    <row r="347" spans="1:12" ht="13.8" x14ac:dyDescent="0.2">
      <c r="A347" s="37" t="s">
        <v>69</v>
      </c>
      <c r="B347" s="16" t="s">
        <v>69</v>
      </c>
      <c r="C347" s="16" t="s">
        <v>1302</v>
      </c>
      <c r="D347" s="16" t="s">
        <v>1303</v>
      </c>
      <c r="E347" s="85">
        <v>0</v>
      </c>
      <c r="F347" s="85">
        <v>0</v>
      </c>
      <c r="G347" s="85">
        <v>0</v>
      </c>
      <c r="H347" s="85">
        <v>17908</v>
      </c>
      <c r="I347" s="85">
        <v>17908</v>
      </c>
      <c r="J347" s="85">
        <v>0</v>
      </c>
      <c r="K347" s="85">
        <v>0</v>
      </c>
      <c r="L347" s="85">
        <v>0</v>
      </c>
    </row>
    <row r="348" spans="1:12" ht="13.8" x14ac:dyDescent="0.2">
      <c r="A348" s="37" t="s">
        <v>69</v>
      </c>
      <c r="B348" s="16" t="s">
        <v>69</v>
      </c>
      <c r="C348" s="16" t="s">
        <v>1304</v>
      </c>
      <c r="D348" s="16" t="s">
        <v>1305</v>
      </c>
      <c r="E348" s="85">
        <v>0</v>
      </c>
      <c r="F348" s="85">
        <v>539226.87</v>
      </c>
      <c r="G348" s="85">
        <v>539226.87</v>
      </c>
      <c r="H348" s="85">
        <v>539226.87</v>
      </c>
      <c r="I348" s="85">
        <v>539226.87</v>
      </c>
      <c r="J348" s="85">
        <v>147105.69</v>
      </c>
      <c r="K348" s="85">
        <v>27.280853047994398</v>
      </c>
      <c r="L348" s="85">
        <v>147105.69</v>
      </c>
    </row>
    <row r="349" spans="1:12" ht="13.8" customHeight="1" x14ac:dyDescent="0.2">
      <c r="A349" s="37" t="s">
        <v>69</v>
      </c>
      <c r="B349" s="16" t="s">
        <v>69</v>
      </c>
      <c r="C349" s="16" t="s">
        <v>1306</v>
      </c>
      <c r="D349" s="16" t="s">
        <v>1307</v>
      </c>
      <c r="E349" s="85">
        <v>0</v>
      </c>
      <c r="F349" s="85">
        <v>-354660.53</v>
      </c>
      <c r="G349" s="85">
        <v>-354660.53</v>
      </c>
      <c r="H349" s="85">
        <v>0</v>
      </c>
      <c r="I349" s="85">
        <v>0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69</v>
      </c>
      <c r="B350" s="16" t="s">
        <v>69</v>
      </c>
      <c r="C350" s="16" t="s">
        <v>1308</v>
      </c>
      <c r="D350" s="16" t="s">
        <v>2032</v>
      </c>
      <c r="E350" s="85">
        <v>0</v>
      </c>
      <c r="F350" s="85">
        <v>0</v>
      </c>
      <c r="G350" s="85">
        <v>0</v>
      </c>
      <c r="H350" s="85">
        <v>3790.6</v>
      </c>
      <c r="I350" s="85">
        <v>3790.6</v>
      </c>
      <c r="J350" s="85">
        <v>3790.6</v>
      </c>
      <c r="K350" s="85">
        <v>0</v>
      </c>
      <c r="L350" s="85">
        <v>3790.6</v>
      </c>
    </row>
    <row r="351" spans="1:12" ht="13.8" x14ac:dyDescent="0.2">
      <c r="A351" s="37" t="s">
        <v>69</v>
      </c>
      <c r="B351" s="16" t="s">
        <v>69</v>
      </c>
      <c r="C351" s="16" t="s">
        <v>1309</v>
      </c>
      <c r="D351" s="16" t="s">
        <v>1310</v>
      </c>
      <c r="E351" s="85">
        <v>75000</v>
      </c>
      <c r="F351" s="85">
        <v>0</v>
      </c>
      <c r="G351" s="85">
        <v>75000</v>
      </c>
      <c r="H351" s="85">
        <v>237.37</v>
      </c>
      <c r="I351" s="85">
        <v>237.37</v>
      </c>
      <c r="J351" s="85">
        <v>237.37</v>
      </c>
      <c r="K351" s="85">
        <v>0.31649333333333002</v>
      </c>
      <c r="L351" s="85">
        <v>237.37</v>
      </c>
    </row>
    <row r="352" spans="1:12" ht="13.8" x14ac:dyDescent="0.2">
      <c r="A352" s="37" t="s">
        <v>69</v>
      </c>
      <c r="B352" s="16" t="s">
        <v>69</v>
      </c>
      <c r="C352" s="16" t="s">
        <v>1311</v>
      </c>
      <c r="D352" s="16" t="s">
        <v>1312</v>
      </c>
      <c r="E352" s="85">
        <v>109351.95</v>
      </c>
      <c r="F352" s="85">
        <v>0</v>
      </c>
      <c r="G352" s="85">
        <v>109351.95</v>
      </c>
      <c r="H352" s="85">
        <v>0</v>
      </c>
      <c r="I352" s="85">
        <v>0</v>
      </c>
      <c r="J352" s="85">
        <v>0</v>
      </c>
      <c r="K352" s="85">
        <v>0</v>
      </c>
      <c r="L352" s="85">
        <v>0</v>
      </c>
    </row>
    <row r="353" spans="1:12" ht="13.8" x14ac:dyDescent="0.2">
      <c r="A353" s="37" t="s">
        <v>69</v>
      </c>
      <c r="B353" s="16" t="s">
        <v>69</v>
      </c>
      <c r="C353" s="16" t="s">
        <v>1313</v>
      </c>
      <c r="D353" s="16" t="s">
        <v>2033</v>
      </c>
      <c r="E353" s="85">
        <v>31610.799999999999</v>
      </c>
      <c r="F353" s="85">
        <v>-7011.84</v>
      </c>
      <c r="G353" s="85">
        <v>24598.959999999999</v>
      </c>
      <c r="H353" s="85">
        <v>0</v>
      </c>
      <c r="I353" s="85">
        <v>0</v>
      </c>
      <c r="J353" s="85">
        <v>0</v>
      </c>
      <c r="K353" s="85">
        <v>0</v>
      </c>
      <c r="L353" s="85">
        <v>0</v>
      </c>
    </row>
    <row r="354" spans="1:12" ht="13.8" x14ac:dyDescent="0.2">
      <c r="A354" s="37" t="s">
        <v>69</v>
      </c>
      <c r="B354" s="16" t="s">
        <v>69</v>
      </c>
      <c r="C354" s="16" t="s">
        <v>1314</v>
      </c>
      <c r="D354" s="16" t="s">
        <v>1315</v>
      </c>
      <c r="E354" s="85">
        <v>15870809.34</v>
      </c>
      <c r="F354" s="85">
        <v>-15565494.890000001</v>
      </c>
      <c r="G354" s="85">
        <v>305314.45</v>
      </c>
      <c r="H354" s="85">
        <v>0</v>
      </c>
      <c r="I354" s="85">
        <v>0</v>
      </c>
      <c r="J354" s="85">
        <v>0</v>
      </c>
      <c r="K354" s="85">
        <v>0</v>
      </c>
      <c r="L354" s="85">
        <v>0</v>
      </c>
    </row>
    <row r="355" spans="1:12" ht="13.8" x14ac:dyDescent="0.2">
      <c r="A355" s="37" t="s">
        <v>69</v>
      </c>
      <c r="B355" s="16" t="s">
        <v>69</v>
      </c>
      <c r="C355" s="16" t="s">
        <v>1316</v>
      </c>
      <c r="D355" s="16" t="s">
        <v>1317</v>
      </c>
      <c r="E355" s="85">
        <v>3197898</v>
      </c>
      <c r="F355" s="85">
        <v>-3197898</v>
      </c>
      <c r="G355" s="85">
        <v>0</v>
      </c>
      <c r="H355" s="85">
        <v>0</v>
      </c>
      <c r="I355" s="85">
        <v>0</v>
      </c>
      <c r="J355" s="85">
        <v>0</v>
      </c>
      <c r="K355" s="85">
        <v>0</v>
      </c>
      <c r="L355" s="85">
        <v>0</v>
      </c>
    </row>
    <row r="356" spans="1:12" ht="13.8" x14ac:dyDescent="0.2">
      <c r="A356" s="37" t="s">
        <v>69</v>
      </c>
      <c r="B356" s="16" t="s">
        <v>69</v>
      </c>
      <c r="C356" s="16" t="s">
        <v>1318</v>
      </c>
      <c r="D356" s="16" t="s">
        <v>1319</v>
      </c>
      <c r="E356" s="85">
        <v>5628850.6600000001</v>
      </c>
      <c r="F356" s="85">
        <v>-5628850.6600000001</v>
      </c>
      <c r="G356" s="85">
        <v>0</v>
      </c>
      <c r="H356" s="85">
        <v>0</v>
      </c>
      <c r="I356" s="85">
        <v>0</v>
      </c>
      <c r="J356" s="85">
        <v>0</v>
      </c>
      <c r="K356" s="85">
        <v>0</v>
      </c>
      <c r="L356" s="85">
        <v>0</v>
      </c>
    </row>
    <row r="357" spans="1:12" ht="13.8" x14ac:dyDescent="0.2">
      <c r="A357" s="37" t="s">
        <v>69</v>
      </c>
      <c r="B357" s="16" t="s">
        <v>69</v>
      </c>
      <c r="C357" s="16" t="s">
        <v>1320</v>
      </c>
      <c r="D357" s="16" t="s">
        <v>1321</v>
      </c>
      <c r="E357" s="85">
        <v>66718</v>
      </c>
      <c r="F357" s="85">
        <v>-66718</v>
      </c>
      <c r="G357" s="85">
        <v>0</v>
      </c>
      <c r="H357" s="85">
        <v>0</v>
      </c>
      <c r="I357" s="85">
        <v>0</v>
      </c>
      <c r="J357" s="85">
        <v>0</v>
      </c>
      <c r="K357" s="85">
        <v>0</v>
      </c>
      <c r="L357" s="85">
        <v>0</v>
      </c>
    </row>
    <row r="358" spans="1:12" ht="13.8" x14ac:dyDescent="0.2">
      <c r="A358" s="37" t="s">
        <v>69</v>
      </c>
      <c r="B358" s="16" t="s">
        <v>69</v>
      </c>
      <c r="C358" s="16" t="s">
        <v>1322</v>
      </c>
      <c r="D358" s="16" t="s">
        <v>1323</v>
      </c>
      <c r="E358" s="85">
        <v>3505480.31</v>
      </c>
      <c r="F358" s="85">
        <v>-3505480.31</v>
      </c>
      <c r="G358" s="85">
        <v>0</v>
      </c>
      <c r="H358" s="85">
        <v>0</v>
      </c>
      <c r="I358" s="85">
        <v>0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69</v>
      </c>
      <c r="B359" s="16" t="s">
        <v>69</v>
      </c>
      <c r="C359" s="16" t="s">
        <v>1324</v>
      </c>
      <c r="D359" s="16" t="s">
        <v>1325</v>
      </c>
      <c r="E359" s="85">
        <v>500000</v>
      </c>
      <c r="F359" s="85">
        <v>0</v>
      </c>
      <c r="G359" s="85">
        <v>500000</v>
      </c>
      <c r="H359" s="85">
        <v>0</v>
      </c>
      <c r="I359" s="85">
        <v>0</v>
      </c>
      <c r="J359" s="85">
        <v>0</v>
      </c>
      <c r="K359" s="85">
        <v>0</v>
      </c>
      <c r="L359" s="85">
        <v>0</v>
      </c>
    </row>
    <row r="360" spans="1:12" ht="13.8" x14ac:dyDescent="0.2">
      <c r="A360" s="37" t="s">
        <v>69</v>
      </c>
      <c r="B360" s="16" t="s">
        <v>69</v>
      </c>
      <c r="C360" s="16" t="s">
        <v>1326</v>
      </c>
      <c r="D360" s="16" t="s">
        <v>2034</v>
      </c>
      <c r="E360" s="85">
        <v>0</v>
      </c>
      <c r="F360" s="85">
        <v>0</v>
      </c>
      <c r="G360" s="85">
        <v>0</v>
      </c>
      <c r="H360" s="85">
        <v>8595.9500000000007</v>
      </c>
      <c r="I360" s="85">
        <v>8595.9500000000007</v>
      </c>
      <c r="J360" s="85">
        <v>8595.9500000000007</v>
      </c>
      <c r="K360" s="85">
        <v>0</v>
      </c>
      <c r="L360" s="85">
        <v>8595.9500000000007</v>
      </c>
    </row>
    <row r="361" spans="1:12" ht="13.8" x14ac:dyDescent="0.2">
      <c r="A361" s="37" t="s">
        <v>69</v>
      </c>
      <c r="B361" s="16" t="s">
        <v>69</v>
      </c>
      <c r="C361" s="16" t="s">
        <v>1327</v>
      </c>
      <c r="D361" s="16" t="s">
        <v>2035</v>
      </c>
      <c r="E361" s="85">
        <v>0</v>
      </c>
      <c r="F361" s="85">
        <v>82704.61</v>
      </c>
      <c r="G361" s="85">
        <v>82704.61</v>
      </c>
      <c r="H361" s="85">
        <v>82704.61</v>
      </c>
      <c r="I361" s="85">
        <v>82704.61</v>
      </c>
      <c r="J361" s="85">
        <v>36043.339999999997</v>
      </c>
      <c r="K361" s="85">
        <v>43.5808112752119</v>
      </c>
      <c r="L361" s="85">
        <v>36043.339999999997</v>
      </c>
    </row>
    <row r="362" spans="1:12" ht="13.8" x14ac:dyDescent="0.2">
      <c r="A362" s="37" t="s">
        <v>69</v>
      </c>
      <c r="B362" s="16" t="s">
        <v>69</v>
      </c>
      <c r="C362" s="16" t="s">
        <v>1328</v>
      </c>
      <c r="D362" s="16" t="s">
        <v>1329</v>
      </c>
      <c r="E362" s="85">
        <v>0</v>
      </c>
      <c r="F362" s="85">
        <v>4304204.47</v>
      </c>
      <c r="G362" s="85">
        <v>4304204.47</v>
      </c>
      <c r="H362" s="85">
        <v>4044904.31</v>
      </c>
      <c r="I362" s="85">
        <v>4044904.31</v>
      </c>
      <c r="J362" s="85">
        <v>2920355.96</v>
      </c>
      <c r="K362" s="85">
        <v>67.848913320793002</v>
      </c>
      <c r="L362" s="85">
        <v>2757153.68</v>
      </c>
    </row>
    <row r="363" spans="1:12" ht="13.8" x14ac:dyDescent="0.2">
      <c r="A363" s="37" t="s">
        <v>69</v>
      </c>
      <c r="B363" s="16" t="s">
        <v>69</v>
      </c>
      <c r="C363" s="16" t="s">
        <v>1330</v>
      </c>
      <c r="D363" s="16" t="s">
        <v>2036</v>
      </c>
      <c r="E363" s="85">
        <v>0</v>
      </c>
      <c r="F363" s="85">
        <v>0</v>
      </c>
      <c r="G363" s="85">
        <v>0</v>
      </c>
      <c r="H363" s="85">
        <v>0</v>
      </c>
      <c r="I363" s="85">
        <v>0</v>
      </c>
      <c r="J363" s="85">
        <v>0</v>
      </c>
      <c r="K363" s="85">
        <v>0</v>
      </c>
      <c r="L363" s="85">
        <v>0</v>
      </c>
    </row>
    <row r="364" spans="1:12" ht="13.8" x14ac:dyDescent="0.2">
      <c r="A364" s="37" t="s">
        <v>69</v>
      </c>
      <c r="B364" s="16" t="s">
        <v>69</v>
      </c>
      <c r="C364" s="16" t="s">
        <v>1331</v>
      </c>
      <c r="D364" s="16" t="s">
        <v>2037</v>
      </c>
      <c r="E364" s="85">
        <v>0</v>
      </c>
      <c r="F364" s="85">
        <v>2000000</v>
      </c>
      <c r="G364" s="85">
        <v>2000000</v>
      </c>
      <c r="H364" s="85">
        <v>250000</v>
      </c>
      <c r="I364" s="85">
        <v>250000</v>
      </c>
      <c r="J364" s="85">
        <v>0</v>
      </c>
      <c r="K364" s="85">
        <v>0</v>
      </c>
      <c r="L364" s="85">
        <v>0</v>
      </c>
    </row>
    <row r="365" spans="1:12" ht="13.8" x14ac:dyDescent="0.2">
      <c r="A365" s="37" t="s">
        <v>69</v>
      </c>
      <c r="B365" s="16" t="s">
        <v>69</v>
      </c>
      <c r="C365" s="16" t="s">
        <v>1332</v>
      </c>
      <c r="D365" s="16" t="s">
        <v>2038</v>
      </c>
      <c r="E365" s="85">
        <v>0</v>
      </c>
      <c r="F365" s="85">
        <v>99940</v>
      </c>
      <c r="G365" s="85">
        <v>99940</v>
      </c>
      <c r="H365" s="85">
        <v>49970</v>
      </c>
      <c r="I365" s="85">
        <v>49970</v>
      </c>
      <c r="J365" s="85">
        <v>0</v>
      </c>
      <c r="K365" s="85">
        <v>0</v>
      </c>
      <c r="L365" s="85">
        <v>0</v>
      </c>
    </row>
    <row r="366" spans="1:12" ht="13.8" x14ac:dyDescent="0.2">
      <c r="A366" s="37" t="s">
        <v>69</v>
      </c>
      <c r="B366" s="16" t="s">
        <v>69</v>
      </c>
      <c r="C366" s="16" t="s">
        <v>1333</v>
      </c>
      <c r="D366" s="16" t="s">
        <v>2039</v>
      </c>
      <c r="E366" s="85">
        <v>0</v>
      </c>
      <c r="F366" s="85">
        <v>2600002.62</v>
      </c>
      <c r="G366" s="85">
        <v>2600002.62</v>
      </c>
      <c r="H366" s="85">
        <v>583101.21</v>
      </c>
      <c r="I366" s="85">
        <v>583101.21</v>
      </c>
      <c r="J366" s="85">
        <v>0</v>
      </c>
      <c r="K366" s="85">
        <v>0</v>
      </c>
      <c r="L366" s="85">
        <v>0</v>
      </c>
    </row>
    <row r="367" spans="1:12" ht="13.8" x14ac:dyDescent="0.2">
      <c r="A367" s="37" t="s">
        <v>69</v>
      </c>
      <c r="B367" s="16" t="s">
        <v>69</v>
      </c>
      <c r="C367" s="16" t="s">
        <v>1334</v>
      </c>
      <c r="D367" s="16" t="s">
        <v>2040</v>
      </c>
      <c r="E367" s="85">
        <v>0</v>
      </c>
      <c r="F367" s="85">
        <v>829836.26</v>
      </c>
      <c r="G367" s="85">
        <v>829836.26</v>
      </c>
      <c r="H367" s="85">
        <v>829836.26</v>
      </c>
      <c r="I367" s="85">
        <v>829836.26</v>
      </c>
      <c r="J367" s="85">
        <v>0</v>
      </c>
      <c r="K367" s="85">
        <v>0</v>
      </c>
      <c r="L367" s="85">
        <v>0</v>
      </c>
    </row>
    <row r="368" spans="1:12" ht="13.8" x14ac:dyDescent="0.2">
      <c r="A368" s="37" t="s">
        <v>69</v>
      </c>
      <c r="B368" s="16" t="s">
        <v>69</v>
      </c>
      <c r="C368" s="16" t="s">
        <v>1335</v>
      </c>
      <c r="D368" s="16" t="s">
        <v>1336</v>
      </c>
      <c r="E368" s="85">
        <v>0</v>
      </c>
      <c r="F368" s="85">
        <v>349580.95</v>
      </c>
      <c r="G368" s="85">
        <v>349580.95</v>
      </c>
      <c r="H368" s="85">
        <v>325904.65000000002</v>
      </c>
      <c r="I368" s="85">
        <v>325904.65000000002</v>
      </c>
      <c r="J368" s="85">
        <v>0</v>
      </c>
      <c r="K368" s="85">
        <v>0</v>
      </c>
      <c r="L368" s="85">
        <v>0</v>
      </c>
    </row>
    <row r="369" spans="1:12" ht="13.8" x14ac:dyDescent="0.2">
      <c r="A369" s="37" t="s">
        <v>69</v>
      </c>
      <c r="B369" s="16" t="s">
        <v>69</v>
      </c>
      <c r="C369" s="16" t="s">
        <v>1337</v>
      </c>
      <c r="D369" s="16" t="s">
        <v>1338</v>
      </c>
      <c r="E369" s="85">
        <v>0</v>
      </c>
      <c r="F369" s="85">
        <v>139025.07999999999</v>
      </c>
      <c r="G369" s="85">
        <v>139025.07999999999</v>
      </c>
      <c r="H369" s="85">
        <v>139025.07999999999</v>
      </c>
      <c r="I369" s="85">
        <v>5924.6</v>
      </c>
      <c r="J369" s="85">
        <v>0</v>
      </c>
      <c r="K369" s="85">
        <v>0</v>
      </c>
      <c r="L369" s="85">
        <v>0</v>
      </c>
    </row>
    <row r="370" spans="1:12" ht="13.8" x14ac:dyDescent="0.2">
      <c r="A370" s="37" t="s">
        <v>69</v>
      </c>
      <c r="B370" s="16" t="s">
        <v>69</v>
      </c>
      <c r="C370" s="16" t="s">
        <v>1339</v>
      </c>
      <c r="D370" s="16" t="s">
        <v>1340</v>
      </c>
      <c r="E370" s="85">
        <v>0</v>
      </c>
      <c r="F370" s="85">
        <v>196014.49</v>
      </c>
      <c r="G370" s="85">
        <v>196014.49</v>
      </c>
      <c r="H370" s="85">
        <v>0</v>
      </c>
      <c r="I370" s="85">
        <v>0</v>
      </c>
      <c r="J370" s="85">
        <v>0</v>
      </c>
      <c r="K370" s="85">
        <v>0</v>
      </c>
      <c r="L370" s="85">
        <v>0</v>
      </c>
    </row>
    <row r="371" spans="1:12" ht="13.8" x14ac:dyDescent="0.2">
      <c r="A371" s="37" t="s">
        <v>69</v>
      </c>
      <c r="B371" s="16" t="s">
        <v>69</v>
      </c>
      <c r="C371" s="16" t="s">
        <v>1341</v>
      </c>
      <c r="D371" s="16" t="s">
        <v>2041</v>
      </c>
      <c r="E371" s="85">
        <v>0</v>
      </c>
      <c r="F371" s="85">
        <v>47493.14</v>
      </c>
      <c r="G371" s="85">
        <v>47493.14</v>
      </c>
      <c r="H371" s="85">
        <v>47493.14</v>
      </c>
      <c r="I371" s="85">
        <v>45925.16</v>
      </c>
      <c r="J371" s="85">
        <v>0</v>
      </c>
      <c r="K371" s="85">
        <v>0</v>
      </c>
      <c r="L371" s="85">
        <v>0</v>
      </c>
    </row>
    <row r="372" spans="1:12" ht="13.8" x14ac:dyDescent="0.2">
      <c r="A372" s="37" t="s">
        <v>69</v>
      </c>
      <c r="B372" s="16" t="s">
        <v>69</v>
      </c>
      <c r="C372" s="16" t="s">
        <v>1342</v>
      </c>
      <c r="D372" s="16" t="s">
        <v>2042</v>
      </c>
      <c r="E372" s="85">
        <v>0</v>
      </c>
      <c r="F372" s="85">
        <v>49999.09</v>
      </c>
      <c r="G372" s="85">
        <v>49999.09</v>
      </c>
      <c r="H372" s="85">
        <v>49999.09</v>
      </c>
      <c r="I372" s="85">
        <v>0</v>
      </c>
      <c r="J372" s="85">
        <v>0</v>
      </c>
      <c r="K372" s="85">
        <v>0</v>
      </c>
      <c r="L372" s="85">
        <v>0</v>
      </c>
    </row>
    <row r="373" spans="1:12" ht="13.8" x14ac:dyDescent="0.2">
      <c r="A373" s="37" t="s">
        <v>69</v>
      </c>
      <c r="B373" s="16" t="s">
        <v>69</v>
      </c>
      <c r="C373" s="16" t="s">
        <v>1343</v>
      </c>
      <c r="D373" s="16" t="s">
        <v>1344</v>
      </c>
      <c r="E373" s="85">
        <v>0</v>
      </c>
      <c r="F373" s="85">
        <v>0</v>
      </c>
      <c r="G373" s="85">
        <v>0</v>
      </c>
      <c r="H373" s="85">
        <v>0</v>
      </c>
      <c r="I373" s="85">
        <v>0</v>
      </c>
      <c r="J373" s="85">
        <v>0</v>
      </c>
      <c r="K373" s="85">
        <v>0</v>
      </c>
      <c r="L373" s="85">
        <v>0</v>
      </c>
    </row>
    <row r="374" spans="1:12" ht="13.8" x14ac:dyDescent="0.2">
      <c r="A374" s="37" t="s">
        <v>69</v>
      </c>
      <c r="B374" s="16" t="s">
        <v>69</v>
      </c>
      <c r="C374" s="16" t="s">
        <v>1345</v>
      </c>
      <c r="D374" s="16" t="s">
        <v>2043</v>
      </c>
      <c r="E374" s="85">
        <v>0</v>
      </c>
      <c r="F374" s="85">
        <v>17943.740000000002</v>
      </c>
      <c r="G374" s="85">
        <v>17943.740000000002</v>
      </c>
      <c r="H374" s="85">
        <v>17857.7</v>
      </c>
      <c r="I374" s="85">
        <v>17857.7</v>
      </c>
      <c r="J374" s="85">
        <v>0</v>
      </c>
      <c r="K374" s="85">
        <v>0</v>
      </c>
      <c r="L374" s="85">
        <v>0</v>
      </c>
    </row>
    <row r="375" spans="1:12" ht="13.8" x14ac:dyDescent="0.2">
      <c r="A375" s="37" t="s">
        <v>69</v>
      </c>
      <c r="B375" s="16" t="s">
        <v>69</v>
      </c>
      <c r="C375" s="16" t="s">
        <v>1346</v>
      </c>
      <c r="D375" s="16" t="s">
        <v>2044</v>
      </c>
      <c r="E375" s="85">
        <v>0</v>
      </c>
      <c r="F375" s="85">
        <v>15124.62</v>
      </c>
      <c r="G375" s="85">
        <v>15124.62</v>
      </c>
      <c r="H375" s="85">
        <v>10823.45</v>
      </c>
      <c r="I375" s="85">
        <v>10823.45</v>
      </c>
      <c r="J375" s="85">
        <v>0</v>
      </c>
      <c r="K375" s="85">
        <v>0</v>
      </c>
      <c r="L375" s="85">
        <v>0</v>
      </c>
    </row>
    <row r="376" spans="1:12" ht="13.8" x14ac:dyDescent="0.2">
      <c r="A376" s="37" t="s">
        <v>69</v>
      </c>
      <c r="B376" s="16" t="s">
        <v>69</v>
      </c>
      <c r="C376" s="16" t="s">
        <v>1347</v>
      </c>
      <c r="D376" s="16" t="s">
        <v>1348</v>
      </c>
      <c r="E376" s="85">
        <v>0</v>
      </c>
      <c r="F376" s="85">
        <v>47974.62</v>
      </c>
      <c r="G376" s="85">
        <v>47974.62</v>
      </c>
      <c r="H376" s="85">
        <v>46501.52</v>
      </c>
      <c r="I376" s="85">
        <v>46501.52</v>
      </c>
      <c r="J376" s="85">
        <v>0</v>
      </c>
      <c r="K376" s="85">
        <v>0</v>
      </c>
      <c r="L376" s="85">
        <v>0</v>
      </c>
    </row>
    <row r="377" spans="1:12" ht="13.8" x14ac:dyDescent="0.2">
      <c r="A377" s="37" t="s">
        <v>69</v>
      </c>
      <c r="B377" s="16" t="s">
        <v>69</v>
      </c>
      <c r="C377" s="16" t="s">
        <v>1349</v>
      </c>
      <c r="D377" s="16" t="s">
        <v>1350</v>
      </c>
      <c r="E377" s="85">
        <v>0</v>
      </c>
      <c r="F377" s="85">
        <v>17951.23</v>
      </c>
      <c r="G377" s="85">
        <v>17951.23</v>
      </c>
      <c r="H377" s="85">
        <v>16954.52</v>
      </c>
      <c r="I377" s="85">
        <v>16954.52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69</v>
      </c>
      <c r="B378" s="16" t="s">
        <v>69</v>
      </c>
      <c r="C378" s="16" t="s">
        <v>1351</v>
      </c>
      <c r="D378" s="16" t="s">
        <v>2045</v>
      </c>
      <c r="E378" s="85">
        <v>0</v>
      </c>
      <c r="F378" s="85">
        <v>17943.240000000002</v>
      </c>
      <c r="G378" s="85">
        <v>17943.240000000002</v>
      </c>
      <c r="H378" s="85">
        <v>17883.8</v>
      </c>
      <c r="I378" s="85">
        <v>17883.8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69</v>
      </c>
      <c r="B379" s="16" t="s">
        <v>69</v>
      </c>
      <c r="C379" s="16" t="s">
        <v>1352</v>
      </c>
      <c r="D379" s="16" t="s">
        <v>2046</v>
      </c>
      <c r="E379" s="85">
        <v>0</v>
      </c>
      <c r="F379" s="85">
        <v>28799.83</v>
      </c>
      <c r="G379" s="85">
        <v>28799.83</v>
      </c>
      <c r="H379" s="85">
        <v>0</v>
      </c>
      <c r="I379" s="85">
        <v>0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69</v>
      </c>
      <c r="B380" s="16" t="s">
        <v>69</v>
      </c>
      <c r="C380" s="16" t="s">
        <v>1353</v>
      </c>
      <c r="D380" s="16" t="s">
        <v>2047</v>
      </c>
      <c r="E380" s="85">
        <v>0</v>
      </c>
      <c r="F380" s="85">
        <v>37996.300000000003</v>
      </c>
      <c r="G380" s="85">
        <v>37996.300000000003</v>
      </c>
      <c r="H380" s="85">
        <v>37996.300000000003</v>
      </c>
      <c r="I380" s="85">
        <v>37996.300000000003</v>
      </c>
      <c r="J380" s="85">
        <v>0</v>
      </c>
      <c r="K380" s="85">
        <v>0</v>
      </c>
      <c r="L380" s="85">
        <v>0</v>
      </c>
    </row>
    <row r="381" spans="1:12" ht="13.8" x14ac:dyDescent="0.2">
      <c r="A381" s="37" t="s">
        <v>69</v>
      </c>
      <c r="B381" s="16" t="s">
        <v>69</v>
      </c>
      <c r="C381" s="16" t="s">
        <v>1354</v>
      </c>
      <c r="D381" s="16" t="s">
        <v>1355</v>
      </c>
      <c r="E381" s="85">
        <v>0</v>
      </c>
      <c r="F381" s="85">
        <v>0</v>
      </c>
      <c r="G381" s="85">
        <v>0</v>
      </c>
      <c r="H381" s="85">
        <v>48000</v>
      </c>
      <c r="I381" s="85">
        <v>0</v>
      </c>
      <c r="J381" s="85">
        <v>0</v>
      </c>
      <c r="K381" s="85">
        <v>0</v>
      </c>
      <c r="L381" s="85">
        <v>0</v>
      </c>
    </row>
    <row r="382" spans="1:12" ht="13.8" x14ac:dyDescent="0.2">
      <c r="A382" s="37" t="s">
        <v>69</v>
      </c>
      <c r="B382" s="16" t="s">
        <v>69</v>
      </c>
      <c r="C382" s="16" t="s">
        <v>1356</v>
      </c>
      <c r="D382" s="16" t="s">
        <v>1357</v>
      </c>
      <c r="E382" s="85">
        <v>0</v>
      </c>
      <c r="F382" s="85">
        <v>6039.07</v>
      </c>
      <c r="G382" s="85">
        <v>6039.07</v>
      </c>
      <c r="H382" s="85">
        <v>6039.07</v>
      </c>
      <c r="I382" s="85">
        <v>6039.07</v>
      </c>
      <c r="J382" s="85">
        <v>0</v>
      </c>
      <c r="K382" s="85">
        <v>0</v>
      </c>
      <c r="L382" s="85">
        <v>0</v>
      </c>
    </row>
    <row r="383" spans="1:12" ht="13.8" x14ac:dyDescent="0.2">
      <c r="A383" s="37" t="s">
        <v>69</v>
      </c>
      <c r="B383" s="16" t="s">
        <v>69</v>
      </c>
      <c r="C383" s="16" t="s">
        <v>1358</v>
      </c>
      <c r="D383" s="16" t="s">
        <v>1359</v>
      </c>
      <c r="E383" s="85">
        <v>0</v>
      </c>
      <c r="F383" s="85">
        <v>13154.68</v>
      </c>
      <c r="G383" s="85">
        <v>13154.68</v>
      </c>
      <c r="H383" s="85">
        <v>13154.68</v>
      </c>
      <c r="I383" s="85">
        <v>13154.68</v>
      </c>
      <c r="J383" s="85">
        <v>13154.68</v>
      </c>
      <c r="K383" s="85">
        <v>100</v>
      </c>
      <c r="L383" s="85">
        <v>13154.68</v>
      </c>
    </row>
    <row r="384" spans="1:12" ht="13.8" x14ac:dyDescent="0.2">
      <c r="A384" s="37" t="s">
        <v>69</v>
      </c>
      <c r="B384" s="16" t="s">
        <v>69</v>
      </c>
      <c r="C384" s="16" t="s">
        <v>1360</v>
      </c>
      <c r="D384" s="16" t="s">
        <v>1361</v>
      </c>
      <c r="E384" s="85">
        <v>0</v>
      </c>
      <c r="F384" s="85">
        <v>43795.31</v>
      </c>
      <c r="G384" s="85">
        <v>43795.31</v>
      </c>
      <c r="H384" s="85">
        <v>43795.31</v>
      </c>
      <c r="I384" s="85">
        <v>43795.31</v>
      </c>
      <c r="J384" s="85">
        <v>43795.31</v>
      </c>
      <c r="K384" s="85">
        <v>100</v>
      </c>
      <c r="L384" s="85">
        <v>43795.31</v>
      </c>
    </row>
    <row r="385" spans="1:12" s="88" customFormat="1" ht="13.8" x14ac:dyDescent="0.2">
      <c r="A385" s="37" t="s">
        <v>69</v>
      </c>
      <c r="B385" s="16" t="s">
        <v>69</v>
      </c>
      <c r="C385" s="16" t="s">
        <v>1362</v>
      </c>
      <c r="D385" s="16" t="s">
        <v>1363</v>
      </c>
      <c r="E385" s="85">
        <v>0</v>
      </c>
      <c r="F385" s="85">
        <v>37500</v>
      </c>
      <c r="G385" s="85">
        <v>37500</v>
      </c>
      <c r="H385" s="85">
        <v>0</v>
      </c>
      <c r="I385" s="85">
        <v>0</v>
      </c>
      <c r="J385" s="85">
        <v>0</v>
      </c>
      <c r="K385" s="85">
        <v>0</v>
      </c>
      <c r="L385" s="85">
        <v>0</v>
      </c>
    </row>
    <row r="386" spans="1:12" s="88" customFormat="1" ht="13.8" x14ac:dyDescent="0.2">
      <c r="A386" s="37" t="s">
        <v>69</v>
      </c>
      <c r="B386" s="16" t="s">
        <v>69</v>
      </c>
      <c r="C386" s="16" t="s">
        <v>1364</v>
      </c>
      <c r="D386" s="16" t="s">
        <v>2048</v>
      </c>
      <c r="E386" s="85">
        <v>0</v>
      </c>
      <c r="F386" s="85">
        <v>29992.560000000001</v>
      </c>
      <c r="G386" s="85">
        <v>29992.560000000001</v>
      </c>
      <c r="H386" s="85">
        <v>0</v>
      </c>
      <c r="I386" s="85">
        <v>0</v>
      </c>
      <c r="J386" s="85">
        <v>0</v>
      </c>
      <c r="K386" s="85">
        <v>0</v>
      </c>
      <c r="L386" s="85">
        <v>0</v>
      </c>
    </row>
    <row r="387" spans="1:12" s="88" customFormat="1" ht="13.8" x14ac:dyDescent="0.2">
      <c r="A387" s="37" t="s">
        <v>69</v>
      </c>
      <c r="B387" s="16" t="s">
        <v>69</v>
      </c>
      <c r="C387" s="16" t="s">
        <v>1365</v>
      </c>
      <c r="D387" s="16" t="s">
        <v>2049</v>
      </c>
      <c r="E387" s="85">
        <v>0</v>
      </c>
      <c r="F387" s="85">
        <v>47994.05</v>
      </c>
      <c r="G387" s="85">
        <v>47994.05</v>
      </c>
      <c r="H387" s="85">
        <v>46904.58</v>
      </c>
      <c r="I387" s="85">
        <v>46904.58</v>
      </c>
      <c r="J387" s="85">
        <v>0</v>
      </c>
      <c r="K387" s="85">
        <v>0</v>
      </c>
      <c r="L387" s="85">
        <v>0</v>
      </c>
    </row>
    <row r="388" spans="1:12" s="88" customFormat="1" ht="13.8" x14ac:dyDescent="0.2">
      <c r="A388" s="37" t="s">
        <v>69</v>
      </c>
      <c r="B388" s="16" t="s">
        <v>69</v>
      </c>
      <c r="C388" s="16" t="s">
        <v>1366</v>
      </c>
      <c r="D388" s="16" t="s">
        <v>1367</v>
      </c>
      <c r="E388" s="85">
        <v>0</v>
      </c>
      <c r="F388" s="85">
        <v>47988.54</v>
      </c>
      <c r="G388" s="85">
        <v>47988.54</v>
      </c>
      <c r="H388" s="85">
        <v>47427.07</v>
      </c>
      <c r="I388" s="85">
        <v>47427.07</v>
      </c>
      <c r="J388" s="85">
        <v>0</v>
      </c>
      <c r="K388" s="85">
        <v>0</v>
      </c>
      <c r="L388" s="85">
        <v>0</v>
      </c>
    </row>
    <row r="389" spans="1:12" s="88" customFormat="1" ht="13.8" x14ac:dyDescent="0.2">
      <c r="A389" s="37" t="s">
        <v>69</v>
      </c>
      <c r="B389" s="16" t="s">
        <v>69</v>
      </c>
      <c r="C389" s="16" t="s">
        <v>1368</v>
      </c>
      <c r="D389" s="16" t="s">
        <v>2050</v>
      </c>
      <c r="E389" s="85">
        <v>0</v>
      </c>
      <c r="F389" s="85">
        <v>17968.29</v>
      </c>
      <c r="G389" s="85">
        <v>17968.29</v>
      </c>
      <c r="H389" s="85">
        <v>17908</v>
      </c>
      <c r="I389" s="85">
        <v>17908</v>
      </c>
      <c r="J389" s="85">
        <v>0</v>
      </c>
      <c r="K389" s="85">
        <v>0</v>
      </c>
      <c r="L389" s="85">
        <v>0</v>
      </c>
    </row>
    <row r="390" spans="1:12" s="88" customFormat="1" ht="13.8" x14ac:dyDescent="0.2">
      <c r="A390" s="37" t="s">
        <v>69</v>
      </c>
      <c r="B390" s="16" t="s">
        <v>69</v>
      </c>
      <c r="C390" s="16" t="s">
        <v>1369</v>
      </c>
      <c r="D390" s="16" t="s">
        <v>1370</v>
      </c>
      <c r="E390" s="85">
        <v>0</v>
      </c>
      <c r="F390" s="85">
        <v>30012.59</v>
      </c>
      <c r="G390" s="85">
        <v>30012.59</v>
      </c>
      <c r="H390" s="85">
        <v>30012.59</v>
      </c>
      <c r="I390" s="85">
        <v>30012.59</v>
      </c>
      <c r="J390" s="85">
        <v>30012.59</v>
      </c>
      <c r="K390" s="85">
        <v>100</v>
      </c>
      <c r="L390" s="85">
        <v>30012.59</v>
      </c>
    </row>
    <row r="391" spans="1:12" s="88" customFormat="1" ht="13.8" x14ac:dyDescent="0.2">
      <c r="A391" s="37" t="s">
        <v>69</v>
      </c>
      <c r="B391" s="16" t="s">
        <v>69</v>
      </c>
      <c r="C391" s="16" t="s">
        <v>1371</v>
      </c>
      <c r="D391" s="16" t="s">
        <v>2051</v>
      </c>
      <c r="E391" s="85">
        <v>0</v>
      </c>
      <c r="F391" s="85">
        <v>15458.4</v>
      </c>
      <c r="G391" s="85">
        <v>15458.4</v>
      </c>
      <c r="H391" s="85">
        <v>14248.4</v>
      </c>
      <c r="I391" s="85">
        <v>14248.4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69</v>
      </c>
      <c r="B392" s="16" t="s">
        <v>69</v>
      </c>
      <c r="C392" s="16" t="s">
        <v>1372</v>
      </c>
      <c r="D392" s="16" t="s">
        <v>1373</v>
      </c>
      <c r="E392" s="85">
        <v>0</v>
      </c>
      <c r="F392" s="85">
        <v>29998.37</v>
      </c>
      <c r="G392" s="85">
        <v>29998.37</v>
      </c>
      <c r="H392" s="85">
        <v>0</v>
      </c>
      <c r="I392" s="85">
        <v>0</v>
      </c>
      <c r="J392" s="85">
        <v>0</v>
      </c>
      <c r="K392" s="85">
        <v>0</v>
      </c>
      <c r="L392" s="85">
        <v>0</v>
      </c>
    </row>
    <row r="393" spans="1:12" s="88" customFormat="1" ht="13.8" x14ac:dyDescent="0.2">
      <c r="A393" s="37" t="s">
        <v>69</v>
      </c>
      <c r="B393" s="16" t="s">
        <v>69</v>
      </c>
      <c r="C393" s="16" t="s">
        <v>1374</v>
      </c>
      <c r="D393" s="16" t="s">
        <v>1375</v>
      </c>
      <c r="E393" s="85">
        <v>0</v>
      </c>
      <c r="F393" s="85">
        <v>4844.1000000000004</v>
      </c>
      <c r="G393" s="85">
        <v>4844.1000000000004</v>
      </c>
      <c r="H393" s="85">
        <v>4844.1000000000004</v>
      </c>
      <c r="I393" s="85">
        <v>4844.1000000000004</v>
      </c>
      <c r="J393" s="85">
        <v>0</v>
      </c>
      <c r="K393" s="85">
        <v>0</v>
      </c>
      <c r="L393" s="85">
        <v>0</v>
      </c>
    </row>
    <row r="394" spans="1:12" s="88" customFormat="1" ht="13.8" x14ac:dyDescent="0.2">
      <c r="A394" s="37" t="s">
        <v>69</v>
      </c>
      <c r="B394" s="16" t="s">
        <v>69</v>
      </c>
      <c r="C394" s="16" t="s">
        <v>1376</v>
      </c>
      <c r="D394" s="16" t="s">
        <v>2052</v>
      </c>
      <c r="E394" s="85">
        <v>0</v>
      </c>
      <c r="F394" s="85">
        <v>17233.490000000002</v>
      </c>
      <c r="G394" s="85">
        <v>17233.490000000002</v>
      </c>
      <c r="H394" s="85">
        <v>16023.48</v>
      </c>
      <c r="I394" s="85">
        <v>16023.48</v>
      </c>
      <c r="J394" s="85">
        <v>0</v>
      </c>
      <c r="K394" s="85">
        <v>0</v>
      </c>
      <c r="L394" s="85">
        <v>0</v>
      </c>
    </row>
    <row r="395" spans="1:12" s="88" customFormat="1" ht="13.8" x14ac:dyDescent="0.2">
      <c r="A395" s="37" t="s">
        <v>69</v>
      </c>
      <c r="B395" s="16" t="s">
        <v>69</v>
      </c>
      <c r="C395" s="16" t="s">
        <v>1377</v>
      </c>
      <c r="D395" s="16" t="s">
        <v>2053</v>
      </c>
      <c r="E395" s="85">
        <v>0</v>
      </c>
      <c r="F395" s="85">
        <v>1354660.53</v>
      </c>
      <c r="G395" s="85">
        <v>1354660.53</v>
      </c>
      <c r="H395" s="85">
        <v>0</v>
      </c>
      <c r="I395" s="85">
        <v>0</v>
      </c>
      <c r="J395" s="85">
        <v>0</v>
      </c>
      <c r="K395" s="85">
        <v>0</v>
      </c>
      <c r="L395" s="85">
        <v>0</v>
      </c>
    </row>
    <row r="396" spans="1:12" s="88" customFormat="1" ht="13.8" x14ac:dyDescent="0.2">
      <c r="A396" s="37" t="s">
        <v>69</v>
      </c>
      <c r="B396" s="16" t="s">
        <v>69</v>
      </c>
      <c r="C396" s="16" t="s">
        <v>1378</v>
      </c>
      <c r="D396" s="16" t="s">
        <v>1379</v>
      </c>
      <c r="E396" s="85">
        <v>0</v>
      </c>
      <c r="F396" s="85">
        <v>35424.720000000001</v>
      </c>
      <c r="G396" s="85">
        <v>35424.720000000001</v>
      </c>
      <c r="H396" s="85">
        <v>0</v>
      </c>
      <c r="I396" s="85">
        <v>0</v>
      </c>
      <c r="J396" s="85">
        <v>0</v>
      </c>
      <c r="K396" s="85">
        <v>0</v>
      </c>
      <c r="L396" s="85">
        <v>0</v>
      </c>
    </row>
    <row r="397" spans="1:12" s="88" customFormat="1" ht="13.8" x14ac:dyDescent="0.2">
      <c r="A397" s="37" t="s">
        <v>69</v>
      </c>
      <c r="B397" s="16" t="s">
        <v>69</v>
      </c>
      <c r="C397" s="16" t="s">
        <v>1380</v>
      </c>
      <c r="D397" s="16" t="s">
        <v>1381</v>
      </c>
      <c r="E397" s="85">
        <v>0</v>
      </c>
      <c r="F397" s="85">
        <v>47958.94</v>
      </c>
      <c r="G397" s="85">
        <v>47958.94</v>
      </c>
      <c r="H397" s="85">
        <v>47958.94</v>
      </c>
      <c r="I397" s="85">
        <v>47958.94</v>
      </c>
      <c r="J397" s="85">
        <v>0</v>
      </c>
      <c r="K397" s="85">
        <v>0</v>
      </c>
      <c r="L397" s="85">
        <v>0</v>
      </c>
    </row>
    <row r="398" spans="1:12" s="88" customFormat="1" ht="13.8" x14ac:dyDescent="0.2">
      <c r="A398" s="37" t="s">
        <v>69</v>
      </c>
      <c r="B398" s="16" t="s">
        <v>69</v>
      </c>
      <c r="C398" s="16" t="s">
        <v>1382</v>
      </c>
      <c r="D398" s="16" t="s">
        <v>1383</v>
      </c>
      <c r="E398" s="85">
        <v>0</v>
      </c>
      <c r="F398" s="85">
        <v>24324.97</v>
      </c>
      <c r="G398" s="85">
        <v>24324.97</v>
      </c>
      <c r="H398" s="85">
        <v>24324.97</v>
      </c>
      <c r="I398" s="85">
        <v>24324.97</v>
      </c>
      <c r="J398" s="85">
        <v>0</v>
      </c>
      <c r="K398" s="85">
        <v>0</v>
      </c>
      <c r="L398" s="85">
        <v>0</v>
      </c>
    </row>
    <row r="399" spans="1:12" s="88" customFormat="1" ht="13.8" x14ac:dyDescent="0.2">
      <c r="A399" s="37" t="s">
        <v>69</v>
      </c>
      <c r="B399" s="16" t="s">
        <v>69</v>
      </c>
      <c r="C399" s="16" t="s">
        <v>1384</v>
      </c>
      <c r="D399" s="16" t="s">
        <v>1385</v>
      </c>
      <c r="E399" s="85">
        <v>0</v>
      </c>
      <c r="F399" s="85">
        <v>17633.95</v>
      </c>
      <c r="G399" s="85">
        <v>17633.95</v>
      </c>
      <c r="H399" s="85">
        <v>16940</v>
      </c>
      <c r="I399" s="85">
        <v>16940</v>
      </c>
      <c r="J399" s="85">
        <v>0</v>
      </c>
      <c r="K399" s="85">
        <v>0</v>
      </c>
      <c r="L399" s="85">
        <v>0</v>
      </c>
    </row>
    <row r="400" spans="1:12" s="88" customFormat="1" ht="13.8" x14ac:dyDescent="0.2">
      <c r="A400" s="37" t="s">
        <v>69</v>
      </c>
      <c r="B400" s="16" t="s">
        <v>69</v>
      </c>
      <c r="C400" s="16" t="s">
        <v>1386</v>
      </c>
      <c r="D400" s="16" t="s">
        <v>1387</v>
      </c>
      <c r="E400" s="85">
        <v>0</v>
      </c>
      <c r="F400" s="85">
        <v>6931017.2999999998</v>
      </c>
      <c r="G400" s="85">
        <v>6931017.2999999998</v>
      </c>
      <c r="H400" s="85">
        <v>0</v>
      </c>
      <c r="I400" s="85">
        <v>0</v>
      </c>
      <c r="J400" s="85">
        <v>0</v>
      </c>
      <c r="K400" s="85">
        <v>0</v>
      </c>
      <c r="L400" s="85">
        <v>0</v>
      </c>
    </row>
    <row r="401" spans="1:12" s="88" customFormat="1" ht="13.8" x14ac:dyDescent="0.2">
      <c r="A401" s="37" t="s">
        <v>69</v>
      </c>
      <c r="B401" s="16" t="s">
        <v>69</v>
      </c>
      <c r="C401" s="16" t="s">
        <v>1388</v>
      </c>
      <c r="D401" s="16" t="s">
        <v>1389</v>
      </c>
      <c r="E401" s="85">
        <v>0</v>
      </c>
      <c r="F401" s="85">
        <v>41998.37</v>
      </c>
      <c r="G401" s="85">
        <v>41998.37</v>
      </c>
      <c r="H401" s="85">
        <v>41998.37</v>
      </c>
      <c r="I401" s="85">
        <v>41998.37</v>
      </c>
      <c r="J401" s="85">
        <v>0</v>
      </c>
      <c r="K401" s="85">
        <v>0</v>
      </c>
      <c r="L401" s="85">
        <v>0</v>
      </c>
    </row>
    <row r="402" spans="1:12" s="88" customFormat="1" ht="13.8" x14ac:dyDescent="0.2">
      <c r="A402" s="37" t="s">
        <v>69</v>
      </c>
      <c r="B402" s="16" t="s">
        <v>69</v>
      </c>
      <c r="C402" s="16" t="s">
        <v>1390</v>
      </c>
      <c r="D402" s="16" t="s">
        <v>1391</v>
      </c>
      <c r="E402" s="85">
        <v>0</v>
      </c>
      <c r="F402" s="85">
        <v>47904.43</v>
      </c>
      <c r="G402" s="85">
        <v>47904.43</v>
      </c>
      <c r="H402" s="85">
        <v>47904.43</v>
      </c>
      <c r="I402" s="85">
        <v>47904.43</v>
      </c>
      <c r="J402" s="85">
        <v>0</v>
      </c>
      <c r="K402" s="85">
        <v>0</v>
      </c>
      <c r="L402" s="85">
        <v>0</v>
      </c>
    </row>
    <row r="403" spans="1:12" s="88" customFormat="1" ht="13.8" x14ac:dyDescent="0.2">
      <c r="A403" s="37" t="s">
        <v>69</v>
      </c>
      <c r="B403" s="16" t="s">
        <v>69</v>
      </c>
      <c r="C403" s="16" t="s">
        <v>1392</v>
      </c>
      <c r="D403" s="16" t="s">
        <v>1393</v>
      </c>
      <c r="E403" s="85">
        <v>0</v>
      </c>
      <c r="F403" s="85">
        <v>47988.66</v>
      </c>
      <c r="G403" s="85">
        <v>47988.66</v>
      </c>
      <c r="H403" s="85">
        <v>47338.85</v>
      </c>
      <c r="I403" s="85">
        <v>47338.85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69</v>
      </c>
      <c r="B404" s="16" t="s">
        <v>69</v>
      </c>
      <c r="C404" s="16" t="s">
        <v>1394</v>
      </c>
      <c r="D404" s="16" t="s">
        <v>1395</v>
      </c>
      <c r="E404" s="85">
        <v>0</v>
      </c>
      <c r="F404" s="85">
        <v>39637.08</v>
      </c>
      <c r="G404" s="85">
        <v>39637.08</v>
      </c>
      <c r="H404" s="85">
        <v>39637.08</v>
      </c>
      <c r="I404" s="85">
        <v>39637.08</v>
      </c>
      <c r="J404" s="85">
        <v>0</v>
      </c>
      <c r="K404" s="85">
        <v>0</v>
      </c>
      <c r="L404" s="85">
        <v>0</v>
      </c>
    </row>
    <row r="405" spans="1:12" s="88" customFormat="1" ht="13.8" x14ac:dyDescent="0.2">
      <c r="A405" s="37" t="s">
        <v>69</v>
      </c>
      <c r="B405" s="16" t="s">
        <v>69</v>
      </c>
      <c r="C405" s="16" t="s">
        <v>1396</v>
      </c>
      <c r="D405" s="16" t="s">
        <v>1397</v>
      </c>
      <c r="E405" s="85">
        <v>0</v>
      </c>
      <c r="F405" s="85">
        <v>29008.959999999999</v>
      </c>
      <c r="G405" s="85">
        <v>29008.959999999999</v>
      </c>
      <c r="H405" s="85">
        <v>29008.959999999999</v>
      </c>
      <c r="I405" s="85">
        <v>29008.959999999999</v>
      </c>
      <c r="J405" s="85">
        <v>0</v>
      </c>
      <c r="K405" s="85">
        <v>0</v>
      </c>
      <c r="L405" s="85">
        <v>0</v>
      </c>
    </row>
    <row r="406" spans="1:12" s="88" customFormat="1" ht="13.8" x14ac:dyDescent="0.2">
      <c r="A406" s="37" t="s">
        <v>69</v>
      </c>
      <c r="B406" s="16" t="s">
        <v>69</v>
      </c>
      <c r="C406" s="16" t="s">
        <v>1398</v>
      </c>
      <c r="D406" s="16" t="s">
        <v>1399</v>
      </c>
      <c r="E406" s="85">
        <v>0</v>
      </c>
      <c r="F406" s="85">
        <v>8200</v>
      </c>
      <c r="G406" s="85">
        <v>8200</v>
      </c>
      <c r="H406" s="85">
        <v>8200</v>
      </c>
      <c r="I406" s="85">
        <v>8200</v>
      </c>
      <c r="J406" s="85">
        <v>0</v>
      </c>
      <c r="K406" s="85">
        <v>0</v>
      </c>
      <c r="L406" s="85">
        <v>0</v>
      </c>
    </row>
    <row r="407" spans="1:12" s="88" customFormat="1" ht="13.8" x14ac:dyDescent="0.2">
      <c r="A407" s="37" t="s">
        <v>69</v>
      </c>
      <c r="B407" s="16" t="s">
        <v>69</v>
      </c>
      <c r="C407" s="16" t="s">
        <v>1400</v>
      </c>
      <c r="D407" s="16" t="s">
        <v>1401</v>
      </c>
      <c r="E407" s="85">
        <v>0</v>
      </c>
      <c r="F407" s="85">
        <v>28979.78</v>
      </c>
      <c r="G407" s="85">
        <v>28979.78</v>
      </c>
      <c r="H407" s="85">
        <v>28979.78</v>
      </c>
      <c r="I407" s="85">
        <v>28979.78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69</v>
      </c>
      <c r="B408" s="16" t="s">
        <v>69</v>
      </c>
      <c r="C408" s="16" t="s">
        <v>1402</v>
      </c>
      <c r="D408" s="16" t="s">
        <v>1403</v>
      </c>
      <c r="E408" s="85">
        <v>0</v>
      </c>
      <c r="F408" s="85">
        <v>29585</v>
      </c>
      <c r="G408" s="85">
        <v>29585</v>
      </c>
      <c r="H408" s="85">
        <v>29585</v>
      </c>
      <c r="I408" s="85">
        <v>29585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69</v>
      </c>
      <c r="B409" s="16" t="s">
        <v>69</v>
      </c>
      <c r="C409" s="16" t="s">
        <v>1404</v>
      </c>
      <c r="D409" s="16" t="s">
        <v>2054</v>
      </c>
      <c r="E409" s="85">
        <v>0</v>
      </c>
      <c r="F409" s="85">
        <v>34991.120000000003</v>
      </c>
      <c r="G409" s="85">
        <v>34991.120000000003</v>
      </c>
      <c r="H409" s="85">
        <v>34442.410000000003</v>
      </c>
      <c r="I409" s="85">
        <v>34442.410000000003</v>
      </c>
      <c r="J409" s="85">
        <v>0</v>
      </c>
      <c r="K409" s="85">
        <v>0</v>
      </c>
      <c r="L409" s="85">
        <v>0</v>
      </c>
    </row>
    <row r="410" spans="1:12" s="88" customFormat="1" ht="13.8" x14ac:dyDescent="0.2">
      <c r="A410" s="37" t="s">
        <v>69</v>
      </c>
      <c r="B410" s="16" t="s">
        <v>69</v>
      </c>
      <c r="C410" s="16" t="s">
        <v>1405</v>
      </c>
      <c r="D410" s="16" t="s">
        <v>2055</v>
      </c>
      <c r="E410" s="85">
        <v>0</v>
      </c>
      <c r="F410" s="85">
        <v>48387.33</v>
      </c>
      <c r="G410" s="85">
        <v>48387.33</v>
      </c>
      <c r="H410" s="85">
        <v>0</v>
      </c>
      <c r="I410" s="85">
        <v>0</v>
      </c>
      <c r="J410" s="85">
        <v>0</v>
      </c>
      <c r="K410" s="85">
        <v>0</v>
      </c>
      <c r="L410" s="85">
        <v>0</v>
      </c>
    </row>
    <row r="411" spans="1:12" s="88" customFormat="1" ht="13.8" x14ac:dyDescent="0.2">
      <c r="A411" s="37" t="s">
        <v>69</v>
      </c>
      <c r="B411" s="16" t="s">
        <v>69</v>
      </c>
      <c r="C411" s="16" t="s">
        <v>1406</v>
      </c>
      <c r="D411" s="16" t="s">
        <v>1407</v>
      </c>
      <c r="E411" s="85">
        <v>0</v>
      </c>
      <c r="F411" s="85">
        <v>12901.47</v>
      </c>
      <c r="G411" s="85">
        <v>12901.47</v>
      </c>
      <c r="H411" s="85">
        <v>12100</v>
      </c>
      <c r="I411" s="85">
        <v>12100</v>
      </c>
      <c r="J411" s="85">
        <v>0</v>
      </c>
      <c r="K411" s="85">
        <v>0</v>
      </c>
      <c r="L411" s="85">
        <v>0</v>
      </c>
    </row>
    <row r="412" spans="1:12" s="88" customFormat="1" ht="13.8" x14ac:dyDescent="0.2">
      <c r="A412" s="37" t="s">
        <v>69</v>
      </c>
      <c r="B412" s="16" t="s">
        <v>69</v>
      </c>
      <c r="C412" s="16" t="s">
        <v>1408</v>
      </c>
      <c r="D412" s="16" t="s">
        <v>1409</v>
      </c>
      <c r="E412" s="85">
        <v>0</v>
      </c>
      <c r="F412" s="85">
        <v>48393.25</v>
      </c>
      <c r="G412" s="85">
        <v>48393.25</v>
      </c>
      <c r="H412" s="85">
        <v>48393.25</v>
      </c>
      <c r="I412" s="85">
        <v>48393.25</v>
      </c>
      <c r="J412" s="85">
        <v>0</v>
      </c>
      <c r="K412" s="85">
        <v>0</v>
      </c>
      <c r="L412" s="85">
        <v>0</v>
      </c>
    </row>
    <row r="413" spans="1:12" s="88" customFormat="1" ht="13.8" x14ac:dyDescent="0.2">
      <c r="A413" s="37" t="s">
        <v>69</v>
      </c>
      <c r="B413" s="16" t="s">
        <v>69</v>
      </c>
      <c r="C413" s="16" t="s">
        <v>1410</v>
      </c>
      <c r="D413" s="16" t="s">
        <v>1411</v>
      </c>
      <c r="E413" s="85">
        <v>0</v>
      </c>
      <c r="F413" s="85">
        <v>30358.91</v>
      </c>
      <c r="G413" s="85">
        <v>30358.91</v>
      </c>
      <c r="H413" s="85">
        <v>30358.91</v>
      </c>
      <c r="I413" s="85">
        <v>30358.91</v>
      </c>
      <c r="J413" s="85">
        <v>0</v>
      </c>
      <c r="K413" s="85">
        <v>0</v>
      </c>
      <c r="L413" s="85">
        <v>0</v>
      </c>
    </row>
    <row r="414" spans="1:12" s="88" customFormat="1" ht="13.8" x14ac:dyDescent="0.2">
      <c r="A414" s="37" t="s">
        <v>69</v>
      </c>
      <c r="B414" s="16" t="s">
        <v>69</v>
      </c>
      <c r="C414" s="16" t="s">
        <v>1412</v>
      </c>
      <c r="D414" s="16" t="s">
        <v>1413</v>
      </c>
      <c r="E414" s="85">
        <v>0</v>
      </c>
      <c r="F414" s="85">
        <v>17966.32</v>
      </c>
      <c r="G414" s="85">
        <v>17966.32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69</v>
      </c>
      <c r="B415" s="16" t="s">
        <v>69</v>
      </c>
      <c r="C415" s="16" t="s">
        <v>1414</v>
      </c>
      <c r="D415" s="16" t="s">
        <v>2056</v>
      </c>
      <c r="E415" s="85">
        <v>0</v>
      </c>
      <c r="F415" s="85">
        <v>9394.57</v>
      </c>
      <c r="G415" s="85">
        <v>9394.57</v>
      </c>
      <c r="H415" s="85">
        <v>0</v>
      </c>
      <c r="I415" s="85">
        <v>0</v>
      </c>
      <c r="J415" s="85">
        <v>0</v>
      </c>
      <c r="K415" s="85">
        <v>0</v>
      </c>
      <c r="L415" s="85">
        <v>0</v>
      </c>
    </row>
    <row r="416" spans="1:12" s="88" customFormat="1" ht="13.8" x14ac:dyDescent="0.2">
      <c r="A416" s="37" t="s">
        <v>69</v>
      </c>
      <c r="B416" s="16" t="s">
        <v>69</v>
      </c>
      <c r="C416" s="16" t="s">
        <v>1415</v>
      </c>
      <c r="D416" s="16" t="s">
        <v>1416</v>
      </c>
      <c r="E416" s="85">
        <v>0</v>
      </c>
      <c r="F416" s="85">
        <v>16999.36</v>
      </c>
      <c r="G416" s="85">
        <v>16999.36</v>
      </c>
      <c r="H416" s="85">
        <v>0</v>
      </c>
      <c r="I416" s="85">
        <v>0</v>
      </c>
      <c r="J416" s="85">
        <v>0</v>
      </c>
      <c r="K416" s="85">
        <v>0</v>
      </c>
      <c r="L416" s="85">
        <v>0</v>
      </c>
    </row>
    <row r="417" spans="1:12" s="88" customFormat="1" ht="13.8" x14ac:dyDescent="0.2">
      <c r="A417" s="37" t="s">
        <v>69</v>
      </c>
      <c r="B417" s="16" t="s">
        <v>69</v>
      </c>
      <c r="C417" s="16" t="s">
        <v>1417</v>
      </c>
      <c r="D417" s="16" t="s">
        <v>1418</v>
      </c>
      <c r="E417" s="85">
        <v>0</v>
      </c>
      <c r="F417" s="85">
        <v>249087.79</v>
      </c>
      <c r="G417" s="85">
        <v>249087.79</v>
      </c>
      <c r="H417" s="85">
        <v>0</v>
      </c>
      <c r="I417" s="85">
        <v>0</v>
      </c>
      <c r="J417" s="85">
        <v>0</v>
      </c>
      <c r="K417" s="85">
        <v>0</v>
      </c>
      <c r="L417" s="85">
        <v>0</v>
      </c>
    </row>
    <row r="418" spans="1:12" s="88" customFormat="1" ht="13.8" x14ac:dyDescent="0.2">
      <c r="A418" s="37" t="s">
        <v>69</v>
      </c>
      <c r="B418" s="16" t="s">
        <v>69</v>
      </c>
      <c r="C418" s="16" t="s">
        <v>1419</v>
      </c>
      <c r="D418" s="16" t="s">
        <v>1420</v>
      </c>
      <c r="E418" s="85">
        <v>0</v>
      </c>
      <c r="F418" s="85">
        <v>15198.47</v>
      </c>
      <c r="G418" s="85">
        <v>15198.47</v>
      </c>
      <c r="H418" s="85">
        <v>13673</v>
      </c>
      <c r="I418" s="85">
        <v>13673</v>
      </c>
      <c r="J418" s="85">
        <v>0</v>
      </c>
      <c r="K418" s="85">
        <v>0</v>
      </c>
      <c r="L418" s="85">
        <v>0</v>
      </c>
    </row>
    <row r="419" spans="1:12" s="88" customFormat="1" ht="13.8" x14ac:dyDescent="0.2">
      <c r="A419" s="37" t="s">
        <v>69</v>
      </c>
      <c r="B419" s="16" t="s">
        <v>69</v>
      </c>
      <c r="C419" s="16" t="s">
        <v>1421</v>
      </c>
      <c r="D419" s="16" t="s">
        <v>2057</v>
      </c>
      <c r="E419" s="85">
        <v>0</v>
      </c>
      <c r="F419" s="85">
        <v>24886</v>
      </c>
      <c r="G419" s="85">
        <v>24886</v>
      </c>
      <c r="H419" s="85">
        <v>24886</v>
      </c>
      <c r="I419" s="85">
        <v>24886</v>
      </c>
      <c r="J419" s="85">
        <v>0</v>
      </c>
      <c r="K419" s="85">
        <v>0</v>
      </c>
      <c r="L419" s="85">
        <v>0</v>
      </c>
    </row>
    <row r="420" spans="1:12" s="88" customFormat="1" ht="13.8" x14ac:dyDescent="0.2">
      <c r="A420" s="37" t="s">
        <v>69</v>
      </c>
      <c r="B420" s="16" t="s">
        <v>69</v>
      </c>
      <c r="C420" s="16" t="s">
        <v>1422</v>
      </c>
      <c r="D420" s="16" t="s">
        <v>1423</v>
      </c>
      <c r="E420" s="85">
        <v>0</v>
      </c>
      <c r="F420" s="85">
        <v>47901.64</v>
      </c>
      <c r="G420" s="85">
        <v>47901.64</v>
      </c>
      <c r="H420" s="85">
        <v>47901.64</v>
      </c>
      <c r="I420" s="85">
        <v>47901.64</v>
      </c>
      <c r="J420" s="85">
        <v>0</v>
      </c>
      <c r="K420" s="85">
        <v>0</v>
      </c>
      <c r="L420" s="85">
        <v>0</v>
      </c>
    </row>
    <row r="421" spans="1:12" s="88" customFormat="1" ht="13.8" x14ac:dyDescent="0.2">
      <c r="A421" s="37" t="s">
        <v>69</v>
      </c>
      <c r="B421" s="16" t="s">
        <v>69</v>
      </c>
      <c r="C421" s="16" t="s">
        <v>1424</v>
      </c>
      <c r="D421" s="16" t="s">
        <v>2058</v>
      </c>
      <c r="E421" s="85">
        <v>0</v>
      </c>
      <c r="F421" s="85">
        <v>39999.82</v>
      </c>
      <c r="G421" s="85">
        <v>39999.82</v>
      </c>
      <c r="H421" s="85">
        <v>39999.82</v>
      </c>
      <c r="I421" s="85">
        <v>39999.82</v>
      </c>
      <c r="J421" s="85">
        <v>0</v>
      </c>
      <c r="K421" s="85">
        <v>0</v>
      </c>
      <c r="L421" s="85">
        <v>0</v>
      </c>
    </row>
    <row r="422" spans="1:12" s="88" customFormat="1" ht="13.8" x14ac:dyDescent="0.2">
      <c r="A422" s="37" t="s">
        <v>69</v>
      </c>
      <c r="B422" s="16" t="s">
        <v>69</v>
      </c>
      <c r="C422" s="16" t="s">
        <v>1425</v>
      </c>
      <c r="D422" s="16" t="s">
        <v>1426</v>
      </c>
      <c r="E422" s="85">
        <v>0</v>
      </c>
      <c r="F422" s="85">
        <v>9717.36</v>
      </c>
      <c r="G422" s="85">
        <v>9717.36</v>
      </c>
      <c r="H422" s="85">
        <v>0</v>
      </c>
      <c r="I422" s="85">
        <v>0</v>
      </c>
      <c r="J422" s="85">
        <v>0</v>
      </c>
      <c r="K422" s="85">
        <v>0</v>
      </c>
      <c r="L422" s="85">
        <v>0</v>
      </c>
    </row>
    <row r="423" spans="1:12" s="88" customFormat="1" ht="13.8" x14ac:dyDescent="0.2">
      <c r="A423" s="37" t="s">
        <v>69</v>
      </c>
      <c r="B423" s="16" t="s">
        <v>69</v>
      </c>
      <c r="C423" s="16" t="s">
        <v>1427</v>
      </c>
      <c r="D423" s="16" t="s">
        <v>1428</v>
      </c>
      <c r="E423" s="85">
        <v>0</v>
      </c>
      <c r="F423" s="85">
        <v>6586.14</v>
      </c>
      <c r="G423" s="85">
        <v>6586.14</v>
      </c>
      <c r="H423" s="85">
        <v>0</v>
      </c>
      <c r="I423" s="85">
        <v>0</v>
      </c>
      <c r="J423" s="85">
        <v>0</v>
      </c>
      <c r="K423" s="85">
        <v>0</v>
      </c>
      <c r="L423" s="85">
        <v>0</v>
      </c>
    </row>
    <row r="424" spans="1:12" s="88" customFormat="1" ht="13.8" x14ac:dyDescent="0.2">
      <c r="A424" s="37" t="s">
        <v>69</v>
      </c>
      <c r="B424" s="16" t="s">
        <v>69</v>
      </c>
      <c r="C424" s="16" t="s">
        <v>1429</v>
      </c>
      <c r="D424" s="16" t="s">
        <v>1430</v>
      </c>
      <c r="E424" s="85">
        <v>0</v>
      </c>
      <c r="F424" s="85">
        <v>44998.96</v>
      </c>
      <c r="G424" s="85">
        <v>44998.96</v>
      </c>
      <c r="H424" s="85">
        <v>44998.96</v>
      </c>
      <c r="I424" s="85">
        <v>44998.96</v>
      </c>
      <c r="J424" s="85">
        <v>0</v>
      </c>
      <c r="K424" s="85">
        <v>0</v>
      </c>
      <c r="L424" s="85">
        <v>0</v>
      </c>
    </row>
    <row r="425" spans="1:12" s="88" customFormat="1" ht="13.8" x14ac:dyDescent="0.2">
      <c r="A425" s="37" t="s">
        <v>69</v>
      </c>
      <c r="B425" s="16" t="s">
        <v>69</v>
      </c>
      <c r="C425" s="16" t="s">
        <v>1431</v>
      </c>
      <c r="D425" s="16" t="s">
        <v>2059</v>
      </c>
      <c r="E425" s="85">
        <v>0</v>
      </c>
      <c r="F425" s="85">
        <v>47999.6</v>
      </c>
      <c r="G425" s="85">
        <v>47999.6</v>
      </c>
      <c r="H425" s="85">
        <v>0</v>
      </c>
      <c r="I425" s="85">
        <v>0</v>
      </c>
      <c r="J425" s="85">
        <v>0</v>
      </c>
      <c r="K425" s="85">
        <v>0</v>
      </c>
      <c r="L425" s="85">
        <v>0</v>
      </c>
    </row>
    <row r="426" spans="1:12" s="88" customFormat="1" ht="13.8" x14ac:dyDescent="0.2">
      <c r="A426" s="37" t="s">
        <v>69</v>
      </c>
      <c r="B426" s="16" t="s">
        <v>69</v>
      </c>
      <c r="C426" s="16" t="s">
        <v>1432</v>
      </c>
      <c r="D426" s="16" t="s">
        <v>1433</v>
      </c>
      <c r="E426" s="85">
        <v>0</v>
      </c>
      <c r="F426" s="85">
        <v>17822.61</v>
      </c>
      <c r="G426" s="85">
        <v>17822.61</v>
      </c>
      <c r="H426" s="85">
        <v>0</v>
      </c>
      <c r="I426" s="85">
        <v>0</v>
      </c>
      <c r="J426" s="85">
        <v>0</v>
      </c>
      <c r="K426" s="85">
        <v>0</v>
      </c>
      <c r="L426" s="85">
        <v>0</v>
      </c>
    </row>
    <row r="427" spans="1:12" s="88" customFormat="1" ht="13.8" x14ac:dyDescent="0.2">
      <c r="A427" s="37" t="s">
        <v>69</v>
      </c>
      <c r="B427" s="16" t="s">
        <v>69</v>
      </c>
      <c r="C427" s="16" t="s">
        <v>1434</v>
      </c>
      <c r="D427" s="16" t="s">
        <v>2060</v>
      </c>
      <c r="E427" s="85">
        <v>0</v>
      </c>
      <c r="F427" s="85">
        <v>21734.59</v>
      </c>
      <c r="G427" s="85">
        <v>21734.59</v>
      </c>
      <c r="H427" s="85">
        <v>21734.59</v>
      </c>
      <c r="I427" s="85">
        <v>21734.59</v>
      </c>
      <c r="J427" s="85">
        <v>0</v>
      </c>
      <c r="K427" s="85">
        <v>0</v>
      </c>
      <c r="L427" s="85">
        <v>0</v>
      </c>
    </row>
    <row r="428" spans="1:12" s="88" customFormat="1" ht="13.8" x14ac:dyDescent="0.2">
      <c r="A428" s="37" t="s">
        <v>69</v>
      </c>
      <c r="B428" s="16" t="s">
        <v>69</v>
      </c>
      <c r="C428" s="16" t="s">
        <v>1435</v>
      </c>
      <c r="D428" s="16" t="s">
        <v>2061</v>
      </c>
      <c r="E428" s="85">
        <v>0</v>
      </c>
      <c r="F428" s="85">
        <v>39998.959999999999</v>
      </c>
      <c r="G428" s="85">
        <v>39998.959999999999</v>
      </c>
      <c r="H428" s="85">
        <v>39998.959999999999</v>
      </c>
      <c r="I428" s="85">
        <v>39998.959999999999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69</v>
      </c>
      <c r="B429" s="16" t="s">
        <v>69</v>
      </c>
      <c r="C429" s="16" t="s">
        <v>1436</v>
      </c>
      <c r="D429" s="16" t="s">
        <v>1437</v>
      </c>
      <c r="E429" s="85">
        <v>0</v>
      </c>
      <c r="F429" s="85">
        <v>33151.919999999998</v>
      </c>
      <c r="G429" s="85">
        <v>33151.919999999998</v>
      </c>
      <c r="H429" s="85">
        <v>33151.919999999998</v>
      </c>
      <c r="I429" s="85">
        <v>33151.919999999998</v>
      </c>
      <c r="J429" s="85">
        <v>0</v>
      </c>
      <c r="K429" s="85">
        <v>0</v>
      </c>
      <c r="L429" s="85">
        <v>0</v>
      </c>
    </row>
    <row r="430" spans="1:12" s="88" customFormat="1" ht="13.8" x14ac:dyDescent="0.2">
      <c r="A430" s="37" t="s">
        <v>69</v>
      </c>
      <c r="B430" s="16" t="s">
        <v>69</v>
      </c>
      <c r="C430" s="16" t="s">
        <v>1438</v>
      </c>
      <c r="D430" s="16" t="s">
        <v>1439</v>
      </c>
      <c r="E430" s="85">
        <v>0</v>
      </c>
      <c r="F430" s="85">
        <v>19031.060000000001</v>
      </c>
      <c r="G430" s="85">
        <v>19031.060000000001</v>
      </c>
      <c r="H430" s="85">
        <v>19031.060000000001</v>
      </c>
      <c r="I430" s="85">
        <v>19031.060000000001</v>
      </c>
      <c r="J430" s="85">
        <v>0</v>
      </c>
      <c r="K430" s="85">
        <v>0</v>
      </c>
      <c r="L430" s="85">
        <v>0</v>
      </c>
    </row>
    <row r="431" spans="1:12" s="88" customFormat="1" ht="13.8" x14ac:dyDescent="0.2">
      <c r="A431" s="37" t="s">
        <v>69</v>
      </c>
      <c r="B431" s="16" t="s">
        <v>69</v>
      </c>
      <c r="C431" s="16" t="s">
        <v>1440</v>
      </c>
      <c r="D431" s="16" t="s">
        <v>1441</v>
      </c>
      <c r="E431" s="85">
        <v>0</v>
      </c>
      <c r="F431" s="85">
        <v>36000</v>
      </c>
      <c r="G431" s="85">
        <v>36000</v>
      </c>
      <c r="H431" s="85">
        <v>0</v>
      </c>
      <c r="I431" s="85">
        <v>0</v>
      </c>
      <c r="J431" s="85">
        <v>0</v>
      </c>
      <c r="K431" s="85">
        <v>0</v>
      </c>
      <c r="L431" s="85">
        <v>0</v>
      </c>
    </row>
    <row r="432" spans="1:12" s="88" customFormat="1" ht="13.8" x14ac:dyDescent="0.2">
      <c r="A432" s="37" t="s">
        <v>69</v>
      </c>
      <c r="B432" s="16" t="s">
        <v>69</v>
      </c>
      <c r="C432" s="16" t="s">
        <v>1442</v>
      </c>
      <c r="D432" s="16" t="s">
        <v>1443</v>
      </c>
      <c r="E432" s="85">
        <v>0</v>
      </c>
      <c r="F432" s="85">
        <v>8999.7999999999993</v>
      </c>
      <c r="G432" s="85">
        <v>8999.7999999999993</v>
      </c>
      <c r="H432" s="85">
        <v>0</v>
      </c>
      <c r="I432" s="85">
        <v>0</v>
      </c>
      <c r="J432" s="85">
        <v>0</v>
      </c>
      <c r="K432" s="85">
        <v>0</v>
      </c>
      <c r="L432" s="85">
        <v>0</v>
      </c>
    </row>
    <row r="433" spans="1:12" s="88" customFormat="1" ht="13.8" x14ac:dyDescent="0.2">
      <c r="A433" s="37" t="s">
        <v>69</v>
      </c>
      <c r="B433" s="16" t="s">
        <v>69</v>
      </c>
      <c r="C433" s="16" t="s">
        <v>1444</v>
      </c>
      <c r="D433" s="16" t="s">
        <v>1445</v>
      </c>
      <c r="E433" s="85">
        <v>0</v>
      </c>
      <c r="F433" s="85">
        <v>41615.919999999998</v>
      </c>
      <c r="G433" s="85">
        <v>41615.919999999998</v>
      </c>
      <c r="H433" s="85">
        <v>0</v>
      </c>
      <c r="I433" s="85">
        <v>0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69</v>
      </c>
      <c r="B434" s="16" t="s">
        <v>69</v>
      </c>
      <c r="C434" s="16" t="s">
        <v>1446</v>
      </c>
      <c r="D434" s="16" t="s">
        <v>1447</v>
      </c>
      <c r="E434" s="85">
        <v>0</v>
      </c>
      <c r="F434" s="85">
        <v>12999.06</v>
      </c>
      <c r="G434" s="85">
        <v>12999.06</v>
      </c>
      <c r="H434" s="85">
        <v>0</v>
      </c>
      <c r="I434" s="85">
        <v>0</v>
      </c>
      <c r="J434" s="85">
        <v>0</v>
      </c>
      <c r="K434" s="85">
        <v>0</v>
      </c>
      <c r="L434" s="85">
        <v>0</v>
      </c>
    </row>
    <row r="435" spans="1:12" s="88" customFormat="1" ht="13.8" x14ac:dyDescent="0.2">
      <c r="A435" s="37" t="s">
        <v>69</v>
      </c>
      <c r="B435" s="16" t="s">
        <v>69</v>
      </c>
      <c r="C435" s="27" t="s">
        <v>97</v>
      </c>
      <c r="D435" s="27" t="s">
        <v>69</v>
      </c>
      <c r="E435" s="90">
        <v>58924085.899999999</v>
      </c>
      <c r="F435" s="90">
        <v>6875978.2800000003</v>
      </c>
      <c r="G435" s="90">
        <v>65800064.18</v>
      </c>
      <c r="H435" s="90">
        <v>33565863.969999999</v>
      </c>
      <c r="I435" s="90">
        <v>31659725.989999998</v>
      </c>
      <c r="J435" s="90">
        <v>12668898.609999999</v>
      </c>
      <c r="K435" s="90">
        <v>19.253626524350299</v>
      </c>
      <c r="L435" s="90">
        <v>12505399.880000001</v>
      </c>
    </row>
    <row r="436" spans="1:12" s="88" customFormat="1" ht="13.8" x14ac:dyDescent="0.2">
      <c r="A436" s="37">
        <v>15</v>
      </c>
      <c r="B436" s="16" t="s">
        <v>266</v>
      </c>
      <c r="C436" s="16" t="s">
        <v>1448</v>
      </c>
      <c r="D436" s="16" t="s">
        <v>2062</v>
      </c>
      <c r="E436" s="85">
        <v>45000</v>
      </c>
      <c r="F436" s="85">
        <v>0</v>
      </c>
      <c r="G436" s="85">
        <v>45000</v>
      </c>
      <c r="H436" s="85">
        <v>39478.79</v>
      </c>
      <c r="I436" s="85">
        <v>39478.79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69</v>
      </c>
      <c r="B437" s="16" t="s">
        <v>69</v>
      </c>
      <c r="C437" s="16" t="s">
        <v>1449</v>
      </c>
      <c r="D437" s="16" t="s">
        <v>2063</v>
      </c>
      <c r="E437" s="85">
        <v>0</v>
      </c>
      <c r="F437" s="85">
        <v>0</v>
      </c>
      <c r="G437" s="85">
        <v>0</v>
      </c>
      <c r="H437" s="85">
        <v>0</v>
      </c>
      <c r="I437" s="85">
        <v>0</v>
      </c>
      <c r="J437" s="85">
        <v>0</v>
      </c>
      <c r="K437" s="85">
        <v>0</v>
      </c>
      <c r="L437" s="85">
        <v>0</v>
      </c>
    </row>
    <row r="438" spans="1:12" s="88" customFormat="1" ht="13.8" x14ac:dyDescent="0.2">
      <c r="A438" s="37" t="s">
        <v>69</v>
      </c>
      <c r="B438" s="16" t="s">
        <v>69</v>
      </c>
      <c r="C438" s="16" t="s">
        <v>1450</v>
      </c>
      <c r="D438" s="16" t="s">
        <v>1451</v>
      </c>
      <c r="E438" s="85">
        <v>0</v>
      </c>
      <c r="F438" s="85">
        <v>0</v>
      </c>
      <c r="G438" s="85">
        <v>0</v>
      </c>
      <c r="H438" s="85">
        <v>190.58</v>
      </c>
      <c r="I438" s="85">
        <v>190.58</v>
      </c>
      <c r="J438" s="85">
        <v>190.58</v>
      </c>
      <c r="K438" s="85">
        <v>0</v>
      </c>
      <c r="L438" s="85">
        <v>190.58</v>
      </c>
    </row>
    <row r="439" spans="1:12" s="88" customFormat="1" ht="13.8" x14ac:dyDescent="0.2">
      <c r="A439" s="37" t="s">
        <v>69</v>
      </c>
      <c r="B439" s="16" t="s">
        <v>69</v>
      </c>
      <c r="C439" s="16" t="s">
        <v>1452</v>
      </c>
      <c r="D439" s="16" t="s">
        <v>1453</v>
      </c>
      <c r="E439" s="85">
        <v>0</v>
      </c>
      <c r="F439" s="85">
        <v>0</v>
      </c>
      <c r="G439" s="85">
        <v>0</v>
      </c>
      <c r="H439" s="85">
        <v>1785.63</v>
      </c>
      <c r="I439" s="85">
        <v>1785.63</v>
      </c>
      <c r="J439" s="85">
        <v>1785.63</v>
      </c>
      <c r="K439" s="85">
        <v>0</v>
      </c>
      <c r="L439" s="85">
        <v>1785.63</v>
      </c>
    </row>
    <row r="440" spans="1:12" s="88" customFormat="1" ht="13.8" x14ac:dyDescent="0.2">
      <c r="A440" s="37" t="s">
        <v>69</v>
      </c>
      <c r="B440" s="16" t="s">
        <v>69</v>
      </c>
      <c r="C440" s="16" t="s">
        <v>1454</v>
      </c>
      <c r="D440" s="16" t="s">
        <v>1455</v>
      </c>
      <c r="E440" s="85">
        <v>31263.279999999999</v>
      </c>
      <c r="F440" s="85">
        <v>-21263.279999999999</v>
      </c>
      <c r="G440" s="85">
        <v>10000</v>
      </c>
      <c r="H440" s="85">
        <v>888.8</v>
      </c>
      <c r="I440" s="85">
        <v>888.8</v>
      </c>
      <c r="J440" s="85">
        <v>888.8</v>
      </c>
      <c r="K440" s="85">
        <v>8.8879999999999999</v>
      </c>
      <c r="L440" s="85">
        <v>888.8</v>
      </c>
    </row>
    <row r="441" spans="1:12" s="88" customFormat="1" ht="13.8" x14ac:dyDescent="0.2">
      <c r="A441" s="37" t="s">
        <v>69</v>
      </c>
      <c r="B441" s="16" t="s">
        <v>69</v>
      </c>
      <c r="C441" s="16" t="s">
        <v>1456</v>
      </c>
      <c r="D441" s="16" t="s">
        <v>1457</v>
      </c>
      <c r="E441" s="85">
        <v>0</v>
      </c>
      <c r="F441" s="85">
        <v>0</v>
      </c>
      <c r="G441" s="85">
        <v>0</v>
      </c>
      <c r="H441" s="85">
        <v>986.15</v>
      </c>
      <c r="I441" s="85">
        <v>986.15</v>
      </c>
      <c r="J441" s="85">
        <v>986.15</v>
      </c>
      <c r="K441" s="85">
        <v>0</v>
      </c>
      <c r="L441" s="85">
        <v>986.15</v>
      </c>
    </row>
    <row r="442" spans="1:12" s="88" customFormat="1" ht="13.8" x14ac:dyDescent="0.2">
      <c r="A442" s="37" t="s">
        <v>69</v>
      </c>
      <c r="B442" s="16" t="s">
        <v>69</v>
      </c>
      <c r="C442" s="16" t="s">
        <v>1458</v>
      </c>
      <c r="D442" s="16" t="s">
        <v>2064</v>
      </c>
      <c r="E442" s="85">
        <v>0</v>
      </c>
      <c r="F442" s="85">
        <v>0</v>
      </c>
      <c r="G442" s="85">
        <v>0</v>
      </c>
      <c r="H442" s="85">
        <v>1739.05</v>
      </c>
      <c r="I442" s="85">
        <v>1739.05</v>
      </c>
      <c r="J442" s="85">
        <v>1739.05</v>
      </c>
      <c r="K442" s="85">
        <v>0</v>
      </c>
      <c r="L442" s="85">
        <v>1739.05</v>
      </c>
    </row>
    <row r="443" spans="1:12" s="88" customFormat="1" ht="13.8" x14ac:dyDescent="0.2">
      <c r="A443" s="37" t="s">
        <v>69</v>
      </c>
      <c r="B443" s="16" t="s">
        <v>69</v>
      </c>
      <c r="C443" s="16" t="s">
        <v>1459</v>
      </c>
      <c r="D443" s="16" t="s">
        <v>1460</v>
      </c>
      <c r="E443" s="85">
        <v>0</v>
      </c>
      <c r="F443" s="85">
        <v>0</v>
      </c>
      <c r="G443" s="85">
        <v>0</v>
      </c>
      <c r="H443" s="85">
        <v>368.47</v>
      </c>
      <c r="I443" s="85">
        <v>368.47</v>
      </c>
      <c r="J443" s="85">
        <v>368.47</v>
      </c>
      <c r="K443" s="85">
        <v>0</v>
      </c>
      <c r="L443" s="85">
        <v>368.47</v>
      </c>
    </row>
    <row r="444" spans="1:12" s="88" customFormat="1" ht="13.8" x14ac:dyDescent="0.2">
      <c r="A444" s="37" t="s">
        <v>69</v>
      </c>
      <c r="B444" s="16" t="s">
        <v>69</v>
      </c>
      <c r="C444" s="16" t="s">
        <v>1461</v>
      </c>
      <c r="D444" s="16" t="s">
        <v>1462</v>
      </c>
      <c r="E444" s="85">
        <v>30000</v>
      </c>
      <c r="F444" s="85">
        <v>0</v>
      </c>
      <c r="G444" s="85">
        <v>30000</v>
      </c>
      <c r="H444" s="85">
        <v>6729.56</v>
      </c>
      <c r="I444" s="85">
        <v>6729.56</v>
      </c>
      <c r="J444" s="85">
        <v>6729.56</v>
      </c>
      <c r="K444" s="85">
        <v>22.4318666666667</v>
      </c>
      <c r="L444" s="85">
        <v>6729.56</v>
      </c>
    </row>
    <row r="445" spans="1:12" s="88" customFormat="1" ht="13.8" x14ac:dyDescent="0.2">
      <c r="A445" s="37" t="s">
        <v>69</v>
      </c>
      <c r="B445" s="16" t="s">
        <v>69</v>
      </c>
      <c r="C445" s="16" t="s">
        <v>1463</v>
      </c>
      <c r="D445" s="16" t="s">
        <v>1464</v>
      </c>
      <c r="E445" s="85">
        <v>100000</v>
      </c>
      <c r="F445" s="85">
        <v>0</v>
      </c>
      <c r="G445" s="85">
        <v>100000</v>
      </c>
      <c r="H445" s="85">
        <v>84480</v>
      </c>
      <c r="I445" s="85">
        <v>84480</v>
      </c>
      <c r="J445" s="85">
        <v>21120</v>
      </c>
      <c r="K445" s="85">
        <v>21.12</v>
      </c>
      <c r="L445" s="85">
        <v>21120</v>
      </c>
    </row>
    <row r="446" spans="1:12" s="88" customFormat="1" ht="13.8" x14ac:dyDescent="0.2">
      <c r="A446" s="37" t="s">
        <v>69</v>
      </c>
      <c r="B446" s="16" t="s">
        <v>69</v>
      </c>
      <c r="C446" s="16" t="s">
        <v>1465</v>
      </c>
      <c r="D446" s="16" t="s">
        <v>1466</v>
      </c>
      <c r="E446" s="85">
        <v>0</v>
      </c>
      <c r="F446" s="85">
        <v>20000</v>
      </c>
      <c r="G446" s="85">
        <v>20000</v>
      </c>
      <c r="H446" s="85">
        <v>14401.78</v>
      </c>
      <c r="I446" s="85">
        <v>14401.78</v>
      </c>
      <c r="J446" s="85">
        <v>0</v>
      </c>
      <c r="K446" s="85">
        <v>0</v>
      </c>
      <c r="L446" s="85">
        <v>0</v>
      </c>
    </row>
    <row r="447" spans="1:12" s="88" customFormat="1" ht="13.8" x14ac:dyDescent="0.2">
      <c r="A447" s="37" t="s">
        <v>69</v>
      </c>
      <c r="B447" s="16" t="s">
        <v>69</v>
      </c>
      <c r="C447" s="27" t="s">
        <v>97</v>
      </c>
      <c r="D447" s="27" t="s">
        <v>69</v>
      </c>
      <c r="E447" s="90">
        <v>206263.28</v>
      </c>
      <c r="F447" s="90">
        <v>-1263.28</v>
      </c>
      <c r="G447" s="90">
        <v>205000</v>
      </c>
      <c r="H447" s="90">
        <v>151048.81</v>
      </c>
      <c r="I447" s="90">
        <v>151048.81</v>
      </c>
      <c r="J447" s="90">
        <v>33808.239999999998</v>
      </c>
      <c r="K447" s="90">
        <v>16.491824390243899</v>
      </c>
      <c r="L447" s="90">
        <v>33808.239999999998</v>
      </c>
    </row>
    <row r="448" spans="1:12" s="88" customFormat="1" ht="13.8" x14ac:dyDescent="0.2">
      <c r="A448" s="37">
        <v>16</v>
      </c>
      <c r="B448" s="16" t="s">
        <v>267</v>
      </c>
      <c r="C448" s="16" t="s">
        <v>1467</v>
      </c>
      <c r="D448" s="16" t="s">
        <v>1468</v>
      </c>
      <c r="E448" s="85">
        <v>235000</v>
      </c>
      <c r="F448" s="85">
        <v>0</v>
      </c>
      <c r="G448" s="85">
        <v>235000</v>
      </c>
      <c r="H448" s="85">
        <v>119897.18</v>
      </c>
      <c r="I448" s="85">
        <v>118010.3</v>
      </c>
      <c r="J448" s="85">
        <v>105584.43</v>
      </c>
      <c r="K448" s="85">
        <v>44.929544680851102</v>
      </c>
      <c r="L448" s="85">
        <v>105584.43</v>
      </c>
    </row>
    <row r="449" spans="1:12" s="88" customFormat="1" ht="13.8" x14ac:dyDescent="0.2">
      <c r="A449" s="37" t="s">
        <v>69</v>
      </c>
      <c r="B449" s="16" t="s">
        <v>69</v>
      </c>
      <c r="C449" s="16" t="s">
        <v>1469</v>
      </c>
      <c r="D449" s="16" t="s">
        <v>1470</v>
      </c>
      <c r="E449" s="85">
        <v>50000</v>
      </c>
      <c r="F449" s="85">
        <v>0</v>
      </c>
      <c r="G449" s="85">
        <v>50000</v>
      </c>
      <c r="H449" s="85">
        <v>3932.5</v>
      </c>
      <c r="I449" s="85">
        <v>3932.5</v>
      </c>
      <c r="J449" s="85">
        <v>3932.5</v>
      </c>
      <c r="K449" s="85">
        <v>7.8650000000000002</v>
      </c>
      <c r="L449" s="85">
        <v>3932.5</v>
      </c>
    </row>
    <row r="450" spans="1:12" s="88" customFormat="1" ht="13.8" x14ac:dyDescent="0.2">
      <c r="A450" s="37" t="s">
        <v>69</v>
      </c>
      <c r="B450" s="16" t="s">
        <v>69</v>
      </c>
      <c r="C450" s="16" t="s">
        <v>1471</v>
      </c>
      <c r="D450" s="16" t="s">
        <v>1472</v>
      </c>
      <c r="E450" s="85">
        <v>250000</v>
      </c>
      <c r="F450" s="85">
        <v>602692.43000000005</v>
      </c>
      <c r="G450" s="85">
        <v>852692.43</v>
      </c>
      <c r="H450" s="85">
        <v>117811.61</v>
      </c>
      <c r="I450" s="85">
        <v>112008.49</v>
      </c>
      <c r="J450" s="85">
        <v>76137.08</v>
      </c>
      <c r="K450" s="85">
        <v>8.9290202799149991</v>
      </c>
      <c r="L450" s="85">
        <v>76137.08</v>
      </c>
    </row>
    <row r="451" spans="1:12" s="88" customFormat="1" ht="13.8" x14ac:dyDescent="0.2">
      <c r="A451" s="37" t="s">
        <v>69</v>
      </c>
      <c r="B451" s="16" t="s">
        <v>69</v>
      </c>
      <c r="C451" s="16" t="s">
        <v>1473</v>
      </c>
      <c r="D451" s="16" t="s">
        <v>2065</v>
      </c>
      <c r="E451" s="85">
        <v>24000</v>
      </c>
      <c r="F451" s="85">
        <v>0</v>
      </c>
      <c r="G451" s="85">
        <v>24000</v>
      </c>
      <c r="H451" s="85">
        <v>0</v>
      </c>
      <c r="I451" s="85">
        <v>0</v>
      </c>
      <c r="J451" s="85">
        <v>0</v>
      </c>
      <c r="K451" s="85">
        <v>0</v>
      </c>
      <c r="L451" s="85">
        <v>0</v>
      </c>
    </row>
    <row r="452" spans="1:12" s="88" customFormat="1" ht="13.8" x14ac:dyDescent="0.2">
      <c r="A452" s="37" t="s">
        <v>69</v>
      </c>
      <c r="B452" s="16" t="s">
        <v>69</v>
      </c>
      <c r="C452" s="16" t="s">
        <v>1474</v>
      </c>
      <c r="D452" s="16" t="s">
        <v>1475</v>
      </c>
      <c r="E452" s="85">
        <v>2000</v>
      </c>
      <c r="F452" s="85">
        <v>0</v>
      </c>
      <c r="G452" s="85">
        <v>2000</v>
      </c>
      <c r="H452" s="85">
        <v>0</v>
      </c>
      <c r="I452" s="85">
        <v>0</v>
      </c>
      <c r="J452" s="85">
        <v>0</v>
      </c>
      <c r="K452" s="85">
        <v>0</v>
      </c>
      <c r="L452" s="85">
        <v>0</v>
      </c>
    </row>
    <row r="453" spans="1:12" s="88" customFormat="1" ht="13.8" x14ac:dyDescent="0.2">
      <c r="A453" s="37" t="s">
        <v>69</v>
      </c>
      <c r="B453" s="16" t="s">
        <v>69</v>
      </c>
      <c r="C453" s="16" t="s">
        <v>1476</v>
      </c>
      <c r="D453" s="16" t="s">
        <v>1477</v>
      </c>
      <c r="E453" s="85">
        <v>130000</v>
      </c>
      <c r="F453" s="85">
        <v>-41985.31</v>
      </c>
      <c r="G453" s="85">
        <v>88014.69</v>
      </c>
      <c r="H453" s="85">
        <v>0</v>
      </c>
      <c r="I453" s="85">
        <v>0</v>
      </c>
      <c r="J453" s="85">
        <v>0</v>
      </c>
      <c r="K453" s="85">
        <v>0</v>
      </c>
      <c r="L453" s="85">
        <v>0</v>
      </c>
    </row>
    <row r="454" spans="1:12" s="88" customFormat="1" ht="13.8" x14ac:dyDescent="0.2">
      <c r="A454" s="37" t="s">
        <v>69</v>
      </c>
      <c r="B454" s="16" t="s">
        <v>69</v>
      </c>
      <c r="C454" s="16" t="s">
        <v>1478</v>
      </c>
      <c r="D454" s="16" t="s">
        <v>69</v>
      </c>
      <c r="E454" s="85">
        <v>8580</v>
      </c>
      <c r="F454" s="85">
        <v>-8580</v>
      </c>
      <c r="G454" s="85">
        <v>0</v>
      </c>
      <c r="H454" s="85">
        <v>0</v>
      </c>
      <c r="I454" s="85">
        <v>0</v>
      </c>
      <c r="J454" s="85">
        <v>0</v>
      </c>
      <c r="K454" s="85">
        <v>0</v>
      </c>
      <c r="L454" s="85">
        <v>0</v>
      </c>
    </row>
    <row r="455" spans="1:12" s="88" customFormat="1" ht="13.8" x14ac:dyDescent="0.2">
      <c r="A455" s="37" t="s">
        <v>69</v>
      </c>
      <c r="B455" s="16" t="s">
        <v>69</v>
      </c>
      <c r="C455" s="27" t="s">
        <v>97</v>
      </c>
      <c r="D455" s="27" t="s">
        <v>69</v>
      </c>
      <c r="E455" s="90">
        <v>699580</v>
      </c>
      <c r="F455" s="90">
        <v>552127.12</v>
      </c>
      <c r="G455" s="90">
        <v>1251707.1200000001</v>
      </c>
      <c r="H455" s="90">
        <v>241641.29</v>
      </c>
      <c r="I455" s="90">
        <v>233951.29</v>
      </c>
      <c r="J455" s="90">
        <v>185654.01</v>
      </c>
      <c r="K455" s="90">
        <v>14.8320647085558</v>
      </c>
      <c r="L455" s="90">
        <v>185654.01</v>
      </c>
    </row>
    <row r="456" spans="1:12" s="88" customFormat="1" ht="13.8" x14ac:dyDescent="0.2">
      <c r="A456" s="37">
        <v>17</v>
      </c>
      <c r="B456" s="16" t="s">
        <v>268</v>
      </c>
      <c r="C456" s="16" t="s">
        <v>1479</v>
      </c>
      <c r="D456" s="16" t="s">
        <v>1480</v>
      </c>
      <c r="E456" s="85">
        <v>100000</v>
      </c>
      <c r="F456" s="85">
        <v>0</v>
      </c>
      <c r="G456" s="85">
        <v>100000</v>
      </c>
      <c r="H456" s="85">
        <v>0</v>
      </c>
      <c r="I456" s="85">
        <v>0</v>
      </c>
      <c r="J456" s="85">
        <v>0</v>
      </c>
      <c r="K456" s="85">
        <v>0</v>
      </c>
      <c r="L456" s="85">
        <v>0</v>
      </c>
    </row>
    <row r="457" spans="1:12" s="88" customFormat="1" ht="13.8" x14ac:dyDescent="0.2">
      <c r="A457" s="37" t="s">
        <v>69</v>
      </c>
      <c r="B457" s="16" t="s">
        <v>69</v>
      </c>
      <c r="C457" s="16" t="s">
        <v>1481</v>
      </c>
      <c r="D457" s="16" t="s">
        <v>2066</v>
      </c>
      <c r="E457" s="85">
        <v>9000</v>
      </c>
      <c r="F457" s="85">
        <v>0</v>
      </c>
      <c r="G457" s="85">
        <v>9000</v>
      </c>
      <c r="H457" s="85">
        <v>197.23</v>
      </c>
      <c r="I457" s="85">
        <v>197.23</v>
      </c>
      <c r="J457" s="85">
        <v>197.23</v>
      </c>
      <c r="K457" s="85">
        <v>2.1914444444444401</v>
      </c>
      <c r="L457" s="85">
        <v>197.23</v>
      </c>
    </row>
    <row r="458" spans="1:12" s="88" customFormat="1" ht="13.8" x14ac:dyDescent="0.2">
      <c r="A458" s="37" t="s">
        <v>69</v>
      </c>
      <c r="B458" s="16" t="s">
        <v>69</v>
      </c>
      <c r="C458" s="16" t="s">
        <v>1482</v>
      </c>
      <c r="D458" s="16" t="s">
        <v>2067</v>
      </c>
      <c r="E458" s="85">
        <v>335000</v>
      </c>
      <c r="F458" s="85">
        <v>0</v>
      </c>
      <c r="G458" s="85">
        <v>335000</v>
      </c>
      <c r="H458" s="85">
        <v>150040</v>
      </c>
      <c r="I458" s="85">
        <v>150040</v>
      </c>
      <c r="J458" s="85">
        <v>112530</v>
      </c>
      <c r="K458" s="85">
        <v>33.591044776119404</v>
      </c>
      <c r="L458" s="85">
        <v>112530</v>
      </c>
    </row>
    <row r="459" spans="1:12" s="88" customFormat="1" ht="13.8" x14ac:dyDescent="0.2">
      <c r="A459" s="37" t="s">
        <v>69</v>
      </c>
      <c r="B459" s="16" t="s">
        <v>69</v>
      </c>
      <c r="C459" s="16" t="s">
        <v>1483</v>
      </c>
      <c r="D459" s="16" t="s">
        <v>1484</v>
      </c>
      <c r="E459" s="85">
        <v>7084674.5700000003</v>
      </c>
      <c r="F459" s="85">
        <v>226942.43</v>
      </c>
      <c r="G459" s="85">
        <v>7311617</v>
      </c>
      <c r="H459" s="85">
        <v>6637683.3099999996</v>
      </c>
      <c r="I459" s="85">
        <v>6637683.3099999996</v>
      </c>
      <c r="J459" s="85">
        <v>1717417.21</v>
      </c>
      <c r="K459" s="85">
        <v>23.4888836491299</v>
      </c>
      <c r="L459" s="85">
        <v>1178566.19</v>
      </c>
    </row>
    <row r="460" spans="1:12" s="88" customFormat="1" ht="13.8" x14ac:dyDescent="0.2">
      <c r="A460" s="37" t="s">
        <v>69</v>
      </c>
      <c r="B460" s="16" t="s">
        <v>69</v>
      </c>
      <c r="C460" s="16" t="s">
        <v>1485</v>
      </c>
      <c r="D460" s="16" t="s">
        <v>1486</v>
      </c>
      <c r="E460" s="85">
        <v>40000</v>
      </c>
      <c r="F460" s="85">
        <v>0</v>
      </c>
      <c r="G460" s="85">
        <v>40000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</row>
    <row r="461" spans="1:12" s="88" customFormat="1" ht="13.8" x14ac:dyDescent="0.2">
      <c r="A461" s="37" t="s">
        <v>69</v>
      </c>
      <c r="B461" s="16" t="s">
        <v>69</v>
      </c>
      <c r="C461" s="16" t="s">
        <v>1487</v>
      </c>
      <c r="D461" s="16" t="s">
        <v>1488</v>
      </c>
      <c r="E461" s="85">
        <v>21474.18</v>
      </c>
      <c r="F461" s="85">
        <v>-6474.18</v>
      </c>
      <c r="G461" s="85">
        <v>15000</v>
      </c>
      <c r="H461" s="85">
        <v>0</v>
      </c>
      <c r="I461" s="85">
        <v>0</v>
      </c>
      <c r="J461" s="85">
        <v>0</v>
      </c>
      <c r="K461" s="85">
        <v>0</v>
      </c>
      <c r="L461" s="85">
        <v>0</v>
      </c>
    </row>
    <row r="462" spans="1:12" s="88" customFormat="1" ht="13.8" x14ac:dyDescent="0.2">
      <c r="A462" s="37" t="s">
        <v>69</v>
      </c>
      <c r="B462" s="16" t="s">
        <v>69</v>
      </c>
      <c r="C462" s="16" t="s">
        <v>1489</v>
      </c>
      <c r="D462" s="16" t="s">
        <v>1490</v>
      </c>
      <c r="E462" s="85">
        <v>2000</v>
      </c>
      <c r="F462" s="85">
        <v>0</v>
      </c>
      <c r="G462" s="85">
        <v>2000</v>
      </c>
      <c r="H462" s="85">
        <v>0</v>
      </c>
      <c r="I462" s="85">
        <v>0</v>
      </c>
      <c r="J462" s="85">
        <v>0</v>
      </c>
      <c r="K462" s="85">
        <v>0</v>
      </c>
      <c r="L462" s="85">
        <v>0</v>
      </c>
    </row>
    <row r="463" spans="1:12" s="88" customFormat="1" ht="13.8" x14ac:dyDescent="0.2">
      <c r="A463" s="37" t="s">
        <v>69</v>
      </c>
      <c r="B463" s="16" t="s">
        <v>69</v>
      </c>
      <c r="C463" s="16" t="s">
        <v>1491</v>
      </c>
      <c r="D463" s="16" t="s">
        <v>1492</v>
      </c>
      <c r="E463" s="85">
        <v>220000</v>
      </c>
      <c r="F463" s="85">
        <v>0</v>
      </c>
      <c r="G463" s="85">
        <v>220000</v>
      </c>
      <c r="H463" s="85">
        <v>209230.94</v>
      </c>
      <c r="I463" s="85">
        <v>209230.94</v>
      </c>
      <c r="J463" s="85">
        <v>0</v>
      </c>
      <c r="K463" s="85">
        <v>0</v>
      </c>
      <c r="L463" s="85">
        <v>0</v>
      </c>
    </row>
    <row r="464" spans="1:12" s="88" customFormat="1" ht="13.8" x14ac:dyDescent="0.2">
      <c r="A464" s="37" t="s">
        <v>69</v>
      </c>
      <c r="B464" s="16" t="s">
        <v>69</v>
      </c>
      <c r="C464" s="16" t="s">
        <v>1493</v>
      </c>
      <c r="D464" s="16" t="s">
        <v>1494</v>
      </c>
      <c r="E464" s="85">
        <v>5296347</v>
      </c>
      <c r="F464" s="85">
        <v>-138653.35999999999</v>
      </c>
      <c r="G464" s="85">
        <v>5157693.6399999997</v>
      </c>
      <c r="H464" s="85">
        <v>5076346.6399999997</v>
      </c>
      <c r="I464" s="85">
        <v>5076346.6399999997</v>
      </c>
      <c r="J464" s="85">
        <v>0</v>
      </c>
      <c r="K464" s="85">
        <v>0</v>
      </c>
      <c r="L464" s="85">
        <v>0</v>
      </c>
    </row>
    <row r="465" spans="1:12" s="88" customFormat="1" ht="13.8" x14ac:dyDescent="0.2">
      <c r="A465" s="37" t="s">
        <v>69</v>
      </c>
      <c r="B465" s="16" t="s">
        <v>69</v>
      </c>
      <c r="C465" s="16" t="s">
        <v>1495</v>
      </c>
      <c r="D465" s="16" t="s">
        <v>1496</v>
      </c>
      <c r="E465" s="85">
        <v>788000</v>
      </c>
      <c r="F465" s="85">
        <v>251113.22</v>
      </c>
      <c r="G465" s="85">
        <v>1039113.22</v>
      </c>
      <c r="H465" s="85">
        <v>1016789.59</v>
      </c>
      <c r="I465" s="85">
        <v>1016789.59</v>
      </c>
      <c r="J465" s="85">
        <v>401946.57</v>
      </c>
      <c r="K465" s="85">
        <v>38.681691490750197</v>
      </c>
      <c r="L465" s="85">
        <v>389549.87</v>
      </c>
    </row>
    <row r="466" spans="1:12" s="88" customFormat="1" ht="13.8" x14ac:dyDescent="0.2">
      <c r="A466" s="37" t="s">
        <v>69</v>
      </c>
      <c r="B466" s="16" t="s">
        <v>69</v>
      </c>
      <c r="C466" s="16" t="s">
        <v>1497</v>
      </c>
      <c r="D466" s="16" t="s">
        <v>1498</v>
      </c>
      <c r="E466" s="85">
        <v>140000</v>
      </c>
      <c r="F466" s="85">
        <v>-79524.37</v>
      </c>
      <c r="G466" s="85">
        <v>60475.63</v>
      </c>
      <c r="H466" s="85">
        <v>0</v>
      </c>
      <c r="I466" s="85">
        <v>0</v>
      </c>
      <c r="J466" s="85">
        <v>0</v>
      </c>
      <c r="K466" s="85">
        <v>0</v>
      </c>
      <c r="L466" s="85">
        <v>0</v>
      </c>
    </row>
    <row r="467" spans="1:12" s="88" customFormat="1" ht="13.8" x14ac:dyDescent="0.2">
      <c r="A467" s="37" t="s">
        <v>69</v>
      </c>
      <c r="B467" s="16" t="s">
        <v>69</v>
      </c>
      <c r="C467" s="16" t="s">
        <v>1499</v>
      </c>
      <c r="D467" s="16" t="s">
        <v>1500</v>
      </c>
      <c r="E467" s="85">
        <v>5000</v>
      </c>
      <c r="F467" s="85">
        <v>0</v>
      </c>
      <c r="G467" s="85">
        <v>5000</v>
      </c>
      <c r="H467" s="85">
        <v>0</v>
      </c>
      <c r="I467" s="85">
        <v>0</v>
      </c>
      <c r="J467" s="85">
        <v>0</v>
      </c>
      <c r="K467" s="85">
        <v>0</v>
      </c>
      <c r="L467" s="85">
        <v>0</v>
      </c>
    </row>
    <row r="468" spans="1:12" s="88" customFormat="1" ht="13.8" x14ac:dyDescent="0.2">
      <c r="A468" s="37" t="s">
        <v>69</v>
      </c>
      <c r="B468" s="16" t="s">
        <v>69</v>
      </c>
      <c r="C468" s="16" t="s">
        <v>1501</v>
      </c>
      <c r="D468" s="16" t="s">
        <v>1502</v>
      </c>
      <c r="E468" s="85">
        <v>5000</v>
      </c>
      <c r="F468" s="85">
        <v>0</v>
      </c>
      <c r="G468" s="85">
        <v>5000</v>
      </c>
      <c r="H468" s="85">
        <v>0</v>
      </c>
      <c r="I468" s="85">
        <v>0</v>
      </c>
      <c r="J468" s="85">
        <v>0</v>
      </c>
      <c r="K468" s="85">
        <v>0</v>
      </c>
      <c r="L468" s="85">
        <v>0</v>
      </c>
    </row>
    <row r="469" spans="1:12" s="88" customFormat="1" ht="13.8" x14ac:dyDescent="0.2">
      <c r="A469" s="37" t="s">
        <v>69</v>
      </c>
      <c r="B469" s="16" t="s">
        <v>69</v>
      </c>
      <c r="C469" s="16" t="s">
        <v>1503</v>
      </c>
      <c r="D469" s="16" t="s">
        <v>1504</v>
      </c>
      <c r="E469" s="85">
        <v>5000</v>
      </c>
      <c r="F469" s="85">
        <v>0</v>
      </c>
      <c r="G469" s="85">
        <v>5000</v>
      </c>
      <c r="H469" s="85">
        <v>0</v>
      </c>
      <c r="I469" s="85">
        <v>0</v>
      </c>
      <c r="J469" s="85">
        <v>0</v>
      </c>
      <c r="K469" s="85">
        <v>0</v>
      </c>
      <c r="L469" s="85">
        <v>0</v>
      </c>
    </row>
    <row r="470" spans="1:12" s="88" customFormat="1" ht="13.8" x14ac:dyDescent="0.2">
      <c r="A470" s="37" t="s">
        <v>69</v>
      </c>
      <c r="B470" s="16" t="s">
        <v>69</v>
      </c>
      <c r="C470" s="16" t="s">
        <v>1505</v>
      </c>
      <c r="D470" s="16" t="s">
        <v>1506</v>
      </c>
      <c r="E470" s="85">
        <v>25000</v>
      </c>
      <c r="F470" s="85">
        <v>0</v>
      </c>
      <c r="G470" s="85">
        <v>25000</v>
      </c>
      <c r="H470" s="85">
        <v>1931.59</v>
      </c>
      <c r="I470" s="85">
        <v>1931.59</v>
      </c>
      <c r="J470" s="85">
        <v>1931.59</v>
      </c>
      <c r="K470" s="85">
        <v>7.7263599999999997</v>
      </c>
      <c r="L470" s="85">
        <v>1931.59</v>
      </c>
    </row>
    <row r="471" spans="1:12" s="88" customFormat="1" ht="13.8" x14ac:dyDescent="0.2">
      <c r="A471" s="37" t="s">
        <v>69</v>
      </c>
      <c r="B471" s="16" t="s">
        <v>69</v>
      </c>
      <c r="C471" s="16" t="s">
        <v>1507</v>
      </c>
      <c r="D471" s="16" t="s">
        <v>1507</v>
      </c>
      <c r="E471" s="85">
        <v>20000</v>
      </c>
      <c r="F471" s="85">
        <v>0</v>
      </c>
      <c r="G471" s="85">
        <v>20000</v>
      </c>
      <c r="H471" s="85">
        <v>0</v>
      </c>
      <c r="I471" s="85">
        <v>0</v>
      </c>
      <c r="J471" s="85">
        <v>0</v>
      </c>
      <c r="K471" s="85">
        <v>0</v>
      </c>
      <c r="L471" s="85">
        <v>0</v>
      </c>
    </row>
    <row r="472" spans="1:12" s="88" customFormat="1" ht="13.8" x14ac:dyDescent="0.2">
      <c r="A472" s="37" t="s">
        <v>69</v>
      </c>
      <c r="B472" s="16" t="s">
        <v>69</v>
      </c>
      <c r="C472" s="16" t="s">
        <v>1508</v>
      </c>
      <c r="D472" s="16" t="s">
        <v>2068</v>
      </c>
      <c r="E472" s="85">
        <v>0</v>
      </c>
      <c r="F472" s="85">
        <v>0</v>
      </c>
      <c r="G472" s="85">
        <v>0</v>
      </c>
      <c r="H472" s="85">
        <v>17538.95</v>
      </c>
      <c r="I472" s="85">
        <v>17538.95</v>
      </c>
      <c r="J472" s="85">
        <v>5261.69</v>
      </c>
      <c r="K472" s="85">
        <v>0</v>
      </c>
      <c r="L472" s="85">
        <v>5261.69</v>
      </c>
    </row>
    <row r="473" spans="1:12" s="88" customFormat="1" ht="13.8" x14ac:dyDescent="0.2">
      <c r="A473" s="37" t="s">
        <v>69</v>
      </c>
      <c r="B473" s="16" t="s">
        <v>69</v>
      </c>
      <c r="C473" s="27" t="s">
        <v>97</v>
      </c>
      <c r="D473" s="27" t="s">
        <v>69</v>
      </c>
      <c r="E473" s="90">
        <v>14096495.75</v>
      </c>
      <c r="F473" s="90">
        <v>253403.74</v>
      </c>
      <c r="G473" s="90">
        <v>14349899.49</v>
      </c>
      <c r="H473" s="90">
        <v>13109758.25</v>
      </c>
      <c r="I473" s="90">
        <v>13109758.25</v>
      </c>
      <c r="J473" s="90">
        <v>2239284.29</v>
      </c>
      <c r="K473" s="90">
        <v>15.6048778708205</v>
      </c>
      <c r="L473" s="90">
        <v>1688036.57</v>
      </c>
    </row>
    <row r="474" spans="1:12" s="88" customFormat="1" ht="13.8" x14ac:dyDescent="0.2">
      <c r="A474" s="37">
        <v>18</v>
      </c>
      <c r="B474" s="16" t="s">
        <v>269</v>
      </c>
      <c r="C474" s="16" t="s">
        <v>1509</v>
      </c>
      <c r="D474" s="16" t="s">
        <v>1510</v>
      </c>
      <c r="E474" s="85">
        <v>0</v>
      </c>
      <c r="F474" s="85">
        <v>0</v>
      </c>
      <c r="G474" s="85">
        <v>0</v>
      </c>
      <c r="H474" s="85">
        <v>68026.97</v>
      </c>
      <c r="I474" s="85">
        <v>68026.97</v>
      </c>
      <c r="J474" s="85">
        <v>52560.7</v>
      </c>
      <c r="K474" s="85">
        <v>0</v>
      </c>
      <c r="L474" s="85">
        <v>52560.7</v>
      </c>
    </row>
    <row r="475" spans="1:12" s="88" customFormat="1" ht="13.8" x14ac:dyDescent="0.2">
      <c r="A475" s="37" t="s">
        <v>69</v>
      </c>
      <c r="B475" s="16" t="s">
        <v>69</v>
      </c>
      <c r="C475" s="16" t="s">
        <v>1511</v>
      </c>
      <c r="D475" s="16" t="s">
        <v>1512</v>
      </c>
      <c r="E475" s="85">
        <v>0</v>
      </c>
      <c r="F475" s="85">
        <v>0</v>
      </c>
      <c r="G475" s="85">
        <v>0</v>
      </c>
      <c r="H475" s="85">
        <v>3932.5</v>
      </c>
      <c r="I475" s="85">
        <v>3932.5</v>
      </c>
      <c r="J475" s="85">
        <v>0</v>
      </c>
      <c r="K475" s="85">
        <v>0</v>
      </c>
      <c r="L475" s="85">
        <v>0</v>
      </c>
    </row>
    <row r="476" spans="1:12" s="88" customFormat="1" ht="13.8" x14ac:dyDescent="0.2">
      <c r="A476" s="37" t="s">
        <v>69</v>
      </c>
      <c r="B476" s="16" t="s">
        <v>69</v>
      </c>
      <c r="C476" s="16" t="s">
        <v>1513</v>
      </c>
      <c r="D476" s="16" t="s">
        <v>2069</v>
      </c>
      <c r="E476" s="85">
        <v>300000</v>
      </c>
      <c r="F476" s="85">
        <v>300000</v>
      </c>
      <c r="G476" s="85">
        <v>600000</v>
      </c>
      <c r="H476" s="85">
        <v>400996.58</v>
      </c>
      <c r="I476" s="85">
        <v>398578.49</v>
      </c>
      <c r="J476" s="85">
        <v>148618.15</v>
      </c>
      <c r="K476" s="85">
        <v>24.769691666666699</v>
      </c>
      <c r="L476" s="85">
        <v>47621.57</v>
      </c>
    </row>
    <row r="477" spans="1:12" s="88" customFormat="1" ht="13.8" x14ac:dyDescent="0.2">
      <c r="A477" s="37" t="s">
        <v>69</v>
      </c>
      <c r="B477" s="16" t="s">
        <v>69</v>
      </c>
      <c r="C477" s="16" t="s">
        <v>1514</v>
      </c>
      <c r="D477" s="16" t="s">
        <v>2070</v>
      </c>
      <c r="E477" s="85">
        <v>25770.86</v>
      </c>
      <c r="F477" s="85">
        <v>-22382.86</v>
      </c>
      <c r="G477" s="85">
        <v>3388</v>
      </c>
      <c r="H477" s="85">
        <v>0</v>
      </c>
      <c r="I477" s="85">
        <v>0</v>
      </c>
      <c r="J477" s="85">
        <v>0</v>
      </c>
      <c r="K477" s="85">
        <v>0</v>
      </c>
      <c r="L477" s="85">
        <v>0</v>
      </c>
    </row>
    <row r="478" spans="1:12" s="88" customFormat="1" ht="13.8" x14ac:dyDescent="0.2">
      <c r="A478" s="37" t="s">
        <v>69</v>
      </c>
      <c r="B478" s="16" t="s">
        <v>69</v>
      </c>
      <c r="C478" s="16" t="s">
        <v>1515</v>
      </c>
      <c r="D478" s="16" t="s">
        <v>2071</v>
      </c>
      <c r="E478" s="85">
        <v>250000</v>
      </c>
      <c r="F478" s="85">
        <v>500000</v>
      </c>
      <c r="G478" s="85">
        <v>750000</v>
      </c>
      <c r="H478" s="85">
        <v>550424.49</v>
      </c>
      <c r="I478" s="85">
        <v>426424.49</v>
      </c>
      <c r="J478" s="85">
        <v>300424.49</v>
      </c>
      <c r="K478" s="85">
        <v>40.056598666666702</v>
      </c>
      <c r="L478" s="85">
        <v>0</v>
      </c>
    </row>
    <row r="479" spans="1:12" s="88" customFormat="1" ht="13.8" x14ac:dyDescent="0.2">
      <c r="A479" s="37" t="s">
        <v>69</v>
      </c>
      <c r="B479" s="16" t="s">
        <v>69</v>
      </c>
      <c r="C479" s="16" t="s">
        <v>1516</v>
      </c>
      <c r="D479" s="16" t="s">
        <v>1517</v>
      </c>
      <c r="E479" s="85">
        <v>0</v>
      </c>
      <c r="F479" s="85">
        <v>0</v>
      </c>
      <c r="G479" s="85">
        <v>0</v>
      </c>
      <c r="H479" s="85">
        <v>4205.87</v>
      </c>
      <c r="I479" s="85">
        <v>4205.87</v>
      </c>
      <c r="J479" s="85">
        <v>4205.87</v>
      </c>
      <c r="K479" s="85">
        <v>0</v>
      </c>
      <c r="L479" s="85">
        <v>4205.87</v>
      </c>
    </row>
    <row r="480" spans="1:12" s="88" customFormat="1" ht="13.8" x14ac:dyDescent="0.2">
      <c r="A480" s="37" t="s">
        <v>69</v>
      </c>
      <c r="B480" s="16" t="s">
        <v>69</v>
      </c>
      <c r="C480" s="16" t="s">
        <v>1518</v>
      </c>
      <c r="D480" s="16" t="s">
        <v>2072</v>
      </c>
      <c r="E480" s="85">
        <v>0</v>
      </c>
      <c r="F480" s="85">
        <v>39448.75</v>
      </c>
      <c r="G480" s="85">
        <v>39448.75</v>
      </c>
      <c r="H480" s="85">
        <v>0</v>
      </c>
      <c r="I480" s="85">
        <v>0</v>
      </c>
      <c r="J480" s="85">
        <v>0</v>
      </c>
      <c r="K480" s="85">
        <v>0</v>
      </c>
      <c r="L480" s="85">
        <v>0</v>
      </c>
    </row>
    <row r="481" spans="1:12" s="88" customFormat="1" ht="13.8" x14ac:dyDescent="0.2">
      <c r="A481" s="37" t="s">
        <v>69</v>
      </c>
      <c r="B481" s="16" t="s">
        <v>69</v>
      </c>
      <c r="C481" s="16" t="s">
        <v>1519</v>
      </c>
      <c r="D481" s="16" t="s">
        <v>2073</v>
      </c>
      <c r="E481" s="85">
        <v>400000</v>
      </c>
      <c r="F481" s="85">
        <v>-27902.14</v>
      </c>
      <c r="G481" s="85">
        <v>372097.86</v>
      </c>
      <c r="H481" s="85">
        <v>370451.8</v>
      </c>
      <c r="I481" s="85">
        <v>370451.8</v>
      </c>
      <c r="J481" s="85">
        <v>34186.400000000001</v>
      </c>
      <c r="K481" s="85">
        <v>9.1874755743018799</v>
      </c>
      <c r="L481" s="85">
        <v>31613.94</v>
      </c>
    </row>
    <row r="482" spans="1:12" s="88" customFormat="1" ht="13.8" x14ac:dyDescent="0.2">
      <c r="A482" s="37" t="s">
        <v>69</v>
      </c>
      <c r="B482" s="16" t="s">
        <v>69</v>
      </c>
      <c r="C482" s="16" t="s">
        <v>1520</v>
      </c>
      <c r="D482" s="16" t="s">
        <v>2074</v>
      </c>
      <c r="E482" s="85">
        <v>0</v>
      </c>
      <c r="F482" s="85">
        <v>0</v>
      </c>
      <c r="G482" s="85">
        <v>0</v>
      </c>
      <c r="H482" s="85">
        <v>0</v>
      </c>
      <c r="I482" s="85">
        <v>0</v>
      </c>
      <c r="J482" s="85">
        <v>0</v>
      </c>
      <c r="K482" s="85">
        <v>0</v>
      </c>
      <c r="L482" s="85">
        <v>0</v>
      </c>
    </row>
    <row r="483" spans="1:12" s="88" customFormat="1" ht="13.8" x14ac:dyDescent="0.2">
      <c r="A483" s="37" t="s">
        <v>69</v>
      </c>
      <c r="B483" s="16" t="s">
        <v>69</v>
      </c>
      <c r="C483" s="16" t="s">
        <v>1521</v>
      </c>
      <c r="D483" s="16" t="s">
        <v>1522</v>
      </c>
      <c r="E483" s="85">
        <v>20000</v>
      </c>
      <c r="F483" s="85">
        <v>0</v>
      </c>
      <c r="G483" s="85">
        <v>20000</v>
      </c>
      <c r="H483" s="85">
        <v>0</v>
      </c>
      <c r="I483" s="85">
        <v>0</v>
      </c>
      <c r="J483" s="85">
        <v>0</v>
      </c>
      <c r="K483" s="85">
        <v>0</v>
      </c>
      <c r="L483" s="85">
        <v>0</v>
      </c>
    </row>
    <row r="484" spans="1:12" s="88" customFormat="1" ht="13.8" x14ac:dyDescent="0.2">
      <c r="A484" s="37" t="s">
        <v>69</v>
      </c>
      <c r="B484" s="16" t="s">
        <v>69</v>
      </c>
      <c r="C484" s="16" t="s">
        <v>1523</v>
      </c>
      <c r="D484" s="16" t="s">
        <v>2075</v>
      </c>
      <c r="E484" s="85">
        <v>0</v>
      </c>
      <c r="F484" s="85">
        <v>0</v>
      </c>
      <c r="G484" s="85">
        <v>0</v>
      </c>
      <c r="H484" s="85">
        <v>2475.66</v>
      </c>
      <c r="I484" s="85">
        <v>2475.66</v>
      </c>
      <c r="J484" s="85">
        <v>0</v>
      </c>
      <c r="K484" s="85">
        <v>0</v>
      </c>
      <c r="L484" s="85">
        <v>0</v>
      </c>
    </row>
    <row r="485" spans="1:12" s="88" customFormat="1" ht="13.8" x14ac:dyDescent="0.2">
      <c r="A485" s="37" t="s">
        <v>69</v>
      </c>
      <c r="B485" s="16" t="s">
        <v>69</v>
      </c>
      <c r="C485" s="16" t="s">
        <v>1524</v>
      </c>
      <c r="D485" s="16" t="s">
        <v>1525</v>
      </c>
      <c r="E485" s="85">
        <v>100000</v>
      </c>
      <c r="F485" s="85">
        <v>0</v>
      </c>
      <c r="G485" s="85">
        <v>100000</v>
      </c>
      <c r="H485" s="85">
        <v>0</v>
      </c>
      <c r="I485" s="85">
        <v>0</v>
      </c>
      <c r="J485" s="85">
        <v>0</v>
      </c>
      <c r="K485" s="85">
        <v>0</v>
      </c>
      <c r="L485" s="85">
        <v>0</v>
      </c>
    </row>
    <row r="486" spans="1:12" s="88" customFormat="1" ht="13.8" x14ac:dyDescent="0.2">
      <c r="A486" s="37" t="s">
        <v>69</v>
      </c>
      <c r="B486" s="16" t="s">
        <v>69</v>
      </c>
      <c r="C486" s="16" t="s">
        <v>1526</v>
      </c>
      <c r="D486" s="16" t="s">
        <v>1527</v>
      </c>
      <c r="E486" s="85">
        <v>0</v>
      </c>
      <c r="F486" s="85">
        <v>17153.5</v>
      </c>
      <c r="G486" s="85">
        <v>17153.5</v>
      </c>
      <c r="H486" s="85">
        <v>0</v>
      </c>
      <c r="I486" s="85">
        <v>0</v>
      </c>
      <c r="J486" s="85">
        <v>0</v>
      </c>
      <c r="K486" s="85">
        <v>0</v>
      </c>
      <c r="L486" s="85">
        <v>0</v>
      </c>
    </row>
    <row r="487" spans="1:12" s="88" customFormat="1" ht="13.8" x14ac:dyDescent="0.2">
      <c r="A487" s="37" t="s">
        <v>69</v>
      </c>
      <c r="B487" s="16" t="s">
        <v>69</v>
      </c>
      <c r="C487" s="16" t="s">
        <v>1528</v>
      </c>
      <c r="D487" s="16" t="s">
        <v>2076</v>
      </c>
      <c r="E487" s="85">
        <v>30000</v>
      </c>
      <c r="F487" s="85">
        <v>2723.24</v>
      </c>
      <c r="G487" s="85">
        <v>32723.24</v>
      </c>
      <c r="H487" s="85">
        <v>2952.4</v>
      </c>
      <c r="I487" s="85">
        <v>2952.4</v>
      </c>
      <c r="J487" s="85">
        <v>2952.4</v>
      </c>
      <c r="K487" s="85">
        <v>9.0223339742641606</v>
      </c>
      <c r="L487" s="85">
        <v>2952.4</v>
      </c>
    </row>
    <row r="488" spans="1:12" s="88" customFormat="1" ht="13.8" x14ac:dyDescent="0.2">
      <c r="A488" s="37" t="s">
        <v>69</v>
      </c>
      <c r="B488" s="16" t="s">
        <v>69</v>
      </c>
      <c r="C488" s="16" t="s">
        <v>1529</v>
      </c>
      <c r="D488" s="16" t="s">
        <v>2077</v>
      </c>
      <c r="E488" s="85">
        <v>0</v>
      </c>
      <c r="F488" s="85">
        <v>1423890.86</v>
      </c>
      <c r="G488" s="85">
        <v>1423890.86</v>
      </c>
      <c r="H488" s="85">
        <v>1127207.3400000001</v>
      </c>
      <c r="I488" s="85">
        <v>1119272.95</v>
      </c>
      <c r="J488" s="85">
        <v>22268.66</v>
      </c>
      <c r="K488" s="85">
        <v>1.5639302579693499</v>
      </c>
      <c r="L488" s="85">
        <v>22268.66</v>
      </c>
    </row>
    <row r="489" spans="1:12" s="88" customFormat="1" ht="13.8" x14ac:dyDescent="0.2">
      <c r="A489" s="37" t="s">
        <v>69</v>
      </c>
      <c r="B489" s="16" t="s">
        <v>69</v>
      </c>
      <c r="C489" s="16" t="s">
        <v>1530</v>
      </c>
      <c r="D489" s="16" t="s">
        <v>1531</v>
      </c>
      <c r="E489" s="85">
        <v>1362012.3</v>
      </c>
      <c r="F489" s="85">
        <v>0</v>
      </c>
      <c r="G489" s="85">
        <v>1362012.3</v>
      </c>
      <c r="H489" s="85">
        <v>986845.45</v>
      </c>
      <c r="I489" s="85">
        <v>979495.62</v>
      </c>
      <c r="J489" s="85">
        <v>189623</v>
      </c>
      <c r="K489" s="85">
        <v>13.922267809182101</v>
      </c>
      <c r="L489" s="85">
        <v>138617.06</v>
      </c>
    </row>
    <row r="490" spans="1:12" s="88" customFormat="1" ht="13.8" x14ac:dyDescent="0.2">
      <c r="A490" s="37" t="s">
        <v>69</v>
      </c>
      <c r="B490" s="16" t="s">
        <v>69</v>
      </c>
      <c r="C490" s="16" t="s">
        <v>1532</v>
      </c>
      <c r="D490" s="16" t="s">
        <v>1533</v>
      </c>
      <c r="E490" s="85">
        <v>200000</v>
      </c>
      <c r="F490" s="85">
        <v>82846.5</v>
      </c>
      <c r="G490" s="85">
        <v>282846.5</v>
      </c>
      <c r="H490" s="85">
        <v>23477.34</v>
      </c>
      <c r="I490" s="85">
        <v>2359.5</v>
      </c>
      <c r="J490" s="85">
        <v>2359.5</v>
      </c>
      <c r="K490" s="85">
        <v>0.83419805442174</v>
      </c>
      <c r="L490" s="85">
        <v>2359.5</v>
      </c>
    </row>
    <row r="491" spans="1:12" s="88" customFormat="1" ht="13.8" x14ac:dyDescent="0.2">
      <c r="A491" s="37" t="s">
        <v>69</v>
      </c>
      <c r="B491" s="16" t="s">
        <v>69</v>
      </c>
      <c r="C491" s="16" t="s">
        <v>1534</v>
      </c>
      <c r="D491" s="16" t="s">
        <v>2078</v>
      </c>
      <c r="E491" s="85">
        <v>0</v>
      </c>
      <c r="F491" s="85">
        <v>5453.47</v>
      </c>
      <c r="G491" s="85">
        <v>5453.47</v>
      </c>
      <c r="H491" s="85">
        <v>5453.47</v>
      </c>
      <c r="I491" s="85">
        <v>5453.47</v>
      </c>
      <c r="J491" s="85">
        <v>5453.46</v>
      </c>
      <c r="K491" s="85">
        <v>99.999816630512299</v>
      </c>
      <c r="L491" s="85">
        <v>5453.46</v>
      </c>
    </row>
    <row r="492" spans="1:12" s="88" customFormat="1" ht="13.8" x14ac:dyDescent="0.2">
      <c r="A492" s="37" t="s">
        <v>69</v>
      </c>
      <c r="B492" s="16" t="s">
        <v>69</v>
      </c>
      <c r="C492" s="16" t="s">
        <v>1535</v>
      </c>
      <c r="D492" s="16" t="s">
        <v>2079</v>
      </c>
      <c r="E492" s="85">
        <v>10000</v>
      </c>
      <c r="F492" s="85">
        <v>0</v>
      </c>
      <c r="G492" s="85">
        <v>10000</v>
      </c>
      <c r="H492" s="85">
        <v>0</v>
      </c>
      <c r="I492" s="85">
        <v>0</v>
      </c>
      <c r="J492" s="85">
        <v>0</v>
      </c>
      <c r="K492" s="85">
        <v>0</v>
      </c>
      <c r="L492" s="85">
        <v>0</v>
      </c>
    </row>
    <row r="493" spans="1:12" s="88" customFormat="1" ht="13.8" x14ac:dyDescent="0.2">
      <c r="A493" s="37" t="s">
        <v>69</v>
      </c>
      <c r="B493" s="16" t="s">
        <v>69</v>
      </c>
      <c r="C493" s="16" t="s">
        <v>1536</v>
      </c>
      <c r="D493" s="16" t="s">
        <v>2080</v>
      </c>
      <c r="E493" s="85">
        <v>0</v>
      </c>
      <c r="F493" s="85">
        <v>31548.58</v>
      </c>
      <c r="G493" s="85">
        <v>31548.58</v>
      </c>
      <c r="H493" s="85">
        <v>31548.58</v>
      </c>
      <c r="I493" s="85">
        <v>31548.58</v>
      </c>
      <c r="J493" s="85">
        <v>31548.58</v>
      </c>
      <c r="K493" s="85">
        <v>100</v>
      </c>
      <c r="L493" s="85">
        <v>31548.58</v>
      </c>
    </row>
    <row r="494" spans="1:12" s="88" customFormat="1" ht="13.8" x14ac:dyDescent="0.2">
      <c r="A494" s="37" t="s">
        <v>69</v>
      </c>
      <c r="B494" s="16" t="s">
        <v>69</v>
      </c>
      <c r="C494" s="16" t="s">
        <v>1537</v>
      </c>
      <c r="D494" s="16" t="s">
        <v>1538</v>
      </c>
      <c r="E494" s="85">
        <v>560000</v>
      </c>
      <c r="F494" s="85">
        <v>0</v>
      </c>
      <c r="G494" s="85">
        <v>560000</v>
      </c>
      <c r="H494" s="85">
        <v>5989.5</v>
      </c>
      <c r="I494" s="85">
        <v>5989.5</v>
      </c>
      <c r="J494" s="85">
        <v>0</v>
      </c>
      <c r="K494" s="85">
        <v>0</v>
      </c>
      <c r="L494" s="85">
        <v>0</v>
      </c>
    </row>
    <row r="495" spans="1:12" s="88" customFormat="1" ht="13.8" x14ac:dyDescent="0.2">
      <c r="A495" s="37" t="s">
        <v>69</v>
      </c>
      <c r="B495" s="16" t="s">
        <v>69</v>
      </c>
      <c r="C495" s="16" t="s">
        <v>1539</v>
      </c>
      <c r="D495" s="16" t="s">
        <v>1540</v>
      </c>
      <c r="E495" s="85">
        <v>0</v>
      </c>
      <c r="F495" s="85">
        <v>0</v>
      </c>
      <c r="G495" s="85">
        <v>0</v>
      </c>
      <c r="H495" s="85">
        <v>71543.25</v>
      </c>
      <c r="I495" s="85">
        <v>71543.25</v>
      </c>
      <c r="J495" s="85">
        <v>71543.25</v>
      </c>
      <c r="K495" s="85">
        <v>0</v>
      </c>
      <c r="L495" s="85">
        <v>71543.25</v>
      </c>
    </row>
    <row r="496" spans="1:12" s="88" customFormat="1" ht="13.8" x14ac:dyDescent="0.2">
      <c r="A496" s="37" t="s">
        <v>69</v>
      </c>
      <c r="B496" s="16" t="s">
        <v>69</v>
      </c>
      <c r="C496" s="16" t="s">
        <v>1541</v>
      </c>
      <c r="D496" s="16" t="s">
        <v>1542</v>
      </c>
      <c r="E496" s="85">
        <v>0</v>
      </c>
      <c r="F496" s="85">
        <v>0</v>
      </c>
      <c r="G496" s="85">
        <v>0</v>
      </c>
      <c r="H496" s="85">
        <v>0</v>
      </c>
      <c r="I496" s="85">
        <v>0</v>
      </c>
      <c r="J496" s="85">
        <v>0</v>
      </c>
      <c r="K496" s="85">
        <v>0</v>
      </c>
      <c r="L496" s="85">
        <v>0</v>
      </c>
    </row>
    <row r="497" spans="1:12" s="88" customFormat="1" ht="13.8" x14ac:dyDescent="0.2">
      <c r="A497" s="37" t="s">
        <v>69</v>
      </c>
      <c r="B497" s="16" t="s">
        <v>69</v>
      </c>
      <c r="C497" s="16" t="s">
        <v>1543</v>
      </c>
      <c r="D497" s="16" t="s">
        <v>2081</v>
      </c>
      <c r="E497" s="85">
        <v>50000</v>
      </c>
      <c r="F497" s="85">
        <v>40744.83</v>
      </c>
      <c r="G497" s="85">
        <v>90744.83</v>
      </c>
      <c r="H497" s="85">
        <v>86389.25</v>
      </c>
      <c r="I497" s="85">
        <v>63135.01</v>
      </c>
      <c r="J497" s="85">
        <v>2635.01</v>
      </c>
      <c r="K497" s="85">
        <v>2.90375771269834</v>
      </c>
      <c r="L497" s="85">
        <v>2635.01</v>
      </c>
    </row>
    <row r="498" spans="1:12" s="88" customFormat="1" ht="13.8" x14ac:dyDescent="0.2">
      <c r="A498" s="37" t="s">
        <v>69</v>
      </c>
      <c r="B498" s="16" t="s">
        <v>69</v>
      </c>
      <c r="C498" s="16" t="s">
        <v>1544</v>
      </c>
      <c r="D498" s="16" t="s">
        <v>1545</v>
      </c>
      <c r="E498" s="85">
        <v>100000</v>
      </c>
      <c r="F498" s="85">
        <v>60000</v>
      </c>
      <c r="G498" s="85">
        <v>160000</v>
      </c>
      <c r="H498" s="85">
        <v>0</v>
      </c>
      <c r="I498" s="85">
        <v>0</v>
      </c>
      <c r="J498" s="85">
        <v>0</v>
      </c>
      <c r="K498" s="85">
        <v>0</v>
      </c>
      <c r="L498" s="85">
        <v>0</v>
      </c>
    </row>
    <row r="499" spans="1:12" s="88" customFormat="1" ht="13.8" x14ac:dyDescent="0.2">
      <c r="A499" s="37" t="s">
        <v>69</v>
      </c>
      <c r="B499" s="16" t="s">
        <v>69</v>
      </c>
      <c r="C499" s="16" t="s">
        <v>1546</v>
      </c>
      <c r="D499" s="16" t="s">
        <v>2082</v>
      </c>
      <c r="E499" s="85">
        <v>0</v>
      </c>
      <c r="F499" s="85">
        <v>23811.87</v>
      </c>
      <c r="G499" s="85">
        <v>23811.87</v>
      </c>
      <c r="H499" s="85">
        <v>0</v>
      </c>
      <c r="I499" s="85">
        <v>0</v>
      </c>
      <c r="J499" s="85">
        <v>0</v>
      </c>
      <c r="K499" s="85">
        <v>0</v>
      </c>
      <c r="L499" s="85">
        <v>0</v>
      </c>
    </row>
    <row r="500" spans="1:12" s="88" customFormat="1" ht="13.8" x14ac:dyDescent="0.2">
      <c r="A500" s="37" t="s">
        <v>69</v>
      </c>
      <c r="B500" s="16" t="s">
        <v>69</v>
      </c>
      <c r="C500" s="16" t="s">
        <v>1547</v>
      </c>
      <c r="D500" s="16" t="s">
        <v>2083</v>
      </c>
      <c r="E500" s="85">
        <v>3460156.97</v>
      </c>
      <c r="F500" s="85">
        <v>31059.45</v>
      </c>
      <c r="G500" s="85">
        <v>3491216.42</v>
      </c>
      <c r="H500" s="85">
        <v>3553199.28</v>
      </c>
      <c r="I500" s="85">
        <v>3553199.28</v>
      </c>
      <c r="J500" s="85">
        <v>1384920.17</v>
      </c>
      <c r="K500" s="85">
        <v>39.668700057271202</v>
      </c>
      <c r="L500" s="85">
        <v>1384920.17</v>
      </c>
    </row>
    <row r="501" spans="1:12" s="88" customFormat="1" ht="13.8" x14ac:dyDescent="0.2">
      <c r="A501" s="37" t="s">
        <v>69</v>
      </c>
      <c r="B501" s="16" t="s">
        <v>69</v>
      </c>
      <c r="C501" s="16" t="s">
        <v>1548</v>
      </c>
      <c r="D501" s="16" t="s">
        <v>1549</v>
      </c>
      <c r="E501" s="85">
        <v>85000</v>
      </c>
      <c r="F501" s="85">
        <v>0</v>
      </c>
      <c r="G501" s="85">
        <v>85000</v>
      </c>
      <c r="H501" s="85">
        <v>0</v>
      </c>
      <c r="I501" s="85">
        <v>0</v>
      </c>
      <c r="J501" s="85">
        <v>0</v>
      </c>
      <c r="K501" s="85">
        <v>0</v>
      </c>
      <c r="L501" s="85">
        <v>0</v>
      </c>
    </row>
    <row r="502" spans="1:12" s="88" customFormat="1" ht="13.8" x14ac:dyDescent="0.2">
      <c r="A502" s="37" t="s">
        <v>69</v>
      </c>
      <c r="B502" s="16" t="s">
        <v>69</v>
      </c>
      <c r="C502" s="16" t="s">
        <v>1550</v>
      </c>
      <c r="D502" s="16" t="s">
        <v>2084</v>
      </c>
      <c r="E502" s="85">
        <v>0</v>
      </c>
      <c r="F502" s="85">
        <v>190994.85</v>
      </c>
      <c r="G502" s="85">
        <v>190994.85</v>
      </c>
      <c r="H502" s="85">
        <v>120809.3</v>
      </c>
      <c r="I502" s="85">
        <v>120809.3</v>
      </c>
      <c r="J502" s="85">
        <v>0</v>
      </c>
      <c r="K502" s="85">
        <v>0</v>
      </c>
      <c r="L502" s="85">
        <v>0</v>
      </c>
    </row>
    <row r="503" spans="1:12" s="88" customFormat="1" ht="13.8" x14ac:dyDescent="0.2">
      <c r="A503" s="37" t="s">
        <v>69</v>
      </c>
      <c r="B503" s="16" t="s">
        <v>69</v>
      </c>
      <c r="C503" s="16" t="s">
        <v>1551</v>
      </c>
      <c r="D503" s="16" t="s">
        <v>1552</v>
      </c>
      <c r="E503" s="85">
        <v>82000</v>
      </c>
      <c r="F503" s="85">
        <v>0</v>
      </c>
      <c r="G503" s="85">
        <v>82000</v>
      </c>
      <c r="H503" s="85">
        <v>81720.98</v>
      </c>
      <c r="I503" s="85">
        <v>71914.460000000006</v>
      </c>
      <c r="J503" s="85">
        <v>44903.93</v>
      </c>
      <c r="K503" s="85">
        <v>54.760890243902402</v>
      </c>
      <c r="L503" s="85">
        <v>44903.93</v>
      </c>
    </row>
    <row r="504" spans="1:12" s="88" customFormat="1" ht="13.8" x14ac:dyDescent="0.2">
      <c r="A504" s="37" t="s">
        <v>69</v>
      </c>
      <c r="B504" s="16" t="s">
        <v>69</v>
      </c>
      <c r="C504" s="16" t="s">
        <v>1553</v>
      </c>
      <c r="D504" s="16" t="s">
        <v>2085</v>
      </c>
      <c r="E504" s="85">
        <v>0</v>
      </c>
      <c r="F504" s="85">
        <v>145453.73000000001</v>
      </c>
      <c r="G504" s="85">
        <v>145453.73000000001</v>
      </c>
      <c r="H504" s="85">
        <v>0</v>
      </c>
      <c r="I504" s="85">
        <v>0</v>
      </c>
      <c r="J504" s="85">
        <v>0</v>
      </c>
      <c r="K504" s="85">
        <v>0</v>
      </c>
      <c r="L504" s="85">
        <v>0</v>
      </c>
    </row>
    <row r="505" spans="1:12" s="88" customFormat="1" ht="13.8" x14ac:dyDescent="0.2">
      <c r="A505" s="37" t="s">
        <v>69</v>
      </c>
      <c r="B505" s="16" t="s">
        <v>69</v>
      </c>
      <c r="C505" s="16" t="s">
        <v>1554</v>
      </c>
      <c r="D505" s="16" t="s">
        <v>1555</v>
      </c>
      <c r="E505" s="85">
        <v>0</v>
      </c>
      <c r="F505" s="85">
        <v>0</v>
      </c>
      <c r="G505" s="85">
        <v>0</v>
      </c>
      <c r="H505" s="85">
        <v>4961</v>
      </c>
      <c r="I505" s="85">
        <v>4961</v>
      </c>
      <c r="J505" s="85">
        <v>4961</v>
      </c>
      <c r="K505" s="85">
        <v>0</v>
      </c>
      <c r="L505" s="85">
        <v>4961</v>
      </c>
    </row>
    <row r="506" spans="1:12" s="88" customFormat="1" ht="13.8" x14ac:dyDescent="0.2">
      <c r="A506" s="37" t="s">
        <v>69</v>
      </c>
      <c r="B506" s="16" t="s">
        <v>69</v>
      </c>
      <c r="C506" s="16" t="s">
        <v>1556</v>
      </c>
      <c r="D506" s="16" t="s">
        <v>1557</v>
      </c>
      <c r="E506" s="85">
        <v>15000</v>
      </c>
      <c r="F506" s="85">
        <v>0</v>
      </c>
      <c r="G506" s="85">
        <v>15000</v>
      </c>
      <c r="H506" s="85">
        <v>40900</v>
      </c>
      <c r="I506" s="85">
        <v>0</v>
      </c>
      <c r="J506" s="85">
        <v>0</v>
      </c>
      <c r="K506" s="85">
        <v>0</v>
      </c>
      <c r="L506" s="85">
        <v>0</v>
      </c>
    </row>
    <row r="507" spans="1:12" s="88" customFormat="1" ht="13.8" x14ac:dyDescent="0.2">
      <c r="A507" s="37" t="s">
        <v>69</v>
      </c>
      <c r="B507" s="16" t="s">
        <v>69</v>
      </c>
      <c r="C507" s="16" t="s">
        <v>1558</v>
      </c>
      <c r="D507" s="16" t="s">
        <v>903</v>
      </c>
      <c r="E507" s="85">
        <v>2586574</v>
      </c>
      <c r="F507" s="85">
        <v>2571574</v>
      </c>
      <c r="G507" s="85">
        <v>5158148</v>
      </c>
      <c r="H507" s="85">
        <v>785704.44</v>
      </c>
      <c r="I507" s="85">
        <v>785704.44</v>
      </c>
      <c r="J507" s="85">
        <v>411094.45</v>
      </c>
      <c r="K507" s="85">
        <v>7.9698071866103897</v>
      </c>
      <c r="L507" s="85">
        <v>314431.83</v>
      </c>
    </row>
    <row r="508" spans="1:12" s="88" customFormat="1" ht="13.8" x14ac:dyDescent="0.2">
      <c r="A508" s="37" t="s">
        <v>69</v>
      </c>
      <c r="B508" s="16" t="s">
        <v>69</v>
      </c>
      <c r="C508" s="16" t="s">
        <v>1559</v>
      </c>
      <c r="D508" s="16" t="s">
        <v>1560</v>
      </c>
      <c r="E508" s="85">
        <v>4759787.05</v>
      </c>
      <c r="F508" s="85">
        <v>0</v>
      </c>
      <c r="G508" s="85">
        <v>4759787.05</v>
      </c>
      <c r="H508" s="85">
        <v>4803918.4000000004</v>
      </c>
      <c r="I508" s="85">
        <v>4803918.4000000004</v>
      </c>
      <c r="J508" s="85">
        <v>2998376.08</v>
      </c>
      <c r="K508" s="85">
        <v>62.993912301181602</v>
      </c>
      <c r="L508" s="85">
        <v>2648630.41</v>
      </c>
    </row>
    <row r="509" spans="1:12" s="88" customFormat="1" ht="13.8" x14ac:dyDescent="0.2">
      <c r="A509" s="37" t="s">
        <v>69</v>
      </c>
      <c r="B509" s="16" t="s">
        <v>69</v>
      </c>
      <c r="C509" s="16" t="s">
        <v>1561</v>
      </c>
      <c r="D509" s="16" t="s">
        <v>1562</v>
      </c>
      <c r="E509" s="85">
        <v>1223533.6100000001</v>
      </c>
      <c r="F509" s="85">
        <v>0</v>
      </c>
      <c r="G509" s="85">
        <v>1223533.6100000001</v>
      </c>
      <c r="H509" s="85">
        <v>1223533.6100000001</v>
      </c>
      <c r="I509" s="85">
        <v>1223533.6100000001</v>
      </c>
      <c r="J509" s="85">
        <v>1218955.3999999999</v>
      </c>
      <c r="K509" s="85">
        <v>99.625820658902896</v>
      </c>
      <c r="L509" s="85">
        <v>1218955.3999999999</v>
      </c>
    </row>
    <row r="510" spans="1:12" s="88" customFormat="1" ht="13.8" x14ac:dyDescent="0.2">
      <c r="A510" s="37" t="s">
        <v>69</v>
      </c>
      <c r="B510" s="16" t="s">
        <v>69</v>
      </c>
      <c r="C510" s="16" t="s">
        <v>1563</v>
      </c>
      <c r="D510" s="16" t="s">
        <v>1564</v>
      </c>
      <c r="E510" s="85">
        <v>0</v>
      </c>
      <c r="F510" s="85">
        <v>0</v>
      </c>
      <c r="G510" s="85">
        <v>0</v>
      </c>
      <c r="H510" s="85">
        <v>4997.3</v>
      </c>
      <c r="I510" s="85">
        <v>4997.3</v>
      </c>
      <c r="J510" s="85">
        <v>4997.3</v>
      </c>
      <c r="K510" s="85">
        <v>0</v>
      </c>
      <c r="L510" s="85">
        <v>4997.3</v>
      </c>
    </row>
    <row r="511" spans="1:12" s="88" customFormat="1" ht="13.8" x14ac:dyDescent="0.2">
      <c r="A511" s="37" t="s">
        <v>69</v>
      </c>
      <c r="B511" s="16" t="s">
        <v>69</v>
      </c>
      <c r="C511" s="16" t="s">
        <v>1565</v>
      </c>
      <c r="D511" s="16" t="s">
        <v>2086</v>
      </c>
      <c r="E511" s="85">
        <v>0</v>
      </c>
      <c r="F511" s="85">
        <v>254.61</v>
      </c>
      <c r="G511" s="85">
        <v>254.61</v>
      </c>
      <c r="H511" s="85">
        <v>254.61</v>
      </c>
      <c r="I511" s="85">
        <v>254.61</v>
      </c>
      <c r="J511" s="85">
        <v>254.61</v>
      </c>
      <c r="K511" s="85">
        <v>100</v>
      </c>
      <c r="L511" s="85">
        <v>254.61</v>
      </c>
    </row>
    <row r="512" spans="1:12" s="88" customFormat="1" ht="13.8" x14ac:dyDescent="0.2">
      <c r="A512" s="37" t="s">
        <v>69</v>
      </c>
      <c r="B512" s="16" t="s">
        <v>69</v>
      </c>
      <c r="C512" s="16" t="s">
        <v>1566</v>
      </c>
      <c r="D512" s="16" t="s">
        <v>1567</v>
      </c>
      <c r="E512" s="85">
        <v>40000</v>
      </c>
      <c r="F512" s="85">
        <v>-40000</v>
      </c>
      <c r="G512" s="85">
        <v>0</v>
      </c>
      <c r="H512" s="85">
        <v>0</v>
      </c>
      <c r="I512" s="85">
        <v>0</v>
      </c>
      <c r="J512" s="85">
        <v>0</v>
      </c>
      <c r="K512" s="85">
        <v>0</v>
      </c>
      <c r="L512" s="85">
        <v>0</v>
      </c>
    </row>
    <row r="513" spans="1:12" s="88" customFormat="1" ht="13.8" x14ac:dyDescent="0.2">
      <c r="A513" s="37" t="s">
        <v>69</v>
      </c>
      <c r="B513" s="16" t="s">
        <v>69</v>
      </c>
      <c r="C513" s="16" t="s">
        <v>1568</v>
      </c>
      <c r="D513" s="16" t="s">
        <v>1569</v>
      </c>
      <c r="E513" s="85">
        <v>100000</v>
      </c>
      <c r="F513" s="85">
        <v>0</v>
      </c>
      <c r="G513" s="85">
        <v>100000</v>
      </c>
      <c r="H513" s="85">
        <v>65326.42</v>
      </c>
      <c r="I513" s="85">
        <v>65326.42</v>
      </c>
      <c r="J513" s="85">
        <v>65326.42</v>
      </c>
      <c r="K513" s="85">
        <v>65.326419999999999</v>
      </c>
      <c r="L513" s="85">
        <v>65326.42</v>
      </c>
    </row>
    <row r="514" spans="1:12" s="88" customFormat="1" ht="13.8" x14ac:dyDescent="0.2">
      <c r="A514" s="37" t="s">
        <v>69</v>
      </c>
      <c r="B514" s="16" t="s">
        <v>69</v>
      </c>
      <c r="C514" s="16" t="s">
        <v>1570</v>
      </c>
      <c r="D514" s="16" t="s">
        <v>1571</v>
      </c>
      <c r="E514" s="85">
        <v>0</v>
      </c>
      <c r="F514" s="85">
        <v>0</v>
      </c>
      <c r="G514" s="85">
        <v>0</v>
      </c>
      <c r="H514" s="85">
        <v>0</v>
      </c>
      <c r="I514" s="85">
        <v>0</v>
      </c>
      <c r="J514" s="85">
        <v>0</v>
      </c>
      <c r="K514" s="85">
        <v>0</v>
      </c>
      <c r="L514" s="85">
        <v>0</v>
      </c>
    </row>
    <row r="515" spans="1:12" s="88" customFormat="1" ht="13.8" x14ac:dyDescent="0.2">
      <c r="A515" s="37" t="s">
        <v>69</v>
      </c>
      <c r="B515" s="16" t="s">
        <v>69</v>
      </c>
      <c r="C515" s="16" t="s">
        <v>1572</v>
      </c>
      <c r="D515" s="16" t="s">
        <v>1573</v>
      </c>
      <c r="E515" s="85">
        <v>0</v>
      </c>
      <c r="F515" s="85">
        <v>2127.1799999999998</v>
      </c>
      <c r="G515" s="85">
        <v>2127.1799999999998</v>
      </c>
      <c r="H515" s="85">
        <v>0</v>
      </c>
      <c r="I515" s="85">
        <v>0</v>
      </c>
      <c r="J515" s="85">
        <v>0</v>
      </c>
      <c r="K515" s="85">
        <v>0</v>
      </c>
      <c r="L515" s="85">
        <v>0</v>
      </c>
    </row>
    <row r="516" spans="1:12" s="88" customFormat="1" ht="13.8" x14ac:dyDescent="0.2">
      <c r="A516" s="37" t="s">
        <v>69</v>
      </c>
      <c r="B516" s="16" t="s">
        <v>69</v>
      </c>
      <c r="C516" s="16" t="s">
        <v>1574</v>
      </c>
      <c r="D516" s="16" t="s">
        <v>1575</v>
      </c>
      <c r="E516" s="85">
        <v>1080000</v>
      </c>
      <c r="F516" s="85">
        <v>0</v>
      </c>
      <c r="G516" s="85">
        <v>1080000</v>
      </c>
      <c r="H516" s="85">
        <v>1076660.57</v>
      </c>
      <c r="I516" s="85">
        <v>851733.1</v>
      </c>
      <c r="J516" s="85">
        <v>107975.14</v>
      </c>
      <c r="K516" s="85">
        <v>9.9976981481481495</v>
      </c>
      <c r="L516" s="85">
        <v>107975.14</v>
      </c>
    </row>
    <row r="517" spans="1:12" s="88" customFormat="1" ht="13.8" x14ac:dyDescent="0.2">
      <c r="A517" s="37" t="s">
        <v>69</v>
      </c>
      <c r="B517" s="16" t="s">
        <v>69</v>
      </c>
      <c r="C517" s="16" t="s">
        <v>1576</v>
      </c>
      <c r="D517" s="16" t="s">
        <v>1577</v>
      </c>
      <c r="E517" s="85">
        <v>0</v>
      </c>
      <c r="F517" s="85">
        <v>5120.9799999999996</v>
      </c>
      <c r="G517" s="85">
        <v>5120.9799999999996</v>
      </c>
      <c r="H517" s="85">
        <v>5120.96</v>
      </c>
      <c r="I517" s="85">
        <v>5120.96</v>
      </c>
      <c r="J517" s="85">
        <v>5120.96</v>
      </c>
      <c r="K517" s="85">
        <v>99.999609449753805</v>
      </c>
      <c r="L517" s="85">
        <v>5120.96</v>
      </c>
    </row>
    <row r="518" spans="1:12" s="88" customFormat="1" ht="13.8" x14ac:dyDescent="0.2">
      <c r="A518" s="37" t="s">
        <v>69</v>
      </c>
      <c r="B518" s="16" t="s">
        <v>69</v>
      </c>
      <c r="C518" s="16" t="s">
        <v>1578</v>
      </c>
      <c r="D518" s="16" t="s">
        <v>1579</v>
      </c>
      <c r="E518" s="85">
        <v>40000</v>
      </c>
      <c r="F518" s="85">
        <v>68013.88</v>
      </c>
      <c r="G518" s="85">
        <v>108013.88</v>
      </c>
      <c r="H518" s="85">
        <v>56265</v>
      </c>
      <c r="I518" s="85">
        <v>56265</v>
      </c>
      <c r="J518" s="85">
        <v>0</v>
      </c>
      <c r="K518" s="85">
        <v>0</v>
      </c>
      <c r="L518" s="85">
        <v>0</v>
      </c>
    </row>
    <row r="519" spans="1:12" s="88" customFormat="1" ht="13.8" x14ac:dyDescent="0.2">
      <c r="A519" s="37" t="s">
        <v>69</v>
      </c>
      <c r="B519" s="16" t="s">
        <v>69</v>
      </c>
      <c r="C519" s="16" t="s">
        <v>1580</v>
      </c>
      <c r="D519" s="16" t="s">
        <v>1581</v>
      </c>
      <c r="E519" s="85">
        <v>40000</v>
      </c>
      <c r="F519" s="85">
        <v>91236.83</v>
      </c>
      <c r="G519" s="85">
        <v>131236.82999999999</v>
      </c>
      <c r="H519" s="85">
        <v>91236.83</v>
      </c>
      <c r="I519" s="85">
        <v>91126.31</v>
      </c>
      <c r="J519" s="85">
        <v>5821.31</v>
      </c>
      <c r="K519" s="85">
        <v>4.4357289032354696</v>
      </c>
      <c r="L519" s="85">
        <v>5821.31</v>
      </c>
    </row>
    <row r="520" spans="1:12" s="88" customFormat="1" ht="13.8" x14ac:dyDescent="0.2">
      <c r="A520" s="37" t="s">
        <v>69</v>
      </c>
      <c r="B520" s="16" t="s">
        <v>69</v>
      </c>
      <c r="C520" s="16" t="s">
        <v>1582</v>
      </c>
      <c r="D520" s="16" t="s">
        <v>1583</v>
      </c>
      <c r="E520" s="85">
        <v>0</v>
      </c>
      <c r="F520" s="85">
        <v>7653.27</v>
      </c>
      <c r="G520" s="85">
        <v>7653.27</v>
      </c>
      <c r="H520" s="85">
        <v>0</v>
      </c>
      <c r="I520" s="85">
        <v>0</v>
      </c>
      <c r="J520" s="85">
        <v>0</v>
      </c>
      <c r="K520" s="85">
        <v>0</v>
      </c>
      <c r="L520" s="85">
        <v>0</v>
      </c>
    </row>
    <row r="521" spans="1:12" s="88" customFormat="1" ht="13.8" x14ac:dyDescent="0.2">
      <c r="A521" s="37" t="s">
        <v>69</v>
      </c>
      <c r="B521" s="16" t="s">
        <v>69</v>
      </c>
      <c r="C521" s="16" t="s">
        <v>1584</v>
      </c>
      <c r="D521" s="16" t="s">
        <v>1585</v>
      </c>
      <c r="E521" s="85">
        <v>0</v>
      </c>
      <c r="F521" s="85">
        <v>0</v>
      </c>
      <c r="G521" s="85">
        <v>0</v>
      </c>
      <c r="H521" s="85">
        <v>15970.62</v>
      </c>
      <c r="I521" s="85">
        <v>15970.62</v>
      </c>
      <c r="J521" s="85">
        <v>15970.62</v>
      </c>
      <c r="K521" s="85">
        <v>0</v>
      </c>
      <c r="L521" s="85">
        <v>15970.62</v>
      </c>
    </row>
    <row r="522" spans="1:12" s="88" customFormat="1" ht="13.8" x14ac:dyDescent="0.2">
      <c r="A522" s="37" t="s">
        <v>69</v>
      </c>
      <c r="B522" s="16" t="s">
        <v>69</v>
      </c>
      <c r="C522" s="16" t="s">
        <v>1586</v>
      </c>
      <c r="D522" s="16" t="s">
        <v>1587</v>
      </c>
      <c r="E522" s="85">
        <v>0</v>
      </c>
      <c r="F522" s="85">
        <v>0</v>
      </c>
      <c r="G522" s="85">
        <v>0</v>
      </c>
      <c r="H522" s="85">
        <v>4700.6000000000004</v>
      </c>
      <c r="I522" s="85">
        <v>4700.6000000000004</v>
      </c>
      <c r="J522" s="85">
        <v>4700.6000000000004</v>
      </c>
      <c r="K522" s="85">
        <v>0</v>
      </c>
      <c r="L522" s="85">
        <v>4700.6000000000004</v>
      </c>
    </row>
    <row r="523" spans="1:12" s="88" customFormat="1" ht="13.8" x14ac:dyDescent="0.2">
      <c r="A523" s="37" t="s">
        <v>69</v>
      </c>
      <c r="B523" s="16" t="s">
        <v>69</v>
      </c>
      <c r="C523" s="16" t="s">
        <v>1588</v>
      </c>
      <c r="D523" s="16" t="s">
        <v>1589</v>
      </c>
      <c r="E523" s="85">
        <v>25000</v>
      </c>
      <c r="F523" s="85">
        <v>0</v>
      </c>
      <c r="G523" s="85">
        <v>25000</v>
      </c>
      <c r="H523" s="85">
        <v>3956.7</v>
      </c>
      <c r="I523" s="85">
        <v>3956.7</v>
      </c>
      <c r="J523" s="85">
        <v>3956.7</v>
      </c>
      <c r="K523" s="85">
        <v>15.8268</v>
      </c>
      <c r="L523" s="85">
        <v>3956.7</v>
      </c>
    </row>
    <row r="524" spans="1:12" s="88" customFormat="1" ht="13.8" x14ac:dyDescent="0.2">
      <c r="A524" s="37" t="s">
        <v>69</v>
      </c>
      <c r="B524" s="16" t="s">
        <v>69</v>
      </c>
      <c r="C524" s="16" t="s">
        <v>1590</v>
      </c>
      <c r="D524" s="16" t="s">
        <v>1591</v>
      </c>
      <c r="E524" s="85">
        <v>200000</v>
      </c>
      <c r="F524" s="85">
        <v>928804.05</v>
      </c>
      <c r="G524" s="85">
        <v>1128804.05</v>
      </c>
      <c r="H524" s="85">
        <v>73001.53</v>
      </c>
      <c r="I524" s="85">
        <v>73001.53</v>
      </c>
      <c r="J524" s="85">
        <v>73001.53</v>
      </c>
      <c r="K524" s="85">
        <v>6.4671569879643904</v>
      </c>
      <c r="L524" s="85">
        <v>73001.53</v>
      </c>
    </row>
    <row r="525" spans="1:12" s="88" customFormat="1" ht="13.8" x14ac:dyDescent="0.2">
      <c r="A525" s="37" t="s">
        <v>69</v>
      </c>
      <c r="B525" s="16" t="s">
        <v>69</v>
      </c>
      <c r="C525" s="16" t="s">
        <v>1592</v>
      </c>
      <c r="D525" s="16" t="s">
        <v>1593</v>
      </c>
      <c r="E525" s="85">
        <v>0</v>
      </c>
      <c r="F525" s="85">
        <v>0</v>
      </c>
      <c r="G525" s="85">
        <v>0</v>
      </c>
      <c r="H525" s="85">
        <v>125918.78</v>
      </c>
      <c r="I525" s="85">
        <v>125918.78</v>
      </c>
      <c r="J525" s="85">
        <v>65852.78</v>
      </c>
      <c r="K525" s="85">
        <v>0</v>
      </c>
      <c r="L525" s="85">
        <v>41702.78</v>
      </c>
    </row>
    <row r="526" spans="1:12" s="88" customFormat="1" ht="13.8" x14ac:dyDescent="0.2">
      <c r="A526" s="37" t="s">
        <v>69</v>
      </c>
      <c r="B526" s="16" t="s">
        <v>69</v>
      </c>
      <c r="C526" s="16" t="s">
        <v>1594</v>
      </c>
      <c r="D526" s="16" t="s">
        <v>1595</v>
      </c>
      <c r="E526" s="85">
        <v>0</v>
      </c>
      <c r="F526" s="85">
        <v>5000</v>
      </c>
      <c r="G526" s="85">
        <v>5000</v>
      </c>
      <c r="H526" s="85">
        <v>0</v>
      </c>
      <c r="I526" s="85">
        <v>0</v>
      </c>
      <c r="J526" s="85">
        <v>0</v>
      </c>
      <c r="K526" s="85">
        <v>0</v>
      </c>
      <c r="L526" s="85">
        <v>0</v>
      </c>
    </row>
    <row r="527" spans="1:12" s="88" customFormat="1" ht="13.8" x14ac:dyDescent="0.2">
      <c r="A527" s="37" t="s">
        <v>69</v>
      </c>
      <c r="B527" s="16" t="s">
        <v>69</v>
      </c>
      <c r="C527" s="16" t="s">
        <v>1596</v>
      </c>
      <c r="D527" s="16" t="s">
        <v>1597</v>
      </c>
      <c r="E527" s="85">
        <v>1863425.37</v>
      </c>
      <c r="F527" s="85">
        <v>35432.19</v>
      </c>
      <c r="G527" s="85">
        <v>1898857.56</v>
      </c>
      <c r="H527" s="85">
        <v>1872743.35</v>
      </c>
      <c r="I527" s="85">
        <v>1872743.35</v>
      </c>
      <c r="J527" s="85">
        <v>1816215.02</v>
      </c>
      <c r="K527" s="85">
        <v>95.6477757078314</v>
      </c>
      <c r="L527" s="85">
        <v>1816215.02</v>
      </c>
    </row>
    <row r="528" spans="1:12" s="88" customFormat="1" ht="13.8" x14ac:dyDescent="0.2">
      <c r="A528" s="37" t="s">
        <v>69</v>
      </c>
      <c r="B528" s="16" t="s">
        <v>69</v>
      </c>
      <c r="C528" s="16" t="s">
        <v>1598</v>
      </c>
      <c r="D528" s="16" t="s">
        <v>1599</v>
      </c>
      <c r="E528" s="85">
        <v>118072.51</v>
      </c>
      <c r="F528" s="85">
        <v>0</v>
      </c>
      <c r="G528" s="85">
        <v>118072.51</v>
      </c>
      <c r="H528" s="85">
        <v>0</v>
      </c>
      <c r="I528" s="85">
        <v>0</v>
      </c>
      <c r="J528" s="85">
        <v>0</v>
      </c>
      <c r="K528" s="85">
        <v>0</v>
      </c>
      <c r="L528" s="85">
        <v>0</v>
      </c>
    </row>
    <row r="529" spans="1:12" s="88" customFormat="1" ht="13.8" x14ac:dyDescent="0.2">
      <c r="A529" s="37" t="s">
        <v>69</v>
      </c>
      <c r="B529" s="16" t="s">
        <v>69</v>
      </c>
      <c r="C529" s="16" t="s">
        <v>1600</v>
      </c>
      <c r="D529" s="16" t="s">
        <v>1601</v>
      </c>
      <c r="E529" s="85">
        <v>0</v>
      </c>
      <c r="F529" s="85">
        <v>0</v>
      </c>
      <c r="G529" s="85">
        <v>0</v>
      </c>
      <c r="H529" s="85">
        <v>1034.55</v>
      </c>
      <c r="I529" s="85">
        <v>1034.55</v>
      </c>
      <c r="J529" s="85">
        <v>1034.55</v>
      </c>
      <c r="K529" s="85">
        <v>0</v>
      </c>
      <c r="L529" s="85">
        <v>1034.55</v>
      </c>
    </row>
    <row r="530" spans="1:12" s="88" customFormat="1" ht="13.8" x14ac:dyDescent="0.2">
      <c r="A530" s="37" t="s">
        <v>69</v>
      </c>
      <c r="B530" s="16" t="s">
        <v>69</v>
      </c>
      <c r="C530" s="16" t="s">
        <v>1602</v>
      </c>
      <c r="D530" s="16" t="s">
        <v>1603</v>
      </c>
      <c r="E530" s="85">
        <v>15000</v>
      </c>
      <c r="F530" s="85">
        <v>0</v>
      </c>
      <c r="G530" s="85">
        <v>15000</v>
      </c>
      <c r="H530" s="85">
        <v>0</v>
      </c>
      <c r="I530" s="85">
        <v>0</v>
      </c>
      <c r="J530" s="85">
        <v>0</v>
      </c>
      <c r="K530" s="85">
        <v>0</v>
      </c>
      <c r="L530" s="85">
        <v>0</v>
      </c>
    </row>
    <row r="531" spans="1:12" s="88" customFormat="1" ht="13.8" x14ac:dyDescent="0.2">
      <c r="A531" s="37" t="s">
        <v>69</v>
      </c>
      <c r="B531" s="16" t="s">
        <v>69</v>
      </c>
      <c r="C531" s="16" t="s">
        <v>1604</v>
      </c>
      <c r="D531" s="16" t="s">
        <v>1605</v>
      </c>
      <c r="E531" s="85">
        <v>0</v>
      </c>
      <c r="F531" s="85">
        <v>53748.06</v>
      </c>
      <c r="G531" s="85">
        <v>53748.06</v>
      </c>
      <c r="H531" s="85">
        <v>53748.06</v>
      </c>
      <c r="I531" s="85">
        <v>53748.06</v>
      </c>
      <c r="J531" s="85">
        <v>19021.060000000001</v>
      </c>
      <c r="K531" s="85">
        <v>35.389295911331502</v>
      </c>
      <c r="L531" s="85">
        <v>19021.060000000001</v>
      </c>
    </row>
    <row r="532" spans="1:12" s="88" customFormat="1" ht="13.8" x14ac:dyDescent="0.2">
      <c r="A532" s="37" t="s">
        <v>69</v>
      </c>
      <c r="B532" s="16" t="s">
        <v>69</v>
      </c>
      <c r="C532" s="16" t="s">
        <v>1606</v>
      </c>
      <c r="D532" s="16" t="s">
        <v>2087</v>
      </c>
      <c r="E532" s="85">
        <v>15000</v>
      </c>
      <c r="F532" s="85">
        <v>0</v>
      </c>
      <c r="G532" s="85">
        <v>15000</v>
      </c>
      <c r="H532" s="85">
        <v>0</v>
      </c>
      <c r="I532" s="85">
        <v>0</v>
      </c>
      <c r="J532" s="85">
        <v>0</v>
      </c>
      <c r="K532" s="85">
        <v>0</v>
      </c>
      <c r="L532" s="85">
        <v>0</v>
      </c>
    </row>
    <row r="533" spans="1:12" s="88" customFormat="1" ht="13.8" x14ac:dyDescent="0.2">
      <c r="A533" s="37" t="s">
        <v>69</v>
      </c>
      <c r="B533" s="16" t="s">
        <v>69</v>
      </c>
      <c r="C533" s="16" t="s">
        <v>1607</v>
      </c>
      <c r="D533" s="16" t="s">
        <v>1608</v>
      </c>
      <c r="E533" s="85">
        <v>0</v>
      </c>
      <c r="F533" s="85">
        <v>0</v>
      </c>
      <c r="G533" s="85">
        <v>0</v>
      </c>
      <c r="H533" s="85">
        <v>5040</v>
      </c>
      <c r="I533" s="85">
        <v>5040</v>
      </c>
      <c r="J533" s="85">
        <v>5040</v>
      </c>
      <c r="K533" s="85">
        <v>0</v>
      </c>
      <c r="L533" s="85">
        <v>5040</v>
      </c>
    </row>
    <row r="534" spans="1:12" s="88" customFormat="1" ht="13.8" x14ac:dyDescent="0.2">
      <c r="A534" s="37" t="s">
        <v>69</v>
      </c>
      <c r="B534" s="16" t="s">
        <v>69</v>
      </c>
      <c r="C534" s="16" t="s">
        <v>1609</v>
      </c>
      <c r="D534" s="16" t="s">
        <v>1610</v>
      </c>
      <c r="E534" s="85">
        <v>0</v>
      </c>
      <c r="F534" s="85">
        <v>0</v>
      </c>
      <c r="G534" s="85">
        <v>0</v>
      </c>
      <c r="H534" s="85">
        <v>8547.7099999999991</v>
      </c>
      <c r="I534" s="85">
        <v>8547.7099999999991</v>
      </c>
      <c r="J534" s="85">
        <v>8547.7099999999991</v>
      </c>
      <c r="K534" s="85">
        <v>0</v>
      </c>
      <c r="L534" s="85">
        <v>8547.7099999999991</v>
      </c>
    </row>
    <row r="535" spans="1:12" s="88" customFormat="1" ht="13.8" x14ac:dyDescent="0.2">
      <c r="A535" s="37" t="s">
        <v>69</v>
      </c>
      <c r="B535" s="16" t="s">
        <v>69</v>
      </c>
      <c r="C535" s="16" t="s">
        <v>1611</v>
      </c>
      <c r="D535" s="16" t="s">
        <v>1612</v>
      </c>
      <c r="E535" s="85">
        <v>0</v>
      </c>
      <c r="F535" s="85">
        <v>4571.4799999999996</v>
      </c>
      <c r="G535" s="85">
        <v>4571.4799999999996</v>
      </c>
      <c r="H535" s="85">
        <v>4571.4799999999996</v>
      </c>
      <c r="I535" s="85">
        <v>4571.4799999999996</v>
      </c>
      <c r="J535" s="85">
        <v>4571.4799999999996</v>
      </c>
      <c r="K535" s="85">
        <v>100</v>
      </c>
      <c r="L535" s="85">
        <v>4571.4799999999996</v>
      </c>
    </row>
    <row r="536" spans="1:12" s="88" customFormat="1" ht="13.8" x14ac:dyDescent="0.2">
      <c r="A536" s="37" t="s">
        <v>69</v>
      </c>
      <c r="B536" s="16" t="s">
        <v>69</v>
      </c>
      <c r="C536" s="16" t="s">
        <v>1613</v>
      </c>
      <c r="D536" s="16" t="s">
        <v>1614</v>
      </c>
      <c r="E536" s="85">
        <v>0</v>
      </c>
      <c r="F536" s="85">
        <v>82155.600000000006</v>
      </c>
      <c r="G536" s="85">
        <v>82155.600000000006</v>
      </c>
      <c r="H536" s="85">
        <v>0</v>
      </c>
      <c r="I536" s="85">
        <v>0</v>
      </c>
      <c r="J536" s="85">
        <v>0</v>
      </c>
      <c r="K536" s="85">
        <v>0</v>
      </c>
      <c r="L536" s="85">
        <v>0</v>
      </c>
    </row>
    <row r="537" spans="1:12" s="88" customFormat="1" ht="13.8" x14ac:dyDescent="0.2">
      <c r="A537" s="37" t="s">
        <v>69</v>
      </c>
      <c r="B537" s="16" t="s">
        <v>69</v>
      </c>
      <c r="C537" s="16" t="s">
        <v>1615</v>
      </c>
      <c r="D537" s="16" t="s">
        <v>1616</v>
      </c>
      <c r="E537" s="85">
        <v>0</v>
      </c>
      <c r="F537" s="85">
        <v>185286.08</v>
      </c>
      <c r="G537" s="85">
        <v>185286.08</v>
      </c>
      <c r="H537" s="85">
        <v>196051.88</v>
      </c>
      <c r="I537" s="85">
        <v>11300</v>
      </c>
      <c r="J537" s="85">
        <v>0</v>
      </c>
      <c r="K537" s="85">
        <v>0</v>
      </c>
      <c r="L537" s="85">
        <v>0</v>
      </c>
    </row>
    <row r="538" spans="1:12" s="88" customFormat="1" ht="13.8" x14ac:dyDescent="0.2">
      <c r="A538" s="37" t="s">
        <v>69</v>
      </c>
      <c r="B538" s="16" t="s">
        <v>69</v>
      </c>
      <c r="C538" s="16" t="s">
        <v>1617</v>
      </c>
      <c r="D538" s="16" t="s">
        <v>1618</v>
      </c>
      <c r="E538" s="85">
        <v>316000</v>
      </c>
      <c r="F538" s="85">
        <v>-152833.57999999999</v>
      </c>
      <c r="G538" s="85">
        <v>163166.42000000001</v>
      </c>
      <c r="H538" s="85">
        <v>162564.96</v>
      </c>
      <c r="I538" s="85">
        <v>5808</v>
      </c>
      <c r="J538" s="85">
        <v>5808</v>
      </c>
      <c r="K538" s="85">
        <v>3.55955594294463</v>
      </c>
      <c r="L538" s="85">
        <v>5808</v>
      </c>
    </row>
    <row r="539" spans="1:12" s="88" customFormat="1" ht="13.8" x14ac:dyDescent="0.2">
      <c r="A539" s="37" t="s">
        <v>69</v>
      </c>
      <c r="B539" s="16" t="s">
        <v>69</v>
      </c>
      <c r="C539" s="16" t="s">
        <v>1619</v>
      </c>
      <c r="D539" s="16" t="s">
        <v>1620</v>
      </c>
      <c r="E539" s="85">
        <v>1804525.65</v>
      </c>
      <c r="F539" s="85">
        <v>-1119191.92</v>
      </c>
      <c r="G539" s="85">
        <v>685333.73</v>
      </c>
      <c r="H539" s="85">
        <v>685333.73</v>
      </c>
      <c r="I539" s="85">
        <v>647871.67000000004</v>
      </c>
      <c r="J539" s="85">
        <v>6050</v>
      </c>
      <c r="K539" s="85">
        <v>0.88278159021882996</v>
      </c>
      <c r="L539" s="85">
        <v>6050</v>
      </c>
    </row>
    <row r="540" spans="1:12" s="88" customFormat="1" ht="13.8" x14ac:dyDescent="0.2">
      <c r="A540" s="37" t="s">
        <v>69</v>
      </c>
      <c r="B540" s="16" t="s">
        <v>69</v>
      </c>
      <c r="C540" s="16" t="s">
        <v>1621</v>
      </c>
      <c r="D540" s="16" t="s">
        <v>1622</v>
      </c>
      <c r="E540" s="85">
        <v>58951.95</v>
      </c>
      <c r="F540" s="85">
        <v>0</v>
      </c>
      <c r="G540" s="85">
        <v>58951.95</v>
      </c>
      <c r="H540" s="85">
        <v>47841.65</v>
      </c>
      <c r="I540" s="85">
        <v>47841.65</v>
      </c>
      <c r="J540" s="85">
        <v>47841.63</v>
      </c>
      <c r="K540" s="85">
        <v>81.153600517031194</v>
      </c>
      <c r="L540" s="85">
        <v>47841.63</v>
      </c>
    </row>
    <row r="541" spans="1:12" s="88" customFormat="1" ht="13.8" x14ac:dyDescent="0.2">
      <c r="A541" s="37" t="s">
        <v>69</v>
      </c>
      <c r="B541" s="16" t="s">
        <v>69</v>
      </c>
      <c r="C541" s="16" t="s">
        <v>1623</v>
      </c>
      <c r="D541" s="16" t="s">
        <v>1624</v>
      </c>
      <c r="E541" s="85">
        <v>286047.35999999999</v>
      </c>
      <c r="F541" s="85">
        <v>0</v>
      </c>
      <c r="G541" s="85">
        <v>286047.35999999999</v>
      </c>
      <c r="H541" s="85">
        <v>0</v>
      </c>
      <c r="I541" s="85">
        <v>0</v>
      </c>
      <c r="J541" s="85">
        <v>0</v>
      </c>
      <c r="K541" s="85">
        <v>0</v>
      </c>
      <c r="L541" s="85">
        <v>0</v>
      </c>
    </row>
    <row r="542" spans="1:12" s="88" customFormat="1" ht="13.8" x14ac:dyDescent="0.2">
      <c r="A542" s="37" t="s">
        <v>69</v>
      </c>
      <c r="B542" s="16" t="s">
        <v>69</v>
      </c>
      <c r="C542" s="16" t="s">
        <v>1625</v>
      </c>
      <c r="D542" s="16" t="s">
        <v>1626</v>
      </c>
      <c r="E542" s="85">
        <v>0</v>
      </c>
      <c r="F542" s="85">
        <v>0</v>
      </c>
      <c r="G542" s="85">
        <v>0</v>
      </c>
      <c r="H542" s="85">
        <v>55585.23</v>
      </c>
      <c r="I542" s="85">
        <v>55585.23</v>
      </c>
      <c r="J542" s="85">
        <v>3267</v>
      </c>
      <c r="K542" s="85">
        <v>0</v>
      </c>
      <c r="L542" s="85">
        <v>3267</v>
      </c>
    </row>
    <row r="543" spans="1:12" s="88" customFormat="1" ht="13.8" x14ac:dyDescent="0.2">
      <c r="A543" s="37" t="s">
        <v>69</v>
      </c>
      <c r="B543" s="16" t="s">
        <v>69</v>
      </c>
      <c r="C543" s="16" t="s">
        <v>1627</v>
      </c>
      <c r="D543" s="16" t="s">
        <v>1628</v>
      </c>
      <c r="E543" s="85">
        <v>200000</v>
      </c>
      <c r="F543" s="85">
        <v>0</v>
      </c>
      <c r="G543" s="85">
        <v>200000</v>
      </c>
      <c r="H543" s="85">
        <v>174739.12</v>
      </c>
      <c r="I543" s="85">
        <v>0</v>
      </c>
      <c r="J543" s="85">
        <v>0</v>
      </c>
      <c r="K543" s="85">
        <v>0</v>
      </c>
      <c r="L543" s="85">
        <v>0</v>
      </c>
    </row>
    <row r="544" spans="1:12" s="88" customFormat="1" ht="13.8" x14ac:dyDescent="0.2">
      <c r="A544" s="37" t="s">
        <v>69</v>
      </c>
      <c r="B544" s="16" t="s">
        <v>69</v>
      </c>
      <c r="C544" s="16" t="s">
        <v>1629</v>
      </c>
      <c r="D544" s="16" t="s">
        <v>1630</v>
      </c>
      <c r="E544" s="85">
        <v>150000</v>
      </c>
      <c r="F544" s="85">
        <v>0</v>
      </c>
      <c r="G544" s="85">
        <v>150000</v>
      </c>
      <c r="H544" s="85">
        <v>5142.5</v>
      </c>
      <c r="I544" s="85">
        <v>5142.5</v>
      </c>
      <c r="J544" s="85">
        <v>5142.5</v>
      </c>
      <c r="K544" s="85">
        <v>3.4283333333333301</v>
      </c>
      <c r="L544" s="85">
        <v>5142.5</v>
      </c>
    </row>
    <row r="545" spans="1:12" s="88" customFormat="1" ht="13.8" x14ac:dyDescent="0.2">
      <c r="A545" s="37" t="s">
        <v>69</v>
      </c>
      <c r="B545" s="16" t="s">
        <v>69</v>
      </c>
      <c r="C545" s="16" t="s">
        <v>1631</v>
      </c>
      <c r="D545" s="16" t="s">
        <v>2088</v>
      </c>
      <c r="E545" s="85">
        <v>15823524.779999999</v>
      </c>
      <c r="F545" s="85">
        <v>565181.07999999996</v>
      </c>
      <c r="G545" s="85">
        <v>16388705.859999999</v>
      </c>
      <c r="H545" s="85">
        <v>16178016.48</v>
      </c>
      <c r="I545" s="85">
        <v>15781724.050000001</v>
      </c>
      <c r="J545" s="85">
        <v>12747563.710000001</v>
      </c>
      <c r="K545" s="85">
        <v>77.782613336865396</v>
      </c>
      <c r="L545" s="85">
        <v>12747563.710000001</v>
      </c>
    </row>
    <row r="546" spans="1:12" s="88" customFormat="1" ht="13.8" x14ac:dyDescent="0.2">
      <c r="A546" s="37" t="s">
        <v>69</v>
      </c>
      <c r="B546" s="16" t="s">
        <v>69</v>
      </c>
      <c r="C546" s="16" t="s">
        <v>1632</v>
      </c>
      <c r="D546" s="16" t="s">
        <v>1633</v>
      </c>
      <c r="E546" s="85">
        <v>600000</v>
      </c>
      <c r="F546" s="85">
        <v>1627939.5</v>
      </c>
      <c r="G546" s="85">
        <v>2227939.5</v>
      </c>
      <c r="H546" s="85">
        <v>1931756.08</v>
      </c>
      <c r="I546" s="85">
        <v>1931756.08</v>
      </c>
      <c r="J546" s="85">
        <v>1331135.04</v>
      </c>
      <c r="K546" s="85">
        <v>59.747360285142399</v>
      </c>
      <c r="L546" s="85">
        <v>1145230.3</v>
      </c>
    </row>
    <row r="547" spans="1:12" s="88" customFormat="1" ht="13.8" x14ac:dyDescent="0.2">
      <c r="A547" s="37" t="s">
        <v>69</v>
      </c>
      <c r="B547" s="16" t="s">
        <v>69</v>
      </c>
      <c r="C547" s="16" t="s">
        <v>1634</v>
      </c>
      <c r="D547" s="16" t="s">
        <v>1635</v>
      </c>
      <c r="E547" s="85">
        <v>0</v>
      </c>
      <c r="F547" s="85">
        <v>0</v>
      </c>
      <c r="G547" s="85">
        <v>0</v>
      </c>
      <c r="H547" s="85">
        <v>14538.31</v>
      </c>
      <c r="I547" s="85">
        <v>14538.31</v>
      </c>
      <c r="J547" s="85">
        <v>14538.31</v>
      </c>
      <c r="K547" s="85">
        <v>0</v>
      </c>
      <c r="L547" s="85">
        <v>14538.31</v>
      </c>
    </row>
    <row r="548" spans="1:12" s="88" customFormat="1" ht="13.8" x14ac:dyDescent="0.2">
      <c r="A548" s="37" t="s">
        <v>69</v>
      </c>
      <c r="B548" s="16" t="s">
        <v>69</v>
      </c>
      <c r="C548" s="16" t="s">
        <v>1636</v>
      </c>
      <c r="D548" s="16" t="s">
        <v>1637</v>
      </c>
      <c r="E548" s="85">
        <v>40115.879999999997</v>
      </c>
      <c r="F548" s="85">
        <v>0</v>
      </c>
      <c r="G548" s="85">
        <v>40115.879999999997</v>
      </c>
      <c r="H548" s="85">
        <v>0</v>
      </c>
      <c r="I548" s="85">
        <v>0</v>
      </c>
      <c r="J548" s="85">
        <v>0</v>
      </c>
      <c r="K548" s="85">
        <v>0</v>
      </c>
      <c r="L548" s="85">
        <v>0</v>
      </c>
    </row>
    <row r="549" spans="1:12" s="88" customFormat="1" ht="13.8" x14ac:dyDescent="0.2">
      <c r="A549" s="37" t="s">
        <v>69</v>
      </c>
      <c r="B549" s="16" t="s">
        <v>69</v>
      </c>
      <c r="C549" s="16" t="s">
        <v>1638</v>
      </c>
      <c r="D549" s="16" t="s">
        <v>1639</v>
      </c>
      <c r="E549" s="85">
        <v>250000</v>
      </c>
      <c r="F549" s="85">
        <v>0</v>
      </c>
      <c r="G549" s="85">
        <v>250000</v>
      </c>
      <c r="H549" s="85">
        <v>17774.900000000001</v>
      </c>
      <c r="I549" s="85">
        <v>17774.900000000001</v>
      </c>
      <c r="J549" s="85">
        <v>0</v>
      </c>
      <c r="K549" s="85">
        <v>0</v>
      </c>
      <c r="L549" s="85">
        <v>0</v>
      </c>
    </row>
    <row r="550" spans="1:12" s="88" customFormat="1" ht="13.8" x14ac:dyDescent="0.2">
      <c r="A550" s="37" t="s">
        <v>69</v>
      </c>
      <c r="B550" s="16" t="s">
        <v>69</v>
      </c>
      <c r="C550" s="16" t="s">
        <v>1640</v>
      </c>
      <c r="D550" s="16" t="s">
        <v>1641</v>
      </c>
      <c r="E550" s="85">
        <v>280000</v>
      </c>
      <c r="F550" s="85">
        <v>0</v>
      </c>
      <c r="G550" s="85">
        <v>280000</v>
      </c>
      <c r="H550" s="85">
        <v>0</v>
      </c>
      <c r="I550" s="85">
        <v>0</v>
      </c>
      <c r="J550" s="85">
        <v>0</v>
      </c>
      <c r="K550" s="85">
        <v>0</v>
      </c>
      <c r="L550" s="85">
        <v>0</v>
      </c>
    </row>
    <row r="551" spans="1:12" s="88" customFormat="1" ht="13.8" x14ac:dyDescent="0.2">
      <c r="A551" s="37" t="s">
        <v>69</v>
      </c>
      <c r="B551" s="16" t="s">
        <v>69</v>
      </c>
      <c r="C551" s="16" t="s">
        <v>1642</v>
      </c>
      <c r="D551" s="16" t="s">
        <v>1643</v>
      </c>
      <c r="E551" s="85">
        <v>0</v>
      </c>
      <c r="F551" s="85">
        <v>0</v>
      </c>
      <c r="G551" s="85">
        <v>0</v>
      </c>
      <c r="H551" s="85">
        <v>19874.36</v>
      </c>
      <c r="I551" s="85">
        <v>19874.36</v>
      </c>
      <c r="J551" s="85">
        <v>0</v>
      </c>
      <c r="K551" s="85">
        <v>0</v>
      </c>
      <c r="L551" s="85">
        <v>0</v>
      </c>
    </row>
    <row r="552" spans="1:12" s="88" customFormat="1" ht="13.8" x14ac:dyDescent="0.2">
      <c r="A552" s="37" t="s">
        <v>69</v>
      </c>
      <c r="B552" s="16" t="s">
        <v>69</v>
      </c>
      <c r="C552" s="16" t="s">
        <v>1644</v>
      </c>
      <c r="D552" s="16" t="s">
        <v>1645</v>
      </c>
      <c r="E552" s="85">
        <v>50000</v>
      </c>
      <c r="F552" s="85">
        <v>-50000</v>
      </c>
      <c r="G552" s="85">
        <v>0</v>
      </c>
      <c r="H552" s="85">
        <v>0</v>
      </c>
      <c r="I552" s="85">
        <v>0</v>
      </c>
      <c r="J552" s="85">
        <v>0</v>
      </c>
      <c r="K552" s="85">
        <v>0</v>
      </c>
      <c r="L552" s="85">
        <v>0</v>
      </c>
    </row>
    <row r="553" spans="1:12" s="88" customFormat="1" ht="13.8" x14ac:dyDescent="0.2">
      <c r="A553" s="37" t="s">
        <v>69</v>
      </c>
      <c r="B553" s="16" t="s">
        <v>69</v>
      </c>
      <c r="C553" s="16" t="s">
        <v>1646</v>
      </c>
      <c r="D553" s="16" t="s">
        <v>69</v>
      </c>
      <c r="E553" s="85">
        <v>30000</v>
      </c>
      <c r="F553" s="85">
        <v>-30000</v>
      </c>
      <c r="G553" s="85">
        <v>0</v>
      </c>
      <c r="H553" s="85">
        <v>0</v>
      </c>
      <c r="I553" s="85">
        <v>0</v>
      </c>
      <c r="J553" s="85">
        <v>0</v>
      </c>
      <c r="K553" s="85">
        <v>0</v>
      </c>
      <c r="L553" s="85">
        <v>0</v>
      </c>
    </row>
    <row r="554" spans="1:12" s="88" customFormat="1" ht="13.8" x14ac:dyDescent="0.2">
      <c r="A554" s="37" t="s">
        <v>69</v>
      </c>
      <c r="B554" s="16" t="s">
        <v>69</v>
      </c>
      <c r="C554" s="16" t="s">
        <v>1647</v>
      </c>
      <c r="D554" s="16" t="s">
        <v>1648</v>
      </c>
      <c r="E554" s="85">
        <v>0</v>
      </c>
      <c r="F554" s="85">
        <v>3833058</v>
      </c>
      <c r="G554" s="85">
        <v>3833058</v>
      </c>
      <c r="H554" s="85">
        <v>2169796.2000000002</v>
      </c>
      <c r="I554" s="85">
        <v>2169796.2000000002</v>
      </c>
      <c r="J554" s="85">
        <v>0</v>
      </c>
      <c r="K554" s="85">
        <v>0</v>
      </c>
      <c r="L554" s="85">
        <v>0</v>
      </c>
    </row>
    <row r="555" spans="1:12" s="88" customFormat="1" ht="13.8" x14ac:dyDescent="0.2">
      <c r="A555" s="37" t="s">
        <v>69</v>
      </c>
      <c r="B555" s="16" t="s">
        <v>69</v>
      </c>
      <c r="C555" s="16" t="s">
        <v>1649</v>
      </c>
      <c r="D555" s="16" t="s">
        <v>1650</v>
      </c>
      <c r="E555" s="85">
        <v>0</v>
      </c>
      <c r="F555" s="85">
        <v>0</v>
      </c>
      <c r="G555" s="85">
        <v>0</v>
      </c>
      <c r="H555" s="85">
        <v>0</v>
      </c>
      <c r="I555" s="85">
        <v>0</v>
      </c>
      <c r="J555" s="85">
        <v>0</v>
      </c>
      <c r="K555" s="85">
        <v>0</v>
      </c>
      <c r="L555" s="85">
        <v>0</v>
      </c>
    </row>
    <row r="556" spans="1:12" s="88" customFormat="1" ht="13.8" x14ac:dyDescent="0.2">
      <c r="A556" s="37" t="s">
        <v>69</v>
      </c>
      <c r="B556" s="16" t="s">
        <v>69</v>
      </c>
      <c r="C556" s="16" t="s">
        <v>1651</v>
      </c>
      <c r="D556" s="16" t="s">
        <v>1652</v>
      </c>
      <c r="E556" s="85">
        <v>0</v>
      </c>
      <c r="F556" s="85">
        <v>0</v>
      </c>
      <c r="G556" s="85">
        <v>0</v>
      </c>
      <c r="H556" s="85">
        <v>0</v>
      </c>
      <c r="I556" s="85">
        <v>0</v>
      </c>
      <c r="J556" s="85">
        <v>0</v>
      </c>
      <c r="K556" s="85">
        <v>0</v>
      </c>
      <c r="L556" s="85">
        <v>0</v>
      </c>
    </row>
    <row r="557" spans="1:12" s="88" customFormat="1" ht="13.8" x14ac:dyDescent="0.2">
      <c r="A557" s="37" t="s">
        <v>69</v>
      </c>
      <c r="B557" s="16" t="s">
        <v>69</v>
      </c>
      <c r="C557" s="16" t="s">
        <v>1653</v>
      </c>
      <c r="D557" s="16" t="s">
        <v>1654</v>
      </c>
      <c r="E557" s="85">
        <v>50000</v>
      </c>
      <c r="F557" s="85">
        <v>-50000</v>
      </c>
      <c r="G557" s="85">
        <v>0</v>
      </c>
      <c r="H557" s="85">
        <v>0</v>
      </c>
      <c r="I557" s="85">
        <v>0</v>
      </c>
      <c r="J557" s="85">
        <v>0</v>
      </c>
      <c r="K557" s="85">
        <v>0</v>
      </c>
      <c r="L557" s="85">
        <v>0</v>
      </c>
    </row>
    <row r="558" spans="1:12" s="88" customFormat="1" ht="13.8" x14ac:dyDescent="0.2">
      <c r="A558" s="37" t="s">
        <v>69</v>
      </c>
      <c r="B558" s="16" t="s">
        <v>69</v>
      </c>
      <c r="C558" s="16" t="s">
        <v>1655</v>
      </c>
      <c r="D558" s="16" t="s">
        <v>2089</v>
      </c>
      <c r="E558" s="85">
        <v>100000</v>
      </c>
      <c r="F558" s="85">
        <v>0</v>
      </c>
      <c r="G558" s="85">
        <v>100000</v>
      </c>
      <c r="H558" s="85">
        <v>0</v>
      </c>
      <c r="I558" s="85">
        <v>0</v>
      </c>
      <c r="J558" s="85">
        <v>0</v>
      </c>
      <c r="K558" s="85">
        <v>0</v>
      </c>
      <c r="L558" s="85">
        <v>0</v>
      </c>
    </row>
    <row r="559" spans="1:12" s="88" customFormat="1" ht="13.8" x14ac:dyDescent="0.2">
      <c r="A559" s="37" t="s">
        <v>69</v>
      </c>
      <c r="B559" s="16" t="s">
        <v>69</v>
      </c>
      <c r="C559" s="16" t="s">
        <v>1656</v>
      </c>
      <c r="D559" s="16" t="s">
        <v>1657</v>
      </c>
      <c r="E559" s="85">
        <v>0</v>
      </c>
      <c r="F559" s="85">
        <v>336908.29</v>
      </c>
      <c r="G559" s="85">
        <v>336908.29</v>
      </c>
      <c r="H559" s="85">
        <v>306465.83</v>
      </c>
      <c r="I559" s="85">
        <v>16298.7</v>
      </c>
      <c r="J559" s="85">
        <v>16298.7</v>
      </c>
      <c r="K559" s="85">
        <v>4.8377260173681096</v>
      </c>
      <c r="L559" s="85">
        <v>16298.7</v>
      </c>
    </row>
    <row r="560" spans="1:12" s="88" customFormat="1" ht="13.8" x14ac:dyDescent="0.2">
      <c r="A560" s="37" t="s">
        <v>69</v>
      </c>
      <c r="B560" s="16" t="s">
        <v>69</v>
      </c>
      <c r="C560" s="16" t="s">
        <v>1658</v>
      </c>
      <c r="D560" s="16" t="s">
        <v>1659</v>
      </c>
      <c r="E560" s="85">
        <v>0</v>
      </c>
      <c r="F560" s="85">
        <v>79362.679999999993</v>
      </c>
      <c r="G560" s="85">
        <v>79362.679999999993</v>
      </c>
      <c r="H560" s="85">
        <v>74878.240000000005</v>
      </c>
      <c r="I560" s="85">
        <v>1633.5</v>
      </c>
      <c r="J560" s="85">
        <v>1633.5</v>
      </c>
      <c r="K560" s="85">
        <v>2.05827222568593</v>
      </c>
      <c r="L560" s="85">
        <v>1633.5</v>
      </c>
    </row>
    <row r="561" spans="1:12" s="88" customFormat="1" ht="13.8" x14ac:dyDescent="0.2">
      <c r="A561" s="37" t="s">
        <v>69</v>
      </c>
      <c r="B561" s="16" t="s">
        <v>69</v>
      </c>
      <c r="C561" s="16" t="s">
        <v>1660</v>
      </c>
      <c r="D561" s="16" t="s">
        <v>1661</v>
      </c>
      <c r="E561" s="85">
        <v>0</v>
      </c>
      <c r="F561" s="85">
        <v>21475.81</v>
      </c>
      <c r="G561" s="85">
        <v>21475.81</v>
      </c>
      <c r="H561" s="85">
        <v>4562.91</v>
      </c>
      <c r="I561" s="85">
        <v>4562.91</v>
      </c>
      <c r="J561" s="85">
        <v>4562.91</v>
      </c>
      <c r="K561" s="85">
        <v>21.246742264901801</v>
      </c>
      <c r="L561" s="85">
        <v>4562.91</v>
      </c>
    </row>
    <row r="562" spans="1:12" s="88" customFormat="1" ht="13.8" x14ac:dyDescent="0.2">
      <c r="A562" s="37" t="s">
        <v>69</v>
      </c>
      <c r="B562" s="16" t="s">
        <v>69</v>
      </c>
      <c r="C562" s="16" t="s">
        <v>1662</v>
      </c>
      <c r="D562" s="16" t="s">
        <v>1650</v>
      </c>
      <c r="E562" s="85">
        <v>0</v>
      </c>
      <c r="F562" s="85">
        <v>23919386</v>
      </c>
      <c r="G562" s="85">
        <v>23919386</v>
      </c>
      <c r="H562" s="85">
        <v>580283.12</v>
      </c>
      <c r="I562" s="85">
        <v>580283.12</v>
      </c>
      <c r="J562" s="85">
        <v>0</v>
      </c>
      <c r="K562" s="85">
        <v>0</v>
      </c>
      <c r="L562" s="85">
        <v>0</v>
      </c>
    </row>
    <row r="563" spans="1:12" s="88" customFormat="1" ht="13.8" x14ac:dyDescent="0.2">
      <c r="A563" s="37" t="s">
        <v>69</v>
      </c>
      <c r="B563" s="16" t="s">
        <v>69</v>
      </c>
      <c r="C563" s="16" t="s">
        <v>1663</v>
      </c>
      <c r="D563" s="16" t="s">
        <v>1664</v>
      </c>
      <c r="E563" s="85">
        <v>0</v>
      </c>
      <c r="F563" s="85">
        <v>552011</v>
      </c>
      <c r="G563" s="85">
        <v>552011</v>
      </c>
      <c r="H563" s="85">
        <v>0</v>
      </c>
      <c r="I563" s="85">
        <v>0</v>
      </c>
      <c r="J563" s="85">
        <v>0</v>
      </c>
      <c r="K563" s="85">
        <v>0</v>
      </c>
      <c r="L563" s="85">
        <v>0</v>
      </c>
    </row>
    <row r="564" spans="1:12" s="88" customFormat="1" ht="13.8" x14ac:dyDescent="0.2">
      <c r="A564" s="37" t="s">
        <v>69</v>
      </c>
      <c r="B564" s="16" t="s">
        <v>69</v>
      </c>
      <c r="C564" s="16" t="s">
        <v>1665</v>
      </c>
      <c r="D564" s="16" t="s">
        <v>1666</v>
      </c>
      <c r="E564" s="85">
        <v>0</v>
      </c>
      <c r="F564" s="85">
        <v>0</v>
      </c>
      <c r="G564" s="85">
        <v>0</v>
      </c>
      <c r="H564" s="85">
        <v>7300</v>
      </c>
      <c r="I564" s="85">
        <v>7300</v>
      </c>
      <c r="J564" s="85">
        <v>3025</v>
      </c>
      <c r="K564" s="85">
        <v>0</v>
      </c>
      <c r="L564" s="85">
        <v>3025</v>
      </c>
    </row>
    <row r="565" spans="1:12" s="88" customFormat="1" ht="13.8" x14ac:dyDescent="0.2">
      <c r="A565" s="37" t="s">
        <v>69</v>
      </c>
      <c r="B565" s="16" t="s">
        <v>69</v>
      </c>
      <c r="C565" s="16" t="s">
        <v>1667</v>
      </c>
      <c r="D565" s="16" t="s">
        <v>2089</v>
      </c>
      <c r="E565" s="85">
        <v>0</v>
      </c>
      <c r="F565" s="85">
        <v>0</v>
      </c>
      <c r="G565" s="85">
        <v>0</v>
      </c>
      <c r="H565" s="85">
        <v>0</v>
      </c>
      <c r="I565" s="85">
        <v>0</v>
      </c>
      <c r="J565" s="85">
        <v>0</v>
      </c>
      <c r="K565" s="85">
        <v>0</v>
      </c>
      <c r="L565" s="85">
        <v>0</v>
      </c>
    </row>
    <row r="566" spans="1:12" s="88" customFormat="1" ht="13.8" x14ac:dyDescent="0.2">
      <c r="A566" s="37" t="s">
        <v>69</v>
      </c>
      <c r="B566" s="16" t="s">
        <v>69</v>
      </c>
      <c r="C566" s="16" t="s">
        <v>1668</v>
      </c>
      <c r="D566" s="16" t="s">
        <v>69</v>
      </c>
      <c r="E566" s="85">
        <v>0</v>
      </c>
      <c r="F566" s="85">
        <v>0</v>
      </c>
      <c r="G566" s="85">
        <v>0</v>
      </c>
      <c r="H566" s="85">
        <v>0</v>
      </c>
      <c r="I566" s="85">
        <v>0</v>
      </c>
      <c r="J566" s="85">
        <v>0</v>
      </c>
      <c r="K566" s="85">
        <v>0</v>
      </c>
      <c r="L566" s="85">
        <v>0</v>
      </c>
    </row>
    <row r="567" spans="1:12" s="88" customFormat="1" ht="13.8" x14ac:dyDescent="0.2">
      <c r="A567" s="37" t="s">
        <v>69</v>
      </c>
      <c r="B567" s="16" t="s">
        <v>69</v>
      </c>
      <c r="C567" s="27" t="s">
        <v>97</v>
      </c>
      <c r="D567" s="27" t="s">
        <v>69</v>
      </c>
      <c r="E567" s="90">
        <v>39195498.289999999</v>
      </c>
      <c r="F567" s="90">
        <v>36379119.700000003</v>
      </c>
      <c r="G567" s="90">
        <v>75574617.989999995</v>
      </c>
      <c r="H567" s="90">
        <v>40458268.030000001</v>
      </c>
      <c r="I567" s="90">
        <v>38683034.810000002</v>
      </c>
      <c r="J567" s="90">
        <v>23325864.59</v>
      </c>
      <c r="K567" s="90">
        <v>30.864680775609699</v>
      </c>
      <c r="L567" s="90">
        <v>22214402.09</v>
      </c>
    </row>
    <row r="568" spans="1:12" s="88" customFormat="1" ht="13.8" x14ac:dyDescent="0.2">
      <c r="A568" s="37">
        <v>19</v>
      </c>
      <c r="B568" s="16" t="s">
        <v>270</v>
      </c>
      <c r="C568" s="16" t="s">
        <v>1669</v>
      </c>
      <c r="D568" s="16" t="s">
        <v>2090</v>
      </c>
      <c r="E568" s="85">
        <v>175000</v>
      </c>
      <c r="F568" s="85">
        <v>0</v>
      </c>
      <c r="G568" s="85">
        <v>175000</v>
      </c>
      <c r="H568" s="85">
        <v>87618.11</v>
      </c>
      <c r="I568" s="85">
        <v>78288.210000000006</v>
      </c>
      <c r="J568" s="85">
        <v>0</v>
      </c>
      <c r="K568" s="85">
        <v>0</v>
      </c>
      <c r="L568" s="85">
        <v>0</v>
      </c>
    </row>
    <row r="569" spans="1:12" s="88" customFormat="1" ht="13.8" x14ac:dyDescent="0.2">
      <c r="A569" s="37" t="s">
        <v>69</v>
      </c>
      <c r="B569" s="16" t="s">
        <v>69</v>
      </c>
      <c r="C569" s="16" t="s">
        <v>1670</v>
      </c>
      <c r="D569" s="16" t="s">
        <v>2091</v>
      </c>
      <c r="E569" s="85">
        <v>50000</v>
      </c>
      <c r="F569" s="85">
        <v>0</v>
      </c>
      <c r="G569" s="85">
        <v>50000</v>
      </c>
      <c r="H569" s="85">
        <v>0</v>
      </c>
      <c r="I569" s="85">
        <v>0</v>
      </c>
      <c r="J569" s="85">
        <v>0</v>
      </c>
      <c r="K569" s="85">
        <v>0</v>
      </c>
      <c r="L569" s="85">
        <v>0</v>
      </c>
    </row>
    <row r="570" spans="1:12" s="88" customFormat="1" ht="13.8" x14ac:dyDescent="0.2">
      <c r="A570" s="37" t="s">
        <v>69</v>
      </c>
      <c r="B570" s="16" t="s">
        <v>69</v>
      </c>
      <c r="C570" s="16" t="s">
        <v>1671</v>
      </c>
      <c r="D570" s="16" t="s">
        <v>2092</v>
      </c>
      <c r="E570" s="85">
        <v>175000</v>
      </c>
      <c r="F570" s="85">
        <v>0</v>
      </c>
      <c r="G570" s="85">
        <v>175000</v>
      </c>
      <c r="H570" s="85">
        <v>101719.6</v>
      </c>
      <c r="I570" s="85">
        <v>101719.6</v>
      </c>
      <c r="J570" s="85">
        <v>63562.42</v>
      </c>
      <c r="K570" s="85">
        <v>36.3213828571429</v>
      </c>
      <c r="L570" s="85">
        <v>63562.42</v>
      </c>
    </row>
    <row r="571" spans="1:12" s="88" customFormat="1" ht="13.8" x14ac:dyDescent="0.2">
      <c r="A571" s="37" t="s">
        <v>69</v>
      </c>
      <c r="B571" s="16" t="s">
        <v>69</v>
      </c>
      <c r="C571" s="16" t="s">
        <v>1672</v>
      </c>
      <c r="D571" s="16" t="s">
        <v>2093</v>
      </c>
      <c r="E571" s="85">
        <v>0</v>
      </c>
      <c r="F571" s="85">
        <v>0</v>
      </c>
      <c r="G571" s="85">
        <v>0</v>
      </c>
      <c r="H571" s="85">
        <v>99951.11</v>
      </c>
      <c r="I571" s="85">
        <v>81474.14</v>
      </c>
      <c r="J571" s="85">
        <v>0</v>
      </c>
      <c r="K571" s="85">
        <v>0</v>
      </c>
      <c r="L571" s="85">
        <v>0</v>
      </c>
    </row>
    <row r="572" spans="1:12" s="88" customFormat="1" ht="13.8" x14ac:dyDescent="0.2">
      <c r="A572" s="37" t="s">
        <v>69</v>
      </c>
      <c r="B572" s="16" t="s">
        <v>69</v>
      </c>
      <c r="C572" s="16" t="s">
        <v>1673</v>
      </c>
      <c r="D572" s="16" t="s">
        <v>1674</v>
      </c>
      <c r="E572" s="85">
        <v>130000</v>
      </c>
      <c r="F572" s="85">
        <v>-30000</v>
      </c>
      <c r="G572" s="85">
        <v>100000</v>
      </c>
      <c r="H572" s="85">
        <v>0</v>
      </c>
      <c r="I572" s="85">
        <v>0</v>
      </c>
      <c r="J572" s="85">
        <v>0</v>
      </c>
      <c r="K572" s="85">
        <v>0</v>
      </c>
      <c r="L572" s="85">
        <v>0</v>
      </c>
    </row>
    <row r="573" spans="1:12" s="88" customFormat="1" ht="13.8" x14ac:dyDescent="0.2">
      <c r="A573" s="37" t="s">
        <v>69</v>
      </c>
      <c r="B573" s="16" t="s">
        <v>69</v>
      </c>
      <c r="C573" s="16" t="s">
        <v>1675</v>
      </c>
      <c r="D573" s="16" t="s">
        <v>2094</v>
      </c>
      <c r="E573" s="85">
        <v>259000</v>
      </c>
      <c r="F573" s="85">
        <v>-150000</v>
      </c>
      <c r="G573" s="85">
        <v>109000</v>
      </c>
      <c r="H573" s="85">
        <v>7494.68</v>
      </c>
      <c r="I573" s="85">
        <v>7494.68</v>
      </c>
      <c r="J573" s="85">
        <v>0</v>
      </c>
      <c r="K573" s="85">
        <v>0</v>
      </c>
      <c r="L573" s="85">
        <v>0</v>
      </c>
    </row>
    <row r="574" spans="1:12" s="88" customFormat="1" ht="13.8" x14ac:dyDescent="0.2">
      <c r="A574" s="37" t="s">
        <v>69</v>
      </c>
      <c r="B574" s="16" t="s">
        <v>69</v>
      </c>
      <c r="C574" s="16" t="s">
        <v>1676</v>
      </c>
      <c r="D574" s="16" t="s">
        <v>1677</v>
      </c>
      <c r="E574" s="85">
        <v>200000</v>
      </c>
      <c r="F574" s="85">
        <v>0</v>
      </c>
      <c r="G574" s="85">
        <v>200000</v>
      </c>
      <c r="H574" s="85">
        <v>277694.15000000002</v>
      </c>
      <c r="I574" s="85">
        <v>243602.17</v>
      </c>
      <c r="J574" s="85">
        <v>226379.03</v>
      </c>
      <c r="K574" s="85">
        <v>113.189515</v>
      </c>
      <c r="L574" s="85">
        <v>226379.03</v>
      </c>
    </row>
    <row r="575" spans="1:12" s="88" customFormat="1" ht="13.8" x14ac:dyDescent="0.2">
      <c r="A575" s="37" t="s">
        <v>69</v>
      </c>
      <c r="B575" s="16" t="s">
        <v>69</v>
      </c>
      <c r="C575" s="16" t="s">
        <v>1678</v>
      </c>
      <c r="D575" s="16" t="s">
        <v>1679</v>
      </c>
      <c r="E575" s="85">
        <v>80800</v>
      </c>
      <c r="F575" s="85">
        <v>-8957.5400000000009</v>
      </c>
      <c r="G575" s="85">
        <v>71842.460000000006</v>
      </c>
      <c r="H575" s="85">
        <v>0</v>
      </c>
      <c r="I575" s="85">
        <v>0</v>
      </c>
      <c r="J575" s="85">
        <v>0</v>
      </c>
      <c r="K575" s="85">
        <v>0</v>
      </c>
      <c r="L575" s="85">
        <v>0</v>
      </c>
    </row>
    <row r="576" spans="1:12" s="88" customFormat="1" ht="13.8" x14ac:dyDescent="0.2">
      <c r="A576" s="37" t="s">
        <v>69</v>
      </c>
      <c r="B576" s="16" t="s">
        <v>69</v>
      </c>
      <c r="C576" s="16" t="s">
        <v>1680</v>
      </c>
      <c r="D576" s="16" t="s">
        <v>1681</v>
      </c>
      <c r="E576" s="85">
        <v>71400</v>
      </c>
      <c r="F576" s="85">
        <v>0</v>
      </c>
      <c r="G576" s="85">
        <v>71400</v>
      </c>
      <c r="H576" s="85">
        <v>49683.31</v>
      </c>
      <c r="I576" s="85">
        <v>49683.31</v>
      </c>
      <c r="J576" s="85">
        <v>4025.46</v>
      </c>
      <c r="K576" s="85">
        <v>5.6378991596638697</v>
      </c>
      <c r="L576" s="85">
        <v>4025.46</v>
      </c>
    </row>
    <row r="577" spans="1:12" s="88" customFormat="1" ht="13.8" x14ac:dyDescent="0.2">
      <c r="A577" s="37" t="s">
        <v>69</v>
      </c>
      <c r="B577" s="16" t="s">
        <v>69</v>
      </c>
      <c r="C577" s="16" t="s">
        <v>1682</v>
      </c>
      <c r="D577" s="16" t="s">
        <v>2095</v>
      </c>
      <c r="E577" s="85">
        <v>30000</v>
      </c>
      <c r="F577" s="85">
        <v>0</v>
      </c>
      <c r="G577" s="85">
        <v>30000</v>
      </c>
      <c r="H577" s="85">
        <v>7777.88</v>
      </c>
      <c r="I577" s="85">
        <v>7777.88</v>
      </c>
      <c r="J577" s="85">
        <v>7777.88</v>
      </c>
      <c r="K577" s="85">
        <v>25.926266666666699</v>
      </c>
      <c r="L577" s="85">
        <v>7777.88</v>
      </c>
    </row>
    <row r="578" spans="1:12" s="88" customFormat="1" ht="13.8" x14ac:dyDescent="0.2">
      <c r="A578" s="37" t="s">
        <v>69</v>
      </c>
      <c r="B578" s="16" t="s">
        <v>69</v>
      </c>
      <c r="C578" s="16" t="s">
        <v>1683</v>
      </c>
      <c r="D578" s="16" t="s">
        <v>2096</v>
      </c>
      <c r="E578" s="85">
        <v>1919604.61</v>
      </c>
      <c r="F578" s="85">
        <v>-1919604.61</v>
      </c>
      <c r="G578" s="85">
        <v>0</v>
      </c>
      <c r="H578" s="85">
        <v>0</v>
      </c>
      <c r="I578" s="85">
        <v>0</v>
      </c>
      <c r="J578" s="85">
        <v>0</v>
      </c>
      <c r="K578" s="85">
        <v>0</v>
      </c>
      <c r="L578" s="85">
        <v>0</v>
      </c>
    </row>
    <row r="579" spans="1:12" s="88" customFormat="1" ht="13.8" x14ac:dyDescent="0.2">
      <c r="A579" s="37" t="s">
        <v>69</v>
      </c>
      <c r="B579" s="16" t="s">
        <v>69</v>
      </c>
      <c r="C579" s="16" t="s">
        <v>1684</v>
      </c>
      <c r="D579" s="16" t="s">
        <v>1685</v>
      </c>
      <c r="E579" s="85">
        <v>10000</v>
      </c>
      <c r="F579" s="85">
        <v>0</v>
      </c>
      <c r="G579" s="85">
        <v>10000</v>
      </c>
      <c r="H579" s="85">
        <v>0</v>
      </c>
      <c r="I579" s="85">
        <v>0</v>
      </c>
      <c r="J579" s="85">
        <v>0</v>
      </c>
      <c r="K579" s="85">
        <v>0</v>
      </c>
      <c r="L579" s="85">
        <v>0</v>
      </c>
    </row>
    <row r="580" spans="1:12" s="88" customFormat="1" ht="13.8" x14ac:dyDescent="0.2">
      <c r="A580" s="37" t="s">
        <v>69</v>
      </c>
      <c r="B580" s="16" t="s">
        <v>69</v>
      </c>
      <c r="C580" s="16" t="s">
        <v>1686</v>
      </c>
      <c r="D580" s="16" t="s">
        <v>1687</v>
      </c>
      <c r="E580" s="85">
        <v>100000</v>
      </c>
      <c r="F580" s="85">
        <v>0</v>
      </c>
      <c r="G580" s="85">
        <v>100000</v>
      </c>
      <c r="H580" s="85">
        <v>0</v>
      </c>
      <c r="I580" s="85">
        <v>0</v>
      </c>
      <c r="J580" s="85">
        <v>0</v>
      </c>
      <c r="K580" s="85">
        <v>0</v>
      </c>
      <c r="L580" s="85">
        <v>0</v>
      </c>
    </row>
    <row r="581" spans="1:12" s="88" customFormat="1" ht="13.8" x14ac:dyDescent="0.2">
      <c r="A581" s="37" t="s">
        <v>69</v>
      </c>
      <c r="B581" s="16" t="s">
        <v>69</v>
      </c>
      <c r="C581" s="16" t="s">
        <v>1688</v>
      </c>
      <c r="D581" s="16" t="s">
        <v>2097</v>
      </c>
      <c r="E581" s="85">
        <v>100000</v>
      </c>
      <c r="F581" s="85">
        <v>0</v>
      </c>
      <c r="G581" s="85">
        <v>100000</v>
      </c>
      <c r="H581" s="85">
        <v>0</v>
      </c>
      <c r="I581" s="85">
        <v>0</v>
      </c>
      <c r="J581" s="85">
        <v>0</v>
      </c>
      <c r="K581" s="85">
        <v>0</v>
      </c>
      <c r="L581" s="85">
        <v>0</v>
      </c>
    </row>
    <row r="582" spans="1:12" s="88" customFormat="1" ht="13.8" x14ac:dyDescent="0.2">
      <c r="A582" s="37" t="s">
        <v>69</v>
      </c>
      <c r="B582" s="16" t="s">
        <v>69</v>
      </c>
      <c r="C582" s="16" t="s">
        <v>783</v>
      </c>
      <c r="D582" s="16" t="s">
        <v>784</v>
      </c>
      <c r="E582" s="85">
        <v>22032.41</v>
      </c>
      <c r="F582" s="85">
        <v>-10000</v>
      </c>
      <c r="G582" s="85">
        <v>12032.41</v>
      </c>
      <c r="H582" s="85">
        <v>10440.280000000001</v>
      </c>
      <c r="I582" s="85">
        <v>10440.280000000001</v>
      </c>
      <c r="J582" s="85">
        <v>10440.280000000001</v>
      </c>
      <c r="K582" s="85">
        <v>86.767987460533703</v>
      </c>
      <c r="L582" s="85">
        <v>10440.280000000001</v>
      </c>
    </row>
    <row r="583" spans="1:12" s="88" customFormat="1" ht="13.8" x14ac:dyDescent="0.2">
      <c r="A583" s="37" t="s">
        <v>69</v>
      </c>
      <c r="B583" s="16" t="s">
        <v>69</v>
      </c>
      <c r="C583" s="16" t="s">
        <v>1689</v>
      </c>
      <c r="D583" s="16" t="s">
        <v>2098</v>
      </c>
      <c r="E583" s="85">
        <v>100000</v>
      </c>
      <c r="F583" s="85">
        <v>0</v>
      </c>
      <c r="G583" s="85">
        <v>100000</v>
      </c>
      <c r="H583" s="85">
        <v>6201.25</v>
      </c>
      <c r="I583" s="85">
        <v>6201.25</v>
      </c>
      <c r="J583" s="85">
        <v>0</v>
      </c>
      <c r="K583" s="85">
        <v>0</v>
      </c>
      <c r="L583" s="85">
        <v>0</v>
      </c>
    </row>
    <row r="584" spans="1:12" s="88" customFormat="1" ht="13.8" x14ac:dyDescent="0.2">
      <c r="A584" s="37" t="s">
        <v>69</v>
      </c>
      <c r="B584" s="16" t="s">
        <v>69</v>
      </c>
      <c r="C584" s="16" t="s">
        <v>1690</v>
      </c>
      <c r="D584" s="16" t="s">
        <v>1691</v>
      </c>
      <c r="E584" s="85">
        <v>180000</v>
      </c>
      <c r="F584" s="85">
        <v>0</v>
      </c>
      <c r="G584" s="85">
        <v>180000</v>
      </c>
      <c r="H584" s="85">
        <v>0</v>
      </c>
      <c r="I584" s="85">
        <v>0</v>
      </c>
      <c r="J584" s="85">
        <v>0</v>
      </c>
      <c r="K584" s="85">
        <v>0</v>
      </c>
      <c r="L584" s="85">
        <v>0</v>
      </c>
    </row>
    <row r="585" spans="1:12" s="88" customFormat="1" ht="13.8" x14ac:dyDescent="0.2">
      <c r="A585" s="37" t="s">
        <v>69</v>
      </c>
      <c r="B585" s="16" t="s">
        <v>69</v>
      </c>
      <c r="C585" s="16" t="s">
        <v>1692</v>
      </c>
      <c r="D585" s="16" t="s">
        <v>763</v>
      </c>
      <c r="E585" s="85">
        <v>126182.75</v>
      </c>
      <c r="F585" s="85">
        <v>784332.48</v>
      </c>
      <c r="G585" s="85">
        <v>910515.23</v>
      </c>
      <c r="H585" s="85">
        <v>0</v>
      </c>
      <c r="I585" s="85">
        <v>0</v>
      </c>
      <c r="J585" s="85">
        <v>0</v>
      </c>
      <c r="K585" s="85">
        <v>0</v>
      </c>
      <c r="L585" s="85">
        <v>0</v>
      </c>
    </row>
    <row r="586" spans="1:12" s="88" customFormat="1" ht="13.8" x14ac:dyDescent="0.2">
      <c r="A586" s="37" t="s">
        <v>69</v>
      </c>
      <c r="B586" s="16" t="s">
        <v>69</v>
      </c>
      <c r="C586" s="16" t="s">
        <v>1693</v>
      </c>
      <c r="D586" s="16" t="s">
        <v>1694</v>
      </c>
      <c r="E586" s="85">
        <v>0</v>
      </c>
      <c r="F586" s="85">
        <v>0</v>
      </c>
      <c r="G586" s="85">
        <v>0</v>
      </c>
      <c r="H586" s="85">
        <v>1440.64</v>
      </c>
      <c r="I586" s="85">
        <v>1440.64</v>
      </c>
      <c r="J586" s="85">
        <v>1440.64</v>
      </c>
      <c r="K586" s="85">
        <v>0</v>
      </c>
      <c r="L586" s="85">
        <v>1440.64</v>
      </c>
    </row>
    <row r="587" spans="1:12" s="88" customFormat="1" ht="13.8" x14ac:dyDescent="0.2">
      <c r="A587" s="37" t="s">
        <v>69</v>
      </c>
      <c r="B587" s="16" t="s">
        <v>69</v>
      </c>
      <c r="C587" s="16" t="s">
        <v>1695</v>
      </c>
      <c r="D587" s="16" t="s">
        <v>1696</v>
      </c>
      <c r="E587" s="85">
        <v>0</v>
      </c>
      <c r="F587" s="85">
        <v>300000</v>
      </c>
      <c r="G587" s="85">
        <v>300000</v>
      </c>
      <c r="H587" s="85">
        <v>0</v>
      </c>
      <c r="I587" s="85">
        <v>0</v>
      </c>
      <c r="J587" s="85">
        <v>0</v>
      </c>
      <c r="K587" s="85">
        <v>0</v>
      </c>
      <c r="L587" s="85">
        <v>0</v>
      </c>
    </row>
    <row r="588" spans="1:12" s="88" customFormat="1" ht="13.8" x14ac:dyDescent="0.2">
      <c r="A588" s="37" t="s">
        <v>69</v>
      </c>
      <c r="B588" s="16" t="s">
        <v>69</v>
      </c>
      <c r="C588" s="16" t="s">
        <v>1697</v>
      </c>
      <c r="D588" s="16" t="s">
        <v>1698</v>
      </c>
      <c r="E588" s="85">
        <v>0</v>
      </c>
      <c r="F588" s="85">
        <v>350000</v>
      </c>
      <c r="G588" s="85">
        <v>350000</v>
      </c>
      <c r="H588" s="85">
        <v>0</v>
      </c>
      <c r="I588" s="85">
        <v>0</v>
      </c>
      <c r="J588" s="85">
        <v>0</v>
      </c>
      <c r="K588" s="85">
        <v>0</v>
      </c>
      <c r="L588" s="85">
        <v>0</v>
      </c>
    </row>
    <row r="589" spans="1:12" s="88" customFormat="1" ht="13.8" x14ac:dyDescent="0.2">
      <c r="A589" s="37" t="s">
        <v>69</v>
      </c>
      <c r="B589" s="16" t="s">
        <v>69</v>
      </c>
      <c r="C589" s="16" t="s">
        <v>1699</v>
      </c>
      <c r="D589" s="16" t="s">
        <v>1700</v>
      </c>
      <c r="E589" s="85">
        <v>0</v>
      </c>
      <c r="F589" s="85">
        <v>0</v>
      </c>
      <c r="G589" s="85">
        <v>0</v>
      </c>
      <c r="H589" s="85">
        <v>0</v>
      </c>
      <c r="I589" s="85">
        <v>0</v>
      </c>
      <c r="J589" s="85">
        <v>0</v>
      </c>
      <c r="K589" s="85">
        <v>0</v>
      </c>
      <c r="L589" s="85">
        <v>0</v>
      </c>
    </row>
    <row r="590" spans="1:12" s="88" customFormat="1" ht="13.8" x14ac:dyDescent="0.2">
      <c r="A590" s="37" t="s">
        <v>69</v>
      </c>
      <c r="B590" s="16" t="s">
        <v>69</v>
      </c>
      <c r="C590" s="16" t="s">
        <v>1701</v>
      </c>
      <c r="D590" s="16" t="s">
        <v>1702</v>
      </c>
      <c r="E590" s="85">
        <v>0</v>
      </c>
      <c r="F590" s="85">
        <v>2016391.08</v>
      </c>
      <c r="G590" s="85">
        <v>2016391.08</v>
      </c>
      <c r="H590" s="85">
        <v>2016391.08</v>
      </c>
      <c r="I590" s="85">
        <v>2016391.08</v>
      </c>
      <c r="J590" s="85">
        <v>0</v>
      </c>
      <c r="K590" s="85">
        <v>0</v>
      </c>
      <c r="L590" s="85">
        <v>0</v>
      </c>
    </row>
    <row r="591" spans="1:12" s="88" customFormat="1" ht="13.8" x14ac:dyDescent="0.2">
      <c r="A591" s="37" t="s">
        <v>69</v>
      </c>
      <c r="B591" s="16" t="s">
        <v>69</v>
      </c>
      <c r="C591" s="16" t="s">
        <v>1703</v>
      </c>
      <c r="D591" s="16" t="s">
        <v>1704</v>
      </c>
      <c r="E591" s="85">
        <v>0</v>
      </c>
      <c r="F591" s="85">
        <v>1500000</v>
      </c>
      <c r="G591" s="85">
        <v>1500000</v>
      </c>
      <c r="H591" s="85">
        <v>0</v>
      </c>
      <c r="I591" s="85">
        <v>0</v>
      </c>
      <c r="J591" s="85">
        <v>0</v>
      </c>
      <c r="K591" s="85">
        <v>0</v>
      </c>
      <c r="L591" s="85">
        <v>0</v>
      </c>
    </row>
    <row r="592" spans="1:12" s="88" customFormat="1" ht="13.8" x14ac:dyDescent="0.2">
      <c r="A592" s="37" t="s">
        <v>69</v>
      </c>
      <c r="B592" s="16" t="s">
        <v>69</v>
      </c>
      <c r="C592" s="27" t="s">
        <v>97</v>
      </c>
      <c r="D592" s="27" t="s">
        <v>69</v>
      </c>
      <c r="E592" s="90">
        <v>3729019.77</v>
      </c>
      <c r="F592" s="90">
        <v>2832161.41</v>
      </c>
      <c r="G592" s="90">
        <v>6561181.1799999997</v>
      </c>
      <c r="H592" s="90">
        <v>2666412.09</v>
      </c>
      <c r="I592" s="90">
        <v>2604513.2400000002</v>
      </c>
      <c r="J592" s="90">
        <v>313625.71000000002</v>
      </c>
      <c r="K592" s="90">
        <v>4.7800190452902598</v>
      </c>
      <c r="L592" s="90">
        <v>313625.71000000002</v>
      </c>
    </row>
    <row r="593" spans="1:12" s="88" customFormat="1" ht="13.8" x14ac:dyDescent="0.2">
      <c r="A593" s="37">
        <v>30</v>
      </c>
      <c r="B593" s="16" t="s">
        <v>272</v>
      </c>
      <c r="C593" s="16" t="s">
        <v>875</v>
      </c>
      <c r="D593" s="16" t="s">
        <v>797</v>
      </c>
      <c r="E593" s="85">
        <v>22908070.07</v>
      </c>
      <c r="F593" s="85">
        <v>-15243703.199999999</v>
      </c>
      <c r="G593" s="85">
        <v>7664366.8700000001</v>
      </c>
      <c r="H593" s="85">
        <v>0</v>
      </c>
      <c r="I593" s="85">
        <v>0</v>
      </c>
      <c r="J593" s="85">
        <v>0</v>
      </c>
      <c r="K593" s="85">
        <v>0</v>
      </c>
      <c r="L593" s="85">
        <v>0</v>
      </c>
    </row>
    <row r="594" spans="1:12" s="88" customFormat="1" ht="13.8" x14ac:dyDescent="0.2">
      <c r="A594" s="37" t="s">
        <v>69</v>
      </c>
      <c r="B594" s="16" t="s">
        <v>69</v>
      </c>
      <c r="C594" s="27" t="s">
        <v>97</v>
      </c>
      <c r="D594" s="27" t="s">
        <v>69</v>
      </c>
      <c r="E594" s="90">
        <v>22908070.07</v>
      </c>
      <c r="F594" s="90">
        <v>-15243703.199999999</v>
      </c>
      <c r="G594" s="90">
        <v>7664366.8700000001</v>
      </c>
      <c r="H594" s="90">
        <v>0</v>
      </c>
      <c r="I594" s="90">
        <v>0</v>
      </c>
      <c r="J594" s="90">
        <v>0</v>
      </c>
      <c r="K594" s="90">
        <v>0</v>
      </c>
      <c r="L594" s="90">
        <v>0</v>
      </c>
    </row>
    <row r="595" spans="1:12" s="88" customFormat="1" ht="13.8" x14ac:dyDescent="0.2">
      <c r="A595" s="37">
        <v>51</v>
      </c>
      <c r="B595" s="16" t="s">
        <v>274</v>
      </c>
      <c r="C595" s="16" t="s">
        <v>1705</v>
      </c>
      <c r="D595" s="16" t="s">
        <v>1706</v>
      </c>
      <c r="E595" s="85">
        <v>2615000</v>
      </c>
      <c r="F595" s="85">
        <v>1725000</v>
      </c>
      <c r="G595" s="85">
        <v>4340000</v>
      </c>
      <c r="H595" s="85">
        <v>1834818.24</v>
      </c>
      <c r="I595" s="85">
        <v>1760401.77</v>
      </c>
      <c r="J595" s="85">
        <v>1064518.48</v>
      </c>
      <c r="K595" s="85">
        <v>24.528075576036901</v>
      </c>
      <c r="L595" s="85">
        <v>1064518.48</v>
      </c>
    </row>
    <row r="596" spans="1:12" s="88" customFormat="1" ht="13.8" x14ac:dyDescent="0.2">
      <c r="A596" s="37" t="s">
        <v>69</v>
      </c>
      <c r="B596" s="16" t="s">
        <v>69</v>
      </c>
      <c r="C596" s="27" t="s">
        <v>97</v>
      </c>
      <c r="D596" s="27" t="s">
        <v>69</v>
      </c>
      <c r="E596" s="90">
        <v>2615000</v>
      </c>
      <c r="F596" s="90">
        <v>1725000</v>
      </c>
      <c r="G596" s="90">
        <v>4340000</v>
      </c>
      <c r="H596" s="90">
        <v>1834818.24</v>
      </c>
      <c r="I596" s="90">
        <v>1760401.77</v>
      </c>
      <c r="J596" s="90">
        <v>1064518.48</v>
      </c>
      <c r="K596" s="90">
        <v>24.528075576036901</v>
      </c>
      <c r="L596" s="90">
        <v>1064518.48</v>
      </c>
    </row>
    <row r="597" spans="1:12" s="88" customFormat="1" ht="13.8" x14ac:dyDescent="0.2">
      <c r="A597" s="37">
        <v>52</v>
      </c>
      <c r="B597" s="16" t="s">
        <v>275</v>
      </c>
      <c r="C597" s="16" t="s">
        <v>1707</v>
      </c>
      <c r="D597" s="16" t="s">
        <v>1708</v>
      </c>
      <c r="E597" s="85">
        <v>0</v>
      </c>
      <c r="F597" s="85">
        <v>11410.3</v>
      </c>
      <c r="G597" s="85">
        <v>11410.3</v>
      </c>
      <c r="H597" s="85">
        <v>8831.7900000000009</v>
      </c>
      <c r="I597" s="85">
        <v>8831.7900000000009</v>
      </c>
      <c r="J597" s="85">
        <v>0</v>
      </c>
      <c r="K597" s="85">
        <v>0</v>
      </c>
      <c r="L597" s="85">
        <v>0</v>
      </c>
    </row>
    <row r="598" spans="1:12" s="88" customFormat="1" ht="13.8" x14ac:dyDescent="0.2">
      <c r="A598" s="37" t="s">
        <v>69</v>
      </c>
      <c r="B598" s="16" t="s">
        <v>69</v>
      </c>
      <c r="C598" s="16" t="s">
        <v>1709</v>
      </c>
      <c r="D598" s="16" t="s">
        <v>2099</v>
      </c>
      <c r="E598" s="85">
        <v>0</v>
      </c>
      <c r="F598" s="85">
        <v>2541265.41</v>
      </c>
      <c r="G598" s="85">
        <v>2541265.41</v>
      </c>
      <c r="H598" s="85">
        <v>2501265.41</v>
      </c>
      <c r="I598" s="85">
        <v>2435978.61</v>
      </c>
      <c r="J598" s="85">
        <v>55478.5</v>
      </c>
      <c r="K598" s="85">
        <v>2.1831053057933101</v>
      </c>
      <c r="L598" s="85">
        <v>55478.5</v>
      </c>
    </row>
    <row r="599" spans="1:12" s="88" customFormat="1" ht="13.8" x14ac:dyDescent="0.2">
      <c r="A599" s="37" t="s">
        <v>69</v>
      </c>
      <c r="B599" s="16" t="s">
        <v>69</v>
      </c>
      <c r="C599" s="16" t="s">
        <v>1710</v>
      </c>
      <c r="D599" s="16" t="s">
        <v>1711</v>
      </c>
      <c r="E599" s="85">
        <v>4079774.12</v>
      </c>
      <c r="F599" s="85">
        <v>2639209.48</v>
      </c>
      <c r="G599" s="85">
        <v>6718983.5999999996</v>
      </c>
      <c r="H599" s="85">
        <v>4132469.1</v>
      </c>
      <c r="I599" s="85">
        <v>4132469.1</v>
      </c>
      <c r="J599" s="85">
        <v>3874696.09</v>
      </c>
      <c r="K599" s="85">
        <v>57.667890274356402</v>
      </c>
      <c r="L599" s="85">
        <v>3874696.09</v>
      </c>
    </row>
    <row r="600" spans="1:12" s="88" customFormat="1" ht="13.8" x14ac:dyDescent="0.2">
      <c r="A600" s="37" t="s">
        <v>69</v>
      </c>
      <c r="B600" s="16" t="s">
        <v>69</v>
      </c>
      <c r="C600" s="16" t="s">
        <v>1712</v>
      </c>
      <c r="D600" s="16" t="s">
        <v>1713</v>
      </c>
      <c r="E600" s="85">
        <v>35785532.469999999</v>
      </c>
      <c r="F600" s="85">
        <v>0</v>
      </c>
      <c r="G600" s="85">
        <v>35785532.469999999</v>
      </c>
      <c r="H600" s="85">
        <v>35637721.079999998</v>
      </c>
      <c r="I600" s="85">
        <v>35637721.079999998</v>
      </c>
      <c r="J600" s="85">
        <v>18206489.829999998</v>
      </c>
      <c r="K600" s="85">
        <v>50.876677174673901</v>
      </c>
      <c r="L600" s="85">
        <v>17551813</v>
      </c>
    </row>
    <row r="601" spans="1:12" s="88" customFormat="1" ht="13.8" x14ac:dyDescent="0.2">
      <c r="A601" s="37" t="s">
        <v>69</v>
      </c>
      <c r="B601" s="16" t="s">
        <v>69</v>
      </c>
      <c r="C601" s="16" t="s">
        <v>1714</v>
      </c>
      <c r="D601" s="16" t="s">
        <v>2100</v>
      </c>
      <c r="E601" s="85">
        <v>0</v>
      </c>
      <c r="F601" s="85">
        <v>54450</v>
      </c>
      <c r="G601" s="85">
        <v>54450</v>
      </c>
      <c r="H601" s="85">
        <v>54450</v>
      </c>
      <c r="I601" s="85">
        <v>54450</v>
      </c>
      <c r="J601" s="85">
        <v>0</v>
      </c>
      <c r="K601" s="85">
        <v>0</v>
      </c>
      <c r="L601" s="85">
        <v>0</v>
      </c>
    </row>
    <row r="602" spans="1:12" s="88" customFormat="1" ht="13.8" x14ac:dyDescent="0.2">
      <c r="A602" s="37" t="s">
        <v>69</v>
      </c>
      <c r="B602" s="16" t="s">
        <v>69</v>
      </c>
      <c r="C602" s="16" t="s">
        <v>1715</v>
      </c>
      <c r="D602" s="16" t="s">
        <v>1716</v>
      </c>
      <c r="E602" s="85">
        <v>33614496.450000003</v>
      </c>
      <c r="F602" s="85">
        <v>0</v>
      </c>
      <c r="G602" s="85">
        <v>33614496.450000003</v>
      </c>
      <c r="H602" s="85">
        <v>33529293.620000001</v>
      </c>
      <c r="I602" s="85">
        <v>33529293.620000001</v>
      </c>
      <c r="J602" s="85">
        <v>26815243.68</v>
      </c>
      <c r="K602" s="85">
        <v>79.772855499669404</v>
      </c>
      <c r="L602" s="85">
        <v>25526294.329999998</v>
      </c>
    </row>
    <row r="603" spans="1:12" s="88" customFormat="1" ht="13.8" x14ac:dyDescent="0.2">
      <c r="A603" s="37" t="s">
        <v>69</v>
      </c>
      <c r="B603" s="16" t="s">
        <v>69</v>
      </c>
      <c r="C603" s="16" t="s">
        <v>1717</v>
      </c>
      <c r="D603" s="16" t="s">
        <v>1718</v>
      </c>
      <c r="E603" s="85">
        <v>0</v>
      </c>
      <c r="F603" s="85">
        <v>4235</v>
      </c>
      <c r="G603" s="85">
        <v>4235</v>
      </c>
      <c r="H603" s="85">
        <v>4235</v>
      </c>
      <c r="I603" s="85">
        <v>4235</v>
      </c>
      <c r="J603" s="85">
        <v>4235</v>
      </c>
      <c r="K603" s="85">
        <v>100</v>
      </c>
      <c r="L603" s="85">
        <v>4235</v>
      </c>
    </row>
    <row r="604" spans="1:12" s="88" customFormat="1" ht="13.8" x14ac:dyDescent="0.2">
      <c r="A604" s="37" t="s">
        <v>69</v>
      </c>
      <c r="B604" s="16" t="s">
        <v>69</v>
      </c>
      <c r="C604" s="16" t="s">
        <v>1719</v>
      </c>
      <c r="D604" s="16" t="s">
        <v>1720</v>
      </c>
      <c r="E604" s="85">
        <v>0</v>
      </c>
      <c r="F604" s="85">
        <v>79837</v>
      </c>
      <c r="G604" s="85">
        <v>79837</v>
      </c>
      <c r="H604" s="85">
        <v>77890</v>
      </c>
      <c r="I604" s="85">
        <v>77440</v>
      </c>
      <c r="J604" s="85">
        <v>0</v>
      </c>
      <c r="K604" s="85">
        <v>0</v>
      </c>
      <c r="L604" s="85">
        <v>0</v>
      </c>
    </row>
    <row r="605" spans="1:12" s="88" customFormat="1" ht="13.8" x14ac:dyDescent="0.2">
      <c r="A605" s="37" t="s">
        <v>69</v>
      </c>
      <c r="B605" s="16" t="s">
        <v>69</v>
      </c>
      <c r="C605" s="16" t="s">
        <v>1721</v>
      </c>
      <c r="D605" s="16" t="s">
        <v>1722</v>
      </c>
      <c r="E605" s="85">
        <v>0</v>
      </c>
      <c r="F605" s="85">
        <v>35000</v>
      </c>
      <c r="G605" s="85">
        <v>35000</v>
      </c>
      <c r="H605" s="85">
        <v>16189.44</v>
      </c>
      <c r="I605" s="85">
        <v>16189.44</v>
      </c>
      <c r="J605" s="85">
        <v>6196.53</v>
      </c>
      <c r="K605" s="85">
        <v>17.704371428571399</v>
      </c>
      <c r="L605" s="85">
        <v>6196.53</v>
      </c>
    </row>
    <row r="606" spans="1:12" s="88" customFormat="1" ht="13.8" x14ac:dyDescent="0.2">
      <c r="A606" s="37" t="s">
        <v>69</v>
      </c>
      <c r="B606" s="16" t="s">
        <v>69</v>
      </c>
      <c r="C606" s="16" t="s">
        <v>1723</v>
      </c>
      <c r="D606" s="16" t="s">
        <v>1724</v>
      </c>
      <c r="E606" s="85">
        <v>0</v>
      </c>
      <c r="F606" s="85">
        <v>50000</v>
      </c>
      <c r="G606" s="85">
        <v>50000</v>
      </c>
      <c r="H606" s="85">
        <v>0</v>
      </c>
      <c r="I606" s="85">
        <v>0</v>
      </c>
      <c r="J606" s="85">
        <v>0</v>
      </c>
      <c r="K606" s="85">
        <v>0</v>
      </c>
      <c r="L606" s="85">
        <v>0</v>
      </c>
    </row>
    <row r="607" spans="1:12" s="88" customFormat="1" ht="13.8" x14ac:dyDescent="0.2">
      <c r="A607" s="37" t="s">
        <v>69</v>
      </c>
      <c r="B607" s="16" t="s">
        <v>69</v>
      </c>
      <c r="C607" s="16" t="s">
        <v>1725</v>
      </c>
      <c r="D607" s="16" t="s">
        <v>1726</v>
      </c>
      <c r="E607" s="85">
        <v>0</v>
      </c>
      <c r="F607" s="85">
        <v>40000</v>
      </c>
      <c r="G607" s="85">
        <v>40000</v>
      </c>
      <c r="H607" s="85">
        <v>0</v>
      </c>
      <c r="I607" s="85">
        <v>0</v>
      </c>
      <c r="J607" s="85">
        <v>0</v>
      </c>
      <c r="K607" s="85">
        <v>0</v>
      </c>
      <c r="L607" s="85">
        <v>0</v>
      </c>
    </row>
    <row r="608" spans="1:12" s="88" customFormat="1" ht="13.8" x14ac:dyDescent="0.2">
      <c r="A608" s="37" t="s">
        <v>69</v>
      </c>
      <c r="B608" s="16" t="s">
        <v>69</v>
      </c>
      <c r="C608" s="16" t="s">
        <v>1727</v>
      </c>
      <c r="D608" s="16" t="s">
        <v>1728</v>
      </c>
      <c r="E608" s="85">
        <v>0</v>
      </c>
      <c r="F608" s="85">
        <v>0</v>
      </c>
      <c r="G608" s="85">
        <v>0</v>
      </c>
      <c r="H608" s="85">
        <v>0</v>
      </c>
      <c r="I608" s="85">
        <v>0</v>
      </c>
      <c r="J608" s="85">
        <v>0</v>
      </c>
      <c r="K608" s="85">
        <v>0</v>
      </c>
      <c r="L608" s="85">
        <v>0</v>
      </c>
    </row>
    <row r="609" spans="1:12" s="88" customFormat="1" ht="13.8" x14ac:dyDescent="0.2">
      <c r="A609" s="37" t="s">
        <v>69</v>
      </c>
      <c r="B609" s="16" t="s">
        <v>69</v>
      </c>
      <c r="C609" s="16" t="s">
        <v>1729</v>
      </c>
      <c r="D609" s="16" t="s">
        <v>1730</v>
      </c>
      <c r="E609" s="85">
        <v>0</v>
      </c>
      <c r="F609" s="85">
        <v>12087.9</v>
      </c>
      <c r="G609" s="85">
        <v>12087.9</v>
      </c>
      <c r="H609" s="85">
        <v>12087.9</v>
      </c>
      <c r="I609" s="85">
        <v>12087.9</v>
      </c>
      <c r="J609" s="85">
        <v>0</v>
      </c>
      <c r="K609" s="85">
        <v>0</v>
      </c>
      <c r="L609" s="85">
        <v>0</v>
      </c>
    </row>
    <row r="610" spans="1:12" s="88" customFormat="1" ht="13.8" x14ac:dyDescent="0.2">
      <c r="A610" s="37" t="s">
        <v>69</v>
      </c>
      <c r="B610" s="16" t="s">
        <v>69</v>
      </c>
      <c r="C610" s="16" t="s">
        <v>1731</v>
      </c>
      <c r="D610" s="16" t="s">
        <v>1732</v>
      </c>
      <c r="E610" s="85">
        <v>0</v>
      </c>
      <c r="F610" s="85">
        <v>250000</v>
      </c>
      <c r="G610" s="85">
        <v>250000</v>
      </c>
      <c r="H610" s="85">
        <v>205000</v>
      </c>
      <c r="I610" s="85">
        <v>0</v>
      </c>
      <c r="J610" s="85">
        <v>0</v>
      </c>
      <c r="K610" s="85">
        <v>0</v>
      </c>
      <c r="L610" s="85">
        <v>0</v>
      </c>
    </row>
    <row r="611" spans="1:12" s="88" customFormat="1" ht="13.8" x14ac:dyDescent="0.2">
      <c r="A611" s="37" t="s">
        <v>69</v>
      </c>
      <c r="B611" s="16" t="s">
        <v>69</v>
      </c>
      <c r="C611" s="16" t="s">
        <v>1733</v>
      </c>
      <c r="D611" s="16" t="s">
        <v>1734</v>
      </c>
      <c r="E611" s="85">
        <v>4111449.66</v>
      </c>
      <c r="F611" s="85">
        <v>2032.53</v>
      </c>
      <c r="G611" s="85">
        <v>4113482.19</v>
      </c>
      <c r="H611" s="85">
        <v>3763482.19</v>
      </c>
      <c r="I611" s="85">
        <v>3763482.19</v>
      </c>
      <c r="J611" s="85">
        <v>3023038.83</v>
      </c>
      <c r="K611" s="85">
        <v>73.490991096280894</v>
      </c>
      <c r="L611" s="85">
        <v>3023038.83</v>
      </c>
    </row>
    <row r="612" spans="1:12" s="88" customFormat="1" ht="13.8" x14ac:dyDescent="0.2">
      <c r="A612" s="37" t="s">
        <v>69</v>
      </c>
      <c r="B612" s="16" t="s">
        <v>69</v>
      </c>
      <c r="C612" s="16" t="s">
        <v>1735</v>
      </c>
      <c r="D612" s="16" t="s">
        <v>1736</v>
      </c>
      <c r="E612" s="85">
        <v>900000</v>
      </c>
      <c r="F612" s="85">
        <v>0</v>
      </c>
      <c r="G612" s="85">
        <v>900000</v>
      </c>
      <c r="H612" s="85">
        <v>125638.21</v>
      </c>
      <c r="I612" s="85">
        <v>124743.07</v>
      </c>
      <c r="J612" s="85">
        <v>41454.85</v>
      </c>
      <c r="K612" s="85">
        <v>4.6060944444444401</v>
      </c>
      <c r="L612" s="85">
        <v>41454.85</v>
      </c>
    </row>
    <row r="613" spans="1:12" s="88" customFormat="1" ht="13.8" x14ac:dyDescent="0.2">
      <c r="A613" s="37" t="s">
        <v>69</v>
      </c>
      <c r="B613" s="16" t="s">
        <v>69</v>
      </c>
      <c r="C613" s="16" t="s">
        <v>1737</v>
      </c>
      <c r="D613" s="16" t="s">
        <v>1738</v>
      </c>
      <c r="E613" s="85">
        <v>0</v>
      </c>
      <c r="F613" s="85">
        <v>12000</v>
      </c>
      <c r="G613" s="85">
        <v>12000</v>
      </c>
      <c r="H613" s="85">
        <v>6512.22</v>
      </c>
      <c r="I613" s="85">
        <v>6512.22</v>
      </c>
      <c r="J613" s="85">
        <v>6512.22</v>
      </c>
      <c r="K613" s="85">
        <v>54.268500000000003</v>
      </c>
      <c r="L613" s="85">
        <v>6512.22</v>
      </c>
    </row>
    <row r="614" spans="1:12" s="88" customFormat="1" ht="13.8" x14ac:dyDescent="0.2">
      <c r="A614" s="37" t="s">
        <v>69</v>
      </c>
      <c r="B614" s="16" t="s">
        <v>69</v>
      </c>
      <c r="C614" s="16" t="s">
        <v>1739</v>
      </c>
      <c r="D614" s="16" t="s">
        <v>1740</v>
      </c>
      <c r="E614" s="85">
        <v>1190488.08</v>
      </c>
      <c r="F614" s="85">
        <v>-1190488.08</v>
      </c>
      <c r="G614" s="85">
        <v>0</v>
      </c>
      <c r="H614" s="85">
        <v>0</v>
      </c>
      <c r="I614" s="85">
        <v>0</v>
      </c>
      <c r="J614" s="85">
        <v>0</v>
      </c>
      <c r="K614" s="85">
        <v>0</v>
      </c>
      <c r="L614" s="85">
        <v>0</v>
      </c>
    </row>
    <row r="615" spans="1:12" s="88" customFormat="1" ht="13.8" x14ac:dyDescent="0.2">
      <c r="A615" s="37" t="s">
        <v>69</v>
      </c>
      <c r="B615" s="16" t="s">
        <v>69</v>
      </c>
      <c r="C615" s="16" t="s">
        <v>1741</v>
      </c>
      <c r="D615" s="16" t="s">
        <v>1742</v>
      </c>
      <c r="E615" s="85">
        <v>1419780</v>
      </c>
      <c r="F615" s="85">
        <v>0</v>
      </c>
      <c r="G615" s="85">
        <v>1419780</v>
      </c>
      <c r="H615" s="85">
        <v>0</v>
      </c>
      <c r="I615" s="85">
        <v>0</v>
      </c>
      <c r="J615" s="85">
        <v>0</v>
      </c>
      <c r="K615" s="85">
        <v>0</v>
      </c>
      <c r="L615" s="85">
        <v>0</v>
      </c>
    </row>
    <row r="616" spans="1:12" s="88" customFormat="1" ht="13.8" x14ac:dyDescent="0.2">
      <c r="A616" s="37" t="s">
        <v>69</v>
      </c>
      <c r="B616" s="16" t="s">
        <v>69</v>
      </c>
      <c r="C616" s="16" t="s">
        <v>1743</v>
      </c>
      <c r="D616" s="16" t="s">
        <v>1744</v>
      </c>
      <c r="E616" s="85">
        <v>16591632</v>
      </c>
      <c r="F616" s="85">
        <v>10786973</v>
      </c>
      <c r="G616" s="85">
        <v>27378605</v>
      </c>
      <c r="H616" s="85">
        <v>6162574.7699999996</v>
      </c>
      <c r="I616" s="85">
        <v>6162574.7699999996</v>
      </c>
      <c r="J616" s="85">
        <v>0</v>
      </c>
      <c r="K616" s="85">
        <v>0</v>
      </c>
      <c r="L616" s="85">
        <v>0</v>
      </c>
    </row>
    <row r="617" spans="1:12" s="88" customFormat="1" ht="13.8" x14ac:dyDescent="0.2">
      <c r="A617" s="37" t="s">
        <v>69</v>
      </c>
      <c r="B617" s="16" t="s">
        <v>69</v>
      </c>
      <c r="C617" s="16" t="s">
        <v>1745</v>
      </c>
      <c r="D617" s="16" t="s">
        <v>1746</v>
      </c>
      <c r="E617" s="85">
        <v>250000</v>
      </c>
      <c r="F617" s="85">
        <v>-250000</v>
      </c>
      <c r="G617" s="85">
        <v>0</v>
      </c>
      <c r="H617" s="85">
        <v>0</v>
      </c>
      <c r="I617" s="85">
        <v>0</v>
      </c>
      <c r="J617" s="85">
        <v>0</v>
      </c>
      <c r="K617" s="85">
        <v>0</v>
      </c>
      <c r="L617" s="85">
        <v>0</v>
      </c>
    </row>
    <row r="618" spans="1:12" s="88" customFormat="1" ht="13.8" x14ac:dyDescent="0.2">
      <c r="A618" s="37" t="s">
        <v>69</v>
      </c>
      <c r="B618" s="16" t="s">
        <v>69</v>
      </c>
      <c r="C618" s="16" t="s">
        <v>1747</v>
      </c>
      <c r="D618" s="16" t="s">
        <v>1748</v>
      </c>
      <c r="E618" s="85">
        <v>40000</v>
      </c>
      <c r="F618" s="85">
        <v>-40000</v>
      </c>
      <c r="G618" s="85">
        <v>0</v>
      </c>
      <c r="H618" s="85">
        <v>0</v>
      </c>
      <c r="I618" s="85">
        <v>0</v>
      </c>
      <c r="J618" s="85">
        <v>0</v>
      </c>
      <c r="K618" s="85">
        <v>0</v>
      </c>
      <c r="L618" s="85">
        <v>0</v>
      </c>
    </row>
    <row r="619" spans="1:12" s="88" customFormat="1" ht="13.8" x14ac:dyDescent="0.2">
      <c r="A619" s="37" t="s">
        <v>69</v>
      </c>
      <c r="B619" s="16" t="s">
        <v>69</v>
      </c>
      <c r="C619" s="16" t="s">
        <v>1749</v>
      </c>
      <c r="D619" s="16" t="s">
        <v>1750</v>
      </c>
      <c r="E619" s="85">
        <v>50000</v>
      </c>
      <c r="F619" s="85">
        <v>-50000</v>
      </c>
      <c r="G619" s="85">
        <v>0</v>
      </c>
      <c r="H619" s="85">
        <v>0</v>
      </c>
      <c r="I619" s="85">
        <v>0</v>
      </c>
      <c r="J619" s="85">
        <v>0</v>
      </c>
      <c r="K619" s="85">
        <v>0</v>
      </c>
      <c r="L619" s="85">
        <v>0</v>
      </c>
    </row>
    <row r="620" spans="1:12" s="88" customFormat="1" ht="13.8" x14ac:dyDescent="0.2">
      <c r="A620" s="37" t="s">
        <v>69</v>
      </c>
      <c r="B620" s="16" t="s">
        <v>69</v>
      </c>
      <c r="C620" s="16" t="s">
        <v>1751</v>
      </c>
      <c r="D620" s="16" t="s">
        <v>1752</v>
      </c>
      <c r="E620" s="85">
        <v>110000</v>
      </c>
      <c r="F620" s="85">
        <v>-110000</v>
      </c>
      <c r="G620" s="85">
        <v>0</v>
      </c>
      <c r="H620" s="85">
        <v>0</v>
      </c>
      <c r="I620" s="85">
        <v>0</v>
      </c>
      <c r="J620" s="85">
        <v>0</v>
      </c>
      <c r="K620" s="85">
        <v>0</v>
      </c>
      <c r="L620" s="85">
        <v>0</v>
      </c>
    </row>
    <row r="621" spans="1:12" s="88" customFormat="1" ht="13.8" x14ac:dyDescent="0.2">
      <c r="A621" s="37" t="s">
        <v>69</v>
      </c>
      <c r="B621" s="16" t="s">
        <v>69</v>
      </c>
      <c r="C621" s="16" t="s">
        <v>1753</v>
      </c>
      <c r="D621" s="16" t="s">
        <v>1754</v>
      </c>
      <c r="E621" s="85">
        <v>1500000</v>
      </c>
      <c r="F621" s="85">
        <v>-1478407.55</v>
      </c>
      <c r="G621" s="85">
        <v>21592.45</v>
      </c>
      <c r="H621" s="85">
        <v>17968.5</v>
      </c>
      <c r="I621" s="85">
        <v>17968.5</v>
      </c>
      <c r="J621" s="85">
        <v>0</v>
      </c>
      <c r="K621" s="85">
        <v>0</v>
      </c>
      <c r="L621" s="85">
        <v>0</v>
      </c>
    </row>
    <row r="622" spans="1:12" s="88" customFormat="1" ht="13.8" x14ac:dyDescent="0.2">
      <c r="A622" s="37" t="s">
        <v>69</v>
      </c>
      <c r="B622" s="16" t="s">
        <v>69</v>
      </c>
      <c r="C622" s="16" t="s">
        <v>1755</v>
      </c>
      <c r="D622" s="16" t="s">
        <v>1756</v>
      </c>
      <c r="E622" s="85">
        <v>1265000</v>
      </c>
      <c r="F622" s="85">
        <v>-911481.96</v>
      </c>
      <c r="G622" s="85">
        <v>353518.04</v>
      </c>
      <c r="H622" s="85">
        <v>1090041.74</v>
      </c>
      <c r="I622" s="85">
        <v>1090041.74</v>
      </c>
      <c r="J622" s="85">
        <v>4052.29</v>
      </c>
      <c r="K622" s="85">
        <v>1.1462753074779399</v>
      </c>
      <c r="L622" s="85">
        <v>4052.29</v>
      </c>
    </row>
    <row r="623" spans="1:12" s="88" customFormat="1" ht="13.8" x14ac:dyDescent="0.2">
      <c r="A623" s="37" t="s">
        <v>69</v>
      </c>
      <c r="B623" s="16" t="s">
        <v>69</v>
      </c>
      <c r="C623" s="16" t="s">
        <v>1757</v>
      </c>
      <c r="D623" s="16" t="s">
        <v>1758</v>
      </c>
      <c r="E623" s="85">
        <v>8700000</v>
      </c>
      <c r="F623" s="85">
        <v>-242459.74</v>
      </c>
      <c r="G623" s="85">
        <v>8457540.2599999998</v>
      </c>
      <c r="H623" s="85">
        <v>6341769.4100000001</v>
      </c>
      <c r="I623" s="85">
        <v>3962687.53</v>
      </c>
      <c r="J623" s="85">
        <v>1154867.8999999999</v>
      </c>
      <c r="K623" s="85">
        <v>13.6548909552575</v>
      </c>
      <c r="L623" s="85">
        <v>841497.58</v>
      </c>
    </row>
    <row r="624" spans="1:12" s="88" customFormat="1" ht="13.8" x14ac:dyDescent="0.2">
      <c r="A624" s="37" t="s">
        <v>69</v>
      </c>
      <c r="B624" s="16" t="s">
        <v>69</v>
      </c>
      <c r="C624" s="16" t="s">
        <v>1759</v>
      </c>
      <c r="D624" s="16" t="s">
        <v>1760</v>
      </c>
      <c r="E624" s="85">
        <v>0</v>
      </c>
      <c r="F624" s="85">
        <v>710000</v>
      </c>
      <c r="G624" s="85">
        <v>710000</v>
      </c>
      <c r="H624" s="85">
        <v>0</v>
      </c>
      <c r="I624" s="85">
        <v>0</v>
      </c>
      <c r="J624" s="85">
        <v>0</v>
      </c>
      <c r="K624" s="85">
        <v>0</v>
      </c>
      <c r="L624" s="85">
        <v>0</v>
      </c>
    </row>
    <row r="625" spans="1:12" s="88" customFormat="1" ht="13.8" x14ac:dyDescent="0.2">
      <c r="A625" s="37" t="s">
        <v>69</v>
      </c>
      <c r="B625" s="16" t="s">
        <v>69</v>
      </c>
      <c r="C625" s="27" t="s">
        <v>97</v>
      </c>
      <c r="D625" s="27" t="s">
        <v>69</v>
      </c>
      <c r="E625" s="90">
        <v>109608152.78</v>
      </c>
      <c r="F625" s="90">
        <v>12955663.289999999</v>
      </c>
      <c r="G625" s="90">
        <v>122563816.06999999</v>
      </c>
      <c r="H625" s="90">
        <v>93687420.379999995</v>
      </c>
      <c r="I625" s="90">
        <v>91036706.560000002</v>
      </c>
      <c r="J625" s="90">
        <v>53192265.719999999</v>
      </c>
      <c r="K625" s="90">
        <v>43.399648791630497</v>
      </c>
      <c r="L625" s="90">
        <v>50935269.219999999</v>
      </c>
    </row>
    <row r="626" spans="1:12" s="88" customFormat="1" ht="13.8" x14ac:dyDescent="0.2">
      <c r="A626" s="37">
        <v>53</v>
      </c>
      <c r="B626" s="16" t="s">
        <v>277</v>
      </c>
      <c r="C626" s="16" t="s">
        <v>1761</v>
      </c>
      <c r="D626" s="16" t="s">
        <v>1762</v>
      </c>
      <c r="E626" s="85">
        <v>0</v>
      </c>
      <c r="F626" s="85">
        <v>0</v>
      </c>
      <c r="G626" s="85">
        <v>0</v>
      </c>
      <c r="H626" s="85">
        <v>0</v>
      </c>
      <c r="I626" s="85">
        <v>0</v>
      </c>
      <c r="J626" s="85">
        <v>0</v>
      </c>
      <c r="K626" s="85">
        <v>0</v>
      </c>
      <c r="L626" s="85">
        <v>0</v>
      </c>
    </row>
    <row r="627" spans="1:12" s="88" customFormat="1" ht="13.8" x14ac:dyDescent="0.2">
      <c r="A627" s="37" t="s">
        <v>69</v>
      </c>
      <c r="B627" s="16" t="s">
        <v>69</v>
      </c>
      <c r="C627" s="16" t="s">
        <v>1763</v>
      </c>
      <c r="D627" s="16" t="s">
        <v>1764</v>
      </c>
      <c r="E627" s="85">
        <v>766919.79</v>
      </c>
      <c r="F627" s="85">
        <v>945941.98</v>
      </c>
      <c r="G627" s="85">
        <v>1712861.77</v>
      </c>
      <c r="H627" s="85">
        <v>1475596.42</v>
      </c>
      <c r="I627" s="85">
        <v>1273783.3999999999</v>
      </c>
      <c r="J627" s="85">
        <v>112050.7</v>
      </c>
      <c r="K627" s="85">
        <v>6.5417246133060702</v>
      </c>
      <c r="L627" s="85">
        <v>112050.7</v>
      </c>
    </row>
    <row r="628" spans="1:12" s="88" customFormat="1" ht="13.8" x14ac:dyDescent="0.2">
      <c r="A628" s="37" t="s">
        <v>69</v>
      </c>
      <c r="B628" s="16" t="s">
        <v>69</v>
      </c>
      <c r="C628" s="16" t="s">
        <v>1765</v>
      </c>
      <c r="D628" s="16" t="s">
        <v>1766</v>
      </c>
      <c r="E628" s="85">
        <v>3259561.95</v>
      </c>
      <c r="F628" s="85">
        <v>233512.84</v>
      </c>
      <c r="G628" s="85">
        <v>3493074.79</v>
      </c>
      <c r="H628" s="85">
        <v>1083460.99</v>
      </c>
      <c r="I628" s="85">
        <v>1053970.6499999999</v>
      </c>
      <c r="J628" s="85">
        <v>98110.54</v>
      </c>
      <c r="K628" s="85">
        <v>2.8087156988699902</v>
      </c>
      <c r="L628" s="85">
        <v>98110.54</v>
      </c>
    </row>
    <row r="629" spans="1:12" s="88" customFormat="1" ht="13.8" x14ac:dyDescent="0.2">
      <c r="A629" s="37" t="s">
        <v>69</v>
      </c>
      <c r="B629" s="16" t="s">
        <v>69</v>
      </c>
      <c r="C629" s="16" t="s">
        <v>1767</v>
      </c>
      <c r="D629" s="16" t="s">
        <v>1768</v>
      </c>
      <c r="E629" s="85">
        <v>3072335.87</v>
      </c>
      <c r="F629" s="85">
        <v>-254223.85</v>
      </c>
      <c r="G629" s="85">
        <v>2818112.02</v>
      </c>
      <c r="H629" s="85">
        <v>966902.14</v>
      </c>
      <c r="I629" s="85">
        <v>740093.05</v>
      </c>
      <c r="J629" s="85">
        <v>194113.28</v>
      </c>
      <c r="K629" s="85">
        <v>6.8880611779229399</v>
      </c>
      <c r="L629" s="85">
        <v>136784.63</v>
      </c>
    </row>
    <row r="630" spans="1:12" s="88" customFormat="1" ht="13.8" x14ac:dyDescent="0.2">
      <c r="A630" s="37" t="s">
        <v>69</v>
      </c>
      <c r="B630" s="16" t="s">
        <v>69</v>
      </c>
      <c r="C630" s="16" t="s">
        <v>1769</v>
      </c>
      <c r="D630" s="16" t="s">
        <v>1770</v>
      </c>
      <c r="E630" s="85">
        <v>20000</v>
      </c>
      <c r="F630" s="85">
        <v>-12713.82</v>
      </c>
      <c r="G630" s="85">
        <v>7286.18</v>
      </c>
      <c r="H630" s="85">
        <v>7286.18</v>
      </c>
      <c r="I630" s="85">
        <v>7286.18</v>
      </c>
      <c r="J630" s="85">
        <v>7286.18</v>
      </c>
      <c r="K630" s="85">
        <v>100</v>
      </c>
      <c r="L630" s="85">
        <v>7286.18</v>
      </c>
    </row>
    <row r="631" spans="1:12" s="88" customFormat="1" ht="13.8" x14ac:dyDescent="0.2">
      <c r="A631" s="37" t="s">
        <v>69</v>
      </c>
      <c r="B631" s="16" t="s">
        <v>69</v>
      </c>
      <c r="C631" s="16" t="s">
        <v>1771</v>
      </c>
      <c r="D631" s="16" t="s">
        <v>1772</v>
      </c>
      <c r="E631" s="85">
        <v>10000</v>
      </c>
      <c r="F631" s="85">
        <v>-9997.39</v>
      </c>
      <c r="G631" s="85">
        <v>2.61</v>
      </c>
      <c r="H631" s="85">
        <v>0</v>
      </c>
      <c r="I631" s="85">
        <v>0</v>
      </c>
      <c r="J631" s="85">
        <v>0</v>
      </c>
      <c r="K631" s="85">
        <v>0</v>
      </c>
      <c r="L631" s="85">
        <v>0</v>
      </c>
    </row>
    <row r="632" spans="1:12" s="88" customFormat="1" ht="13.8" x14ac:dyDescent="0.2">
      <c r="A632" s="37" t="s">
        <v>69</v>
      </c>
      <c r="B632" s="16" t="s">
        <v>69</v>
      </c>
      <c r="C632" s="16" t="s">
        <v>1773</v>
      </c>
      <c r="D632" s="16" t="s">
        <v>1774</v>
      </c>
      <c r="E632" s="85">
        <v>20000</v>
      </c>
      <c r="F632" s="85">
        <v>423348.94</v>
      </c>
      <c r="G632" s="85">
        <v>443348.94</v>
      </c>
      <c r="H632" s="85">
        <v>1057981.6599999999</v>
      </c>
      <c r="I632" s="85">
        <v>784581.5</v>
      </c>
      <c r="J632" s="85">
        <v>14317.52</v>
      </c>
      <c r="K632" s="85">
        <v>3.22940210480711</v>
      </c>
      <c r="L632" s="85">
        <v>14317.52</v>
      </c>
    </row>
    <row r="633" spans="1:12" s="88" customFormat="1" ht="13.8" x14ac:dyDescent="0.2">
      <c r="A633" s="37" t="s">
        <v>69</v>
      </c>
      <c r="B633" s="16" t="s">
        <v>69</v>
      </c>
      <c r="C633" s="16" t="s">
        <v>1775</v>
      </c>
      <c r="D633" s="16" t="s">
        <v>1768</v>
      </c>
      <c r="E633" s="85">
        <v>1561516.42</v>
      </c>
      <c r="F633" s="85">
        <v>-383214.86</v>
      </c>
      <c r="G633" s="85">
        <v>1178301.56</v>
      </c>
      <c r="H633" s="85">
        <v>222478.56</v>
      </c>
      <c r="I633" s="85">
        <v>13189</v>
      </c>
      <c r="J633" s="85">
        <v>13189</v>
      </c>
      <c r="K633" s="85">
        <v>1.1193229685616299</v>
      </c>
      <c r="L633" s="85">
        <v>13189</v>
      </c>
    </row>
    <row r="634" spans="1:12" s="88" customFormat="1" ht="13.8" x14ac:dyDescent="0.2">
      <c r="A634" s="37" t="s">
        <v>69</v>
      </c>
      <c r="B634" s="16" t="s">
        <v>69</v>
      </c>
      <c r="C634" s="16" t="s">
        <v>1776</v>
      </c>
      <c r="D634" s="16" t="s">
        <v>1777</v>
      </c>
      <c r="E634" s="85">
        <v>0</v>
      </c>
      <c r="F634" s="85">
        <v>54903.57</v>
      </c>
      <c r="G634" s="85">
        <v>54903.57</v>
      </c>
      <c r="H634" s="85">
        <v>50400.46</v>
      </c>
      <c r="I634" s="85">
        <v>50400.46</v>
      </c>
      <c r="J634" s="85">
        <v>4435.67</v>
      </c>
      <c r="K634" s="85">
        <v>8.0790192696030498</v>
      </c>
      <c r="L634" s="85">
        <v>4435.67</v>
      </c>
    </row>
    <row r="635" spans="1:12" s="88" customFormat="1" ht="13.8" x14ac:dyDescent="0.2">
      <c r="A635" s="37" t="s">
        <v>69</v>
      </c>
      <c r="B635" s="16" t="s">
        <v>69</v>
      </c>
      <c r="C635" s="16" t="s">
        <v>1778</v>
      </c>
      <c r="D635" s="16" t="s">
        <v>1768</v>
      </c>
      <c r="E635" s="85">
        <v>671756.1</v>
      </c>
      <c r="F635" s="85">
        <v>414957.09</v>
      </c>
      <c r="G635" s="85">
        <v>1086713.19</v>
      </c>
      <c r="H635" s="85">
        <v>1028694.96</v>
      </c>
      <c r="I635" s="85">
        <v>892110.95</v>
      </c>
      <c r="J635" s="85">
        <v>790503.47</v>
      </c>
      <c r="K635" s="85">
        <v>72.742603777543195</v>
      </c>
      <c r="L635" s="85">
        <v>763465.54</v>
      </c>
    </row>
    <row r="636" spans="1:12" s="88" customFormat="1" ht="13.8" x14ac:dyDescent="0.2">
      <c r="A636" s="37" t="s">
        <v>69</v>
      </c>
      <c r="B636" s="16" t="s">
        <v>69</v>
      </c>
      <c r="C636" s="16" t="s">
        <v>1779</v>
      </c>
      <c r="D636" s="16" t="s">
        <v>1774</v>
      </c>
      <c r="E636" s="85">
        <v>0</v>
      </c>
      <c r="F636" s="85">
        <v>50001.71</v>
      </c>
      <c r="G636" s="85">
        <v>50001.71</v>
      </c>
      <c r="H636" s="85">
        <v>47583.82</v>
      </c>
      <c r="I636" s="85">
        <v>47583.82</v>
      </c>
      <c r="J636" s="85">
        <v>28855.439999999999</v>
      </c>
      <c r="K636" s="85">
        <v>57.708906355402597</v>
      </c>
      <c r="L636" s="85">
        <v>24496.12</v>
      </c>
    </row>
    <row r="637" spans="1:12" s="88" customFormat="1" ht="13.8" x14ac:dyDescent="0.2">
      <c r="A637" s="37" t="s">
        <v>69</v>
      </c>
      <c r="B637" s="16" t="s">
        <v>69</v>
      </c>
      <c r="C637" s="16" t="s">
        <v>1780</v>
      </c>
      <c r="D637" s="16" t="s">
        <v>1764</v>
      </c>
      <c r="E637" s="85">
        <v>139074.59</v>
      </c>
      <c r="F637" s="85">
        <v>173212.38</v>
      </c>
      <c r="G637" s="85">
        <v>312286.96999999997</v>
      </c>
      <c r="H637" s="85">
        <v>191723.62</v>
      </c>
      <c r="I637" s="85">
        <v>0</v>
      </c>
      <c r="J637" s="85">
        <v>0</v>
      </c>
      <c r="K637" s="85">
        <v>0</v>
      </c>
      <c r="L637" s="85">
        <v>0</v>
      </c>
    </row>
    <row r="638" spans="1:12" s="88" customFormat="1" ht="13.8" x14ac:dyDescent="0.2">
      <c r="A638" s="37" t="s">
        <v>69</v>
      </c>
      <c r="B638" s="16" t="s">
        <v>69</v>
      </c>
      <c r="C638" s="16" t="s">
        <v>1781</v>
      </c>
      <c r="D638" s="16" t="s">
        <v>1782</v>
      </c>
      <c r="E638" s="85">
        <v>10000</v>
      </c>
      <c r="F638" s="85">
        <v>-2808.76</v>
      </c>
      <c r="G638" s="85">
        <v>7191.24</v>
      </c>
      <c r="H638" s="85">
        <v>7191.24</v>
      </c>
      <c r="I638" s="85">
        <v>7191.24</v>
      </c>
      <c r="J638" s="85">
        <v>7191.24</v>
      </c>
      <c r="K638" s="85">
        <v>100</v>
      </c>
      <c r="L638" s="85">
        <v>7191.24</v>
      </c>
    </row>
    <row r="639" spans="1:12" s="88" customFormat="1" ht="13.8" x14ac:dyDescent="0.2">
      <c r="A639" s="37" t="s">
        <v>69</v>
      </c>
      <c r="B639" s="16" t="s">
        <v>69</v>
      </c>
      <c r="C639" s="16" t="s">
        <v>1783</v>
      </c>
      <c r="D639" s="16" t="s">
        <v>1784</v>
      </c>
      <c r="E639" s="85">
        <v>10000</v>
      </c>
      <c r="F639" s="85">
        <v>-10000</v>
      </c>
      <c r="G639" s="85">
        <v>0</v>
      </c>
      <c r="H639" s="85">
        <v>0</v>
      </c>
      <c r="I639" s="85">
        <v>0</v>
      </c>
      <c r="J639" s="85">
        <v>0</v>
      </c>
      <c r="K639" s="85">
        <v>0</v>
      </c>
      <c r="L639" s="85">
        <v>0</v>
      </c>
    </row>
    <row r="640" spans="1:12" s="88" customFormat="1" ht="13.8" x14ac:dyDescent="0.2">
      <c r="A640" s="37" t="s">
        <v>69</v>
      </c>
      <c r="B640" s="16" t="s">
        <v>69</v>
      </c>
      <c r="C640" s="16" t="s">
        <v>1785</v>
      </c>
      <c r="D640" s="16" t="s">
        <v>1777</v>
      </c>
      <c r="E640" s="85">
        <v>505615.86</v>
      </c>
      <c r="F640" s="85">
        <v>-137564.65</v>
      </c>
      <c r="G640" s="85">
        <v>368051.21</v>
      </c>
      <c r="H640" s="85">
        <v>24550.37</v>
      </c>
      <c r="I640" s="85">
        <v>24550.37</v>
      </c>
      <c r="J640" s="85">
        <v>22750.25</v>
      </c>
      <c r="K640" s="85">
        <v>6.1812729810071803</v>
      </c>
      <c r="L640" s="85">
        <v>22750.25</v>
      </c>
    </row>
    <row r="641" spans="1:12" s="88" customFormat="1" ht="13.8" x14ac:dyDescent="0.2">
      <c r="A641" s="37" t="s">
        <v>69</v>
      </c>
      <c r="B641" s="16" t="s">
        <v>69</v>
      </c>
      <c r="C641" s="16" t="s">
        <v>1786</v>
      </c>
      <c r="D641" s="16" t="s">
        <v>2101</v>
      </c>
      <c r="E641" s="85">
        <v>0</v>
      </c>
      <c r="F641" s="85">
        <v>181.5</v>
      </c>
      <c r="G641" s="85">
        <v>181.5</v>
      </c>
      <c r="H641" s="85">
        <v>181.5</v>
      </c>
      <c r="I641" s="85">
        <v>181.5</v>
      </c>
      <c r="J641" s="85">
        <v>181.5</v>
      </c>
      <c r="K641" s="85">
        <v>100</v>
      </c>
      <c r="L641" s="85">
        <v>181.5</v>
      </c>
    </row>
    <row r="642" spans="1:12" s="88" customFormat="1" ht="13.8" x14ac:dyDescent="0.2">
      <c r="A642" s="37" t="s">
        <v>69</v>
      </c>
      <c r="B642" s="16" t="s">
        <v>69</v>
      </c>
      <c r="C642" s="16" t="s">
        <v>1787</v>
      </c>
      <c r="D642" s="16" t="s">
        <v>1788</v>
      </c>
      <c r="E642" s="85">
        <v>1250096.3799999999</v>
      </c>
      <c r="F642" s="85">
        <v>594613.37</v>
      </c>
      <c r="G642" s="85">
        <v>1844709.75</v>
      </c>
      <c r="H642" s="85">
        <v>1648958.92</v>
      </c>
      <c r="I642" s="85">
        <v>1368493.02</v>
      </c>
      <c r="J642" s="85">
        <v>359859.86</v>
      </c>
      <c r="K642" s="85">
        <v>19.507668347283399</v>
      </c>
      <c r="L642" s="85">
        <v>359859.86</v>
      </c>
    </row>
    <row r="643" spans="1:12" s="88" customFormat="1" ht="13.8" x14ac:dyDescent="0.2">
      <c r="A643" s="37" t="s">
        <v>69</v>
      </c>
      <c r="B643" s="16" t="s">
        <v>69</v>
      </c>
      <c r="C643" s="27" t="s">
        <v>97</v>
      </c>
      <c r="D643" s="27" t="s">
        <v>69</v>
      </c>
      <c r="E643" s="90">
        <v>11296876.960000001</v>
      </c>
      <c r="F643" s="90">
        <v>2080150.05</v>
      </c>
      <c r="G643" s="90">
        <v>13377027.01</v>
      </c>
      <c r="H643" s="90">
        <v>7812990.8399999999</v>
      </c>
      <c r="I643" s="90">
        <v>6263415.1399999997</v>
      </c>
      <c r="J643" s="90">
        <v>1652844.65</v>
      </c>
      <c r="K643" s="90">
        <v>12.355844454559399</v>
      </c>
      <c r="L643" s="90">
        <v>1564118.75</v>
      </c>
    </row>
    <row r="644" spans="1:12" s="88" customFormat="1" ht="13.8" x14ac:dyDescent="0.2">
      <c r="A644" s="37">
        <v>54</v>
      </c>
      <c r="B644" s="16" t="s">
        <v>279</v>
      </c>
      <c r="C644" s="16" t="s">
        <v>1789</v>
      </c>
      <c r="D644" s="16" t="s">
        <v>1790</v>
      </c>
      <c r="E644" s="85">
        <v>20000</v>
      </c>
      <c r="F644" s="85">
        <v>0</v>
      </c>
      <c r="G644" s="85">
        <v>20000</v>
      </c>
      <c r="H644" s="85">
        <v>1900.54</v>
      </c>
      <c r="I644" s="85">
        <v>1900.54</v>
      </c>
      <c r="J644" s="85">
        <v>1900.54</v>
      </c>
      <c r="K644" s="85">
        <v>9.5027000000000008</v>
      </c>
      <c r="L644" s="85">
        <v>1900.54</v>
      </c>
    </row>
    <row r="645" spans="1:12" s="88" customFormat="1" ht="13.8" x14ac:dyDescent="0.2">
      <c r="A645" s="37" t="s">
        <v>69</v>
      </c>
      <c r="B645" s="16" t="s">
        <v>69</v>
      </c>
      <c r="C645" s="16" t="s">
        <v>1791</v>
      </c>
      <c r="D645" s="16" t="s">
        <v>1792</v>
      </c>
      <c r="E645" s="85">
        <v>200000</v>
      </c>
      <c r="F645" s="85">
        <v>0</v>
      </c>
      <c r="G645" s="85">
        <v>200000</v>
      </c>
      <c r="H645" s="85">
        <v>34294.18</v>
      </c>
      <c r="I645" s="85">
        <v>34294.18</v>
      </c>
      <c r="J645" s="85">
        <v>13762.2</v>
      </c>
      <c r="K645" s="85">
        <v>6.8811</v>
      </c>
      <c r="L645" s="85">
        <v>13762.2</v>
      </c>
    </row>
    <row r="646" spans="1:12" s="88" customFormat="1" ht="13.8" x14ac:dyDescent="0.2">
      <c r="A646" s="37" t="s">
        <v>69</v>
      </c>
      <c r="B646" s="16" t="s">
        <v>69</v>
      </c>
      <c r="C646" s="16" t="s">
        <v>1793</v>
      </c>
      <c r="D646" s="16" t="s">
        <v>1794</v>
      </c>
      <c r="E646" s="85">
        <v>2568705.88</v>
      </c>
      <c r="F646" s="85">
        <v>1100873.95</v>
      </c>
      <c r="G646" s="85">
        <v>3669579.83</v>
      </c>
      <c r="H646" s="85">
        <v>23970.1</v>
      </c>
      <c r="I646" s="85">
        <v>23970.1</v>
      </c>
      <c r="J646" s="85">
        <v>5445</v>
      </c>
      <c r="K646" s="85">
        <v>0.14838211054806</v>
      </c>
      <c r="L646" s="85">
        <v>5445</v>
      </c>
    </row>
    <row r="647" spans="1:12" s="88" customFormat="1" ht="13.8" x14ac:dyDescent="0.2">
      <c r="A647" s="37" t="s">
        <v>69</v>
      </c>
      <c r="B647" s="16" t="s">
        <v>69</v>
      </c>
      <c r="C647" s="16" t="s">
        <v>1795</v>
      </c>
      <c r="D647" s="16" t="s">
        <v>1796</v>
      </c>
      <c r="E647" s="85">
        <v>15000</v>
      </c>
      <c r="F647" s="85">
        <v>0</v>
      </c>
      <c r="G647" s="85">
        <v>15000</v>
      </c>
      <c r="H647" s="85">
        <v>0</v>
      </c>
      <c r="I647" s="85">
        <v>0</v>
      </c>
      <c r="J647" s="85">
        <v>0</v>
      </c>
      <c r="K647" s="85">
        <v>0</v>
      </c>
      <c r="L647" s="85">
        <v>0</v>
      </c>
    </row>
    <row r="648" spans="1:12" s="88" customFormat="1" ht="13.8" x14ac:dyDescent="0.2">
      <c r="A648" s="37" t="s">
        <v>69</v>
      </c>
      <c r="B648" s="16" t="s">
        <v>69</v>
      </c>
      <c r="C648" s="27" t="s">
        <v>97</v>
      </c>
      <c r="D648" s="27" t="s">
        <v>69</v>
      </c>
      <c r="E648" s="90">
        <v>2803705.88</v>
      </c>
      <c r="F648" s="90">
        <v>1100873.95</v>
      </c>
      <c r="G648" s="90">
        <v>3904579.83</v>
      </c>
      <c r="H648" s="90">
        <v>60164.82</v>
      </c>
      <c r="I648" s="90">
        <v>60164.82</v>
      </c>
      <c r="J648" s="90">
        <v>21107.74</v>
      </c>
      <c r="K648" s="90">
        <v>0.54058928025553998</v>
      </c>
      <c r="L648" s="90">
        <v>21107.74</v>
      </c>
    </row>
    <row r="649" spans="1:12" s="88" customFormat="1" ht="13.8" x14ac:dyDescent="0.2">
      <c r="A649" s="37">
        <v>55</v>
      </c>
      <c r="B649" s="16" t="s">
        <v>281</v>
      </c>
      <c r="C649" s="16" t="s">
        <v>1797</v>
      </c>
      <c r="D649" s="16" t="s">
        <v>1798</v>
      </c>
      <c r="E649" s="85">
        <v>375000</v>
      </c>
      <c r="F649" s="85">
        <v>497227.05</v>
      </c>
      <c r="G649" s="85">
        <v>872227.05</v>
      </c>
      <c r="H649" s="85">
        <v>421190.21</v>
      </c>
      <c r="I649" s="85">
        <v>413244.54</v>
      </c>
      <c r="J649" s="85">
        <v>147020.9</v>
      </c>
      <c r="K649" s="85">
        <v>16.855806065633899</v>
      </c>
      <c r="L649" s="85">
        <v>147020.9</v>
      </c>
    </row>
    <row r="650" spans="1:12" s="88" customFormat="1" ht="13.8" x14ac:dyDescent="0.2">
      <c r="A650" s="37" t="s">
        <v>69</v>
      </c>
      <c r="B650" s="16" t="s">
        <v>69</v>
      </c>
      <c r="C650" s="16" t="s">
        <v>1799</v>
      </c>
      <c r="D650" s="16" t="s">
        <v>1800</v>
      </c>
      <c r="E650" s="85">
        <v>50000</v>
      </c>
      <c r="F650" s="85">
        <v>0</v>
      </c>
      <c r="G650" s="85">
        <v>50000</v>
      </c>
      <c r="H650" s="85">
        <v>0</v>
      </c>
      <c r="I650" s="85">
        <v>0</v>
      </c>
      <c r="J650" s="85">
        <v>0</v>
      </c>
      <c r="K650" s="85">
        <v>0</v>
      </c>
      <c r="L650" s="85">
        <v>0</v>
      </c>
    </row>
    <row r="651" spans="1:12" s="88" customFormat="1" ht="13.8" x14ac:dyDescent="0.2">
      <c r="A651" s="37" t="s">
        <v>69</v>
      </c>
      <c r="B651" s="16" t="s">
        <v>69</v>
      </c>
      <c r="C651" s="16" t="s">
        <v>1801</v>
      </c>
      <c r="D651" s="16" t="s">
        <v>1802</v>
      </c>
      <c r="E651" s="85">
        <v>0</v>
      </c>
      <c r="F651" s="85">
        <v>30000</v>
      </c>
      <c r="G651" s="85">
        <v>30000</v>
      </c>
      <c r="H651" s="85">
        <v>29999.83</v>
      </c>
      <c r="I651" s="85">
        <v>29999.83</v>
      </c>
      <c r="J651" s="85">
        <v>14119.49</v>
      </c>
      <c r="K651" s="85">
        <v>47.064966666666699</v>
      </c>
      <c r="L651" s="85">
        <v>14119.49</v>
      </c>
    </row>
    <row r="652" spans="1:12" s="88" customFormat="1" ht="13.8" x14ac:dyDescent="0.2">
      <c r="A652" s="37" t="s">
        <v>69</v>
      </c>
      <c r="B652" s="16" t="s">
        <v>69</v>
      </c>
      <c r="C652" s="27" t="s">
        <v>97</v>
      </c>
      <c r="D652" s="27" t="s">
        <v>69</v>
      </c>
      <c r="E652" s="90">
        <v>425000</v>
      </c>
      <c r="F652" s="90">
        <v>527227.05000000005</v>
      </c>
      <c r="G652" s="90">
        <v>952227.05</v>
      </c>
      <c r="H652" s="90">
        <v>451190.04</v>
      </c>
      <c r="I652" s="90">
        <v>443244.37</v>
      </c>
      <c r="J652" s="90">
        <v>161140.39000000001</v>
      </c>
      <c r="K652" s="90">
        <v>16.922475579747498</v>
      </c>
      <c r="L652" s="90">
        <v>161140.39000000001</v>
      </c>
    </row>
    <row r="653" spans="1:12" s="88" customFormat="1" ht="13.8" x14ac:dyDescent="0.2">
      <c r="A653" s="37">
        <v>71</v>
      </c>
      <c r="B653" s="16" t="s">
        <v>283</v>
      </c>
      <c r="C653" s="16" t="s">
        <v>1803</v>
      </c>
      <c r="D653" s="16" t="s">
        <v>2102</v>
      </c>
      <c r="E653" s="85">
        <v>9812087.5700000003</v>
      </c>
      <c r="F653" s="85">
        <v>-51466.85</v>
      </c>
      <c r="G653" s="85">
        <v>9760620.7200000007</v>
      </c>
      <c r="H653" s="85">
        <v>7864922.2800000003</v>
      </c>
      <c r="I653" s="85">
        <v>7864922.2800000003</v>
      </c>
      <c r="J653" s="85">
        <v>5187459.2</v>
      </c>
      <c r="K653" s="85">
        <v>53.146816670897103</v>
      </c>
      <c r="L653" s="85">
        <v>5187459.2</v>
      </c>
    </row>
    <row r="654" spans="1:12" s="88" customFormat="1" ht="13.8" x14ac:dyDescent="0.2">
      <c r="A654" s="37" t="s">
        <v>69</v>
      </c>
      <c r="B654" s="16" t="s">
        <v>69</v>
      </c>
      <c r="C654" s="16" t="s">
        <v>1804</v>
      </c>
      <c r="D654" s="16" t="s">
        <v>1805</v>
      </c>
      <c r="E654" s="85">
        <v>0</v>
      </c>
      <c r="F654" s="85">
        <v>0</v>
      </c>
      <c r="G654" s="85">
        <v>0</v>
      </c>
      <c r="H654" s="85">
        <v>45520.2</v>
      </c>
      <c r="I654" s="85">
        <v>45520.2</v>
      </c>
      <c r="J654" s="85">
        <v>0</v>
      </c>
      <c r="K654" s="85">
        <v>0</v>
      </c>
      <c r="L654" s="85">
        <v>0</v>
      </c>
    </row>
    <row r="655" spans="1:12" s="88" customFormat="1" ht="13.8" x14ac:dyDescent="0.2">
      <c r="A655" s="37" t="s">
        <v>69</v>
      </c>
      <c r="B655" s="16" t="s">
        <v>69</v>
      </c>
      <c r="C655" s="16" t="s">
        <v>1806</v>
      </c>
      <c r="D655" s="16" t="s">
        <v>1807</v>
      </c>
      <c r="E655" s="85">
        <v>0</v>
      </c>
      <c r="F655" s="85">
        <v>2007834.35</v>
      </c>
      <c r="G655" s="85">
        <v>2007834.35</v>
      </c>
      <c r="H655" s="85">
        <v>1124079.29</v>
      </c>
      <c r="I655" s="85">
        <v>1124079.29</v>
      </c>
      <c r="J655" s="85">
        <v>14886.59</v>
      </c>
      <c r="K655" s="85">
        <v>0.74142520771197995</v>
      </c>
      <c r="L655" s="85">
        <v>13315.72</v>
      </c>
    </row>
    <row r="656" spans="1:12" s="88" customFormat="1" ht="13.8" x14ac:dyDescent="0.2">
      <c r="A656" s="37" t="s">
        <v>69</v>
      </c>
      <c r="B656" s="16" t="s">
        <v>69</v>
      </c>
      <c r="C656" s="16" t="s">
        <v>1808</v>
      </c>
      <c r="D656" s="16" t="s">
        <v>1809</v>
      </c>
      <c r="E656" s="85">
        <v>0</v>
      </c>
      <c r="F656" s="85">
        <v>4215000</v>
      </c>
      <c r="G656" s="85">
        <v>4215000</v>
      </c>
      <c r="H656" s="85">
        <v>0</v>
      </c>
      <c r="I656" s="85">
        <v>0</v>
      </c>
      <c r="J656" s="85">
        <v>0</v>
      </c>
      <c r="K656" s="85">
        <v>0</v>
      </c>
      <c r="L656" s="85">
        <v>0</v>
      </c>
    </row>
    <row r="657" spans="1:12" s="88" customFormat="1" ht="13.8" x14ac:dyDescent="0.2">
      <c r="A657" s="37" t="s">
        <v>69</v>
      </c>
      <c r="B657" s="16" t="s">
        <v>69</v>
      </c>
      <c r="C657" s="16" t="s">
        <v>1810</v>
      </c>
      <c r="D657" s="16" t="s">
        <v>1811</v>
      </c>
      <c r="E657" s="85">
        <v>0</v>
      </c>
      <c r="F657" s="85">
        <v>254803.88</v>
      </c>
      <c r="G657" s="85">
        <v>254803.88</v>
      </c>
      <c r="H657" s="85">
        <v>103926.47</v>
      </c>
      <c r="I657" s="85">
        <v>103926.47</v>
      </c>
      <c r="J657" s="85">
        <v>31104.25</v>
      </c>
      <c r="K657" s="85">
        <v>12.2071335805405</v>
      </c>
      <c r="L657" s="85">
        <v>31104.25</v>
      </c>
    </row>
    <row r="658" spans="1:12" s="88" customFormat="1" ht="13.8" x14ac:dyDescent="0.2">
      <c r="A658" s="37" t="s">
        <v>69</v>
      </c>
      <c r="B658" s="16" t="s">
        <v>69</v>
      </c>
      <c r="C658" s="16" t="s">
        <v>1812</v>
      </c>
      <c r="D658" s="16" t="s">
        <v>1813</v>
      </c>
      <c r="E658" s="85">
        <v>0</v>
      </c>
      <c r="F658" s="85">
        <v>1900000</v>
      </c>
      <c r="G658" s="85">
        <v>1900000</v>
      </c>
      <c r="H658" s="85">
        <v>1745970.55</v>
      </c>
      <c r="I658" s="85">
        <v>623786.46</v>
      </c>
      <c r="J658" s="85">
        <v>0</v>
      </c>
      <c r="K658" s="85">
        <v>0</v>
      </c>
      <c r="L658" s="85">
        <v>0</v>
      </c>
    </row>
    <row r="659" spans="1:12" s="88" customFormat="1" ht="13.8" x14ac:dyDescent="0.2">
      <c r="A659" s="37" t="s">
        <v>69</v>
      </c>
      <c r="B659" s="16" t="s">
        <v>69</v>
      </c>
      <c r="C659" s="16" t="s">
        <v>1814</v>
      </c>
      <c r="D659" s="16" t="s">
        <v>1815</v>
      </c>
      <c r="E659" s="85">
        <v>0</v>
      </c>
      <c r="F659" s="85">
        <v>500000</v>
      </c>
      <c r="G659" s="85">
        <v>500000</v>
      </c>
      <c r="H659" s="85">
        <v>0</v>
      </c>
      <c r="I659" s="85">
        <v>0</v>
      </c>
      <c r="J659" s="85">
        <v>0</v>
      </c>
      <c r="K659" s="85">
        <v>0</v>
      </c>
      <c r="L659" s="85">
        <v>0</v>
      </c>
    </row>
    <row r="660" spans="1:12" s="88" customFormat="1" ht="13.8" x14ac:dyDescent="0.2">
      <c r="A660" s="37" t="s">
        <v>69</v>
      </c>
      <c r="B660" s="16" t="s">
        <v>69</v>
      </c>
      <c r="C660" s="27" t="s">
        <v>97</v>
      </c>
      <c r="D660" s="27" t="s">
        <v>69</v>
      </c>
      <c r="E660" s="90">
        <v>9812087.5700000003</v>
      </c>
      <c r="F660" s="90">
        <v>8826171.3800000008</v>
      </c>
      <c r="G660" s="90">
        <v>18638258.949999999</v>
      </c>
      <c r="H660" s="90">
        <v>10884418.789999999</v>
      </c>
      <c r="I660" s="90">
        <v>9762234.6999999993</v>
      </c>
      <c r="J660" s="90">
        <v>5233450.04</v>
      </c>
      <c r="K660" s="90">
        <v>28.0790714091887</v>
      </c>
      <c r="L660" s="90">
        <v>5231879.17</v>
      </c>
    </row>
    <row r="661" spans="1:12" s="88" customFormat="1" ht="13.8" x14ac:dyDescent="0.2">
      <c r="A661" s="37">
        <v>72</v>
      </c>
      <c r="B661" s="16" t="s">
        <v>285</v>
      </c>
      <c r="C661" s="16" t="s">
        <v>1816</v>
      </c>
      <c r="D661" s="16" t="s">
        <v>1817</v>
      </c>
      <c r="E661" s="85">
        <v>250000</v>
      </c>
      <c r="F661" s="85">
        <v>-104873.79</v>
      </c>
      <c r="G661" s="85">
        <v>145126.21</v>
      </c>
      <c r="H661" s="85">
        <v>0</v>
      </c>
      <c r="I661" s="85">
        <v>0</v>
      </c>
      <c r="J661" s="85">
        <v>0</v>
      </c>
      <c r="K661" s="85">
        <v>0</v>
      </c>
      <c r="L661" s="85">
        <v>0</v>
      </c>
    </row>
    <row r="662" spans="1:12" s="88" customFormat="1" ht="13.8" x14ac:dyDescent="0.2">
      <c r="A662" s="37" t="s">
        <v>69</v>
      </c>
      <c r="B662" s="16" t="s">
        <v>69</v>
      </c>
      <c r="C662" s="16" t="s">
        <v>1818</v>
      </c>
      <c r="D662" s="16" t="s">
        <v>1819</v>
      </c>
      <c r="E662" s="85">
        <v>0</v>
      </c>
      <c r="F662" s="85">
        <v>0</v>
      </c>
      <c r="G662" s="85">
        <v>0</v>
      </c>
      <c r="H662" s="85">
        <v>41468.379999999997</v>
      </c>
      <c r="I662" s="85">
        <v>41468.379999999997</v>
      </c>
      <c r="J662" s="85">
        <v>41468.379999999997</v>
      </c>
      <c r="K662" s="85">
        <v>0</v>
      </c>
      <c r="L662" s="85">
        <v>41468.379999999997</v>
      </c>
    </row>
    <row r="663" spans="1:12" s="88" customFormat="1" ht="13.8" x14ac:dyDescent="0.2">
      <c r="A663" s="37" t="s">
        <v>69</v>
      </c>
      <c r="B663" s="16" t="s">
        <v>69</v>
      </c>
      <c r="C663" s="16" t="s">
        <v>1820</v>
      </c>
      <c r="D663" s="16" t="s">
        <v>2103</v>
      </c>
      <c r="E663" s="85">
        <v>0</v>
      </c>
      <c r="F663" s="85">
        <v>0</v>
      </c>
      <c r="G663" s="85">
        <v>0</v>
      </c>
      <c r="H663" s="85">
        <v>199.35</v>
      </c>
      <c r="I663" s="85">
        <v>199.35</v>
      </c>
      <c r="J663" s="85">
        <v>199.35</v>
      </c>
      <c r="K663" s="85">
        <v>0</v>
      </c>
      <c r="L663" s="85">
        <v>199.35</v>
      </c>
    </row>
    <row r="664" spans="1:12" s="88" customFormat="1" ht="13.8" x14ac:dyDescent="0.2">
      <c r="A664" s="37" t="s">
        <v>69</v>
      </c>
      <c r="B664" s="16" t="s">
        <v>69</v>
      </c>
      <c r="C664" s="16" t="s">
        <v>1821</v>
      </c>
      <c r="D664" s="16" t="s">
        <v>1822</v>
      </c>
      <c r="E664" s="85">
        <v>0</v>
      </c>
      <c r="F664" s="85">
        <v>726171.39</v>
      </c>
      <c r="G664" s="85">
        <v>726171.39</v>
      </c>
      <c r="H664" s="85">
        <v>748146.23</v>
      </c>
      <c r="I664" s="85">
        <v>748146.23</v>
      </c>
      <c r="J664" s="85">
        <v>143866.76</v>
      </c>
      <c r="K664" s="85">
        <v>19.811681096386899</v>
      </c>
      <c r="L664" s="85">
        <v>143866.76</v>
      </c>
    </row>
    <row r="665" spans="1:12" s="88" customFormat="1" ht="13.8" x14ac:dyDescent="0.2">
      <c r="A665" s="37" t="s">
        <v>69</v>
      </c>
      <c r="B665" s="16" t="s">
        <v>69</v>
      </c>
      <c r="C665" s="16" t="s">
        <v>1823</v>
      </c>
      <c r="D665" s="16" t="s">
        <v>1824</v>
      </c>
      <c r="E665" s="85">
        <v>3397671</v>
      </c>
      <c r="F665" s="85">
        <v>0</v>
      </c>
      <c r="G665" s="85">
        <v>3397671</v>
      </c>
      <c r="H665" s="85">
        <v>1897670.95</v>
      </c>
      <c r="I665" s="85">
        <v>1897670.95</v>
      </c>
      <c r="J665" s="85">
        <v>1159176.56</v>
      </c>
      <c r="K665" s="85">
        <v>34.116798242089899</v>
      </c>
      <c r="L665" s="85">
        <v>1159176.56</v>
      </c>
    </row>
    <row r="666" spans="1:12" s="88" customFormat="1" ht="13.8" x14ac:dyDescent="0.2">
      <c r="A666" s="37" t="s">
        <v>69</v>
      </c>
      <c r="B666" s="16" t="s">
        <v>69</v>
      </c>
      <c r="C666" s="16" t="s">
        <v>1825</v>
      </c>
      <c r="D666" s="16" t="s">
        <v>1826</v>
      </c>
      <c r="E666" s="85">
        <v>130000</v>
      </c>
      <c r="F666" s="85">
        <v>0</v>
      </c>
      <c r="G666" s="85">
        <v>130000</v>
      </c>
      <c r="H666" s="85">
        <v>130000</v>
      </c>
      <c r="I666" s="85">
        <v>130000</v>
      </c>
      <c r="J666" s="85">
        <v>91789.86</v>
      </c>
      <c r="K666" s="85">
        <v>70.607584615384596</v>
      </c>
      <c r="L666" s="85">
        <v>91789.86</v>
      </c>
    </row>
    <row r="667" spans="1:12" s="88" customFormat="1" ht="13.8" x14ac:dyDescent="0.2">
      <c r="A667" s="37" t="s">
        <v>69</v>
      </c>
      <c r="B667" s="16" t="s">
        <v>69</v>
      </c>
      <c r="C667" s="16" t="s">
        <v>1827</v>
      </c>
      <c r="D667" s="16" t="s">
        <v>1828</v>
      </c>
      <c r="E667" s="85">
        <v>0</v>
      </c>
      <c r="F667" s="85">
        <v>0</v>
      </c>
      <c r="G667" s="85">
        <v>0</v>
      </c>
      <c r="H667" s="85">
        <v>266203.65000000002</v>
      </c>
      <c r="I667" s="85">
        <v>253785.4</v>
      </c>
      <c r="J667" s="85">
        <v>0</v>
      </c>
      <c r="K667" s="85">
        <v>0</v>
      </c>
      <c r="L667" s="85">
        <v>0</v>
      </c>
    </row>
    <row r="668" spans="1:12" s="88" customFormat="1" ht="13.8" x14ac:dyDescent="0.2">
      <c r="A668" s="37" t="s">
        <v>69</v>
      </c>
      <c r="B668" s="16" t="s">
        <v>69</v>
      </c>
      <c r="C668" s="16" t="s">
        <v>1829</v>
      </c>
      <c r="D668" s="16" t="s">
        <v>1830</v>
      </c>
      <c r="E668" s="85">
        <v>0</v>
      </c>
      <c r="F668" s="85">
        <v>0</v>
      </c>
      <c r="G668" s="85">
        <v>0</v>
      </c>
      <c r="H668" s="85">
        <v>204.66</v>
      </c>
      <c r="I668" s="85">
        <v>204.66</v>
      </c>
      <c r="J668" s="85">
        <v>204.66</v>
      </c>
      <c r="K668" s="85">
        <v>0</v>
      </c>
      <c r="L668" s="85">
        <v>204.66</v>
      </c>
    </row>
    <row r="669" spans="1:12" s="88" customFormat="1" ht="13.8" x14ac:dyDescent="0.2">
      <c r="A669" s="37" t="s">
        <v>69</v>
      </c>
      <c r="B669" s="16" t="s">
        <v>69</v>
      </c>
      <c r="C669" s="16" t="s">
        <v>1831</v>
      </c>
      <c r="D669" s="16" t="s">
        <v>1832</v>
      </c>
      <c r="E669" s="85">
        <v>2090</v>
      </c>
      <c r="F669" s="85">
        <v>0</v>
      </c>
      <c r="G669" s="85">
        <v>2090</v>
      </c>
      <c r="H669" s="85">
        <v>2089.62</v>
      </c>
      <c r="I669" s="85">
        <v>2089.62</v>
      </c>
      <c r="J669" s="85">
        <v>2089.62</v>
      </c>
      <c r="K669" s="85">
        <v>99.981818181818198</v>
      </c>
      <c r="L669" s="85">
        <v>2089.62</v>
      </c>
    </row>
    <row r="670" spans="1:12" s="88" customFormat="1" ht="13.8" x14ac:dyDescent="0.2">
      <c r="A670" s="37" t="s">
        <v>69</v>
      </c>
      <c r="B670" s="16" t="s">
        <v>69</v>
      </c>
      <c r="C670" s="16" t="s">
        <v>1833</v>
      </c>
      <c r="D670" s="16" t="s">
        <v>2104</v>
      </c>
      <c r="E670" s="85">
        <v>0</v>
      </c>
      <c r="F670" s="85">
        <v>0</v>
      </c>
      <c r="G670" s="85">
        <v>0</v>
      </c>
      <c r="H670" s="85">
        <v>569.17999999999995</v>
      </c>
      <c r="I670" s="85">
        <v>569.17999999999995</v>
      </c>
      <c r="J670" s="85">
        <v>568.20000000000005</v>
      </c>
      <c r="K670" s="85">
        <v>0</v>
      </c>
      <c r="L670" s="85">
        <v>568.20000000000005</v>
      </c>
    </row>
    <row r="671" spans="1:12" s="88" customFormat="1" ht="13.8" x14ac:dyDescent="0.2">
      <c r="A671" s="37" t="s">
        <v>69</v>
      </c>
      <c r="B671" s="16" t="s">
        <v>69</v>
      </c>
      <c r="C671" s="16" t="s">
        <v>1834</v>
      </c>
      <c r="D671" s="16" t="s">
        <v>1835</v>
      </c>
      <c r="E671" s="85">
        <v>0</v>
      </c>
      <c r="F671" s="85">
        <v>0</v>
      </c>
      <c r="G671" s="85">
        <v>0</v>
      </c>
      <c r="H671" s="85">
        <v>69144.52</v>
      </c>
      <c r="I671" s="85">
        <v>69144.52</v>
      </c>
      <c r="J671" s="85">
        <v>58116.78</v>
      </c>
      <c r="K671" s="85">
        <v>0</v>
      </c>
      <c r="L671" s="85">
        <v>58116.78</v>
      </c>
    </row>
    <row r="672" spans="1:12" s="88" customFormat="1" ht="13.8" x14ac:dyDescent="0.2">
      <c r="A672" s="37" t="s">
        <v>69</v>
      </c>
      <c r="B672" s="16" t="s">
        <v>69</v>
      </c>
      <c r="C672" s="16" t="s">
        <v>1836</v>
      </c>
      <c r="D672" s="16" t="s">
        <v>2105</v>
      </c>
      <c r="E672" s="85">
        <v>0</v>
      </c>
      <c r="F672" s="85">
        <v>0</v>
      </c>
      <c r="G672" s="85">
        <v>0</v>
      </c>
      <c r="H672" s="85">
        <v>77247.320000000007</v>
      </c>
      <c r="I672" s="85">
        <v>77247.320000000007</v>
      </c>
      <c r="J672" s="85">
        <v>66791.570000000007</v>
      </c>
      <c r="K672" s="85">
        <v>0</v>
      </c>
      <c r="L672" s="85">
        <v>66791.570000000007</v>
      </c>
    </row>
    <row r="673" spans="1:12" s="88" customFormat="1" ht="13.8" x14ac:dyDescent="0.2">
      <c r="A673" s="37" t="s">
        <v>69</v>
      </c>
      <c r="B673" s="16" t="s">
        <v>69</v>
      </c>
      <c r="C673" s="16" t="s">
        <v>1837</v>
      </c>
      <c r="D673" s="16" t="s">
        <v>1838</v>
      </c>
      <c r="E673" s="85">
        <v>0</v>
      </c>
      <c r="F673" s="85">
        <v>0</v>
      </c>
      <c r="G673" s="85">
        <v>0</v>
      </c>
      <c r="H673" s="85">
        <v>7394.46</v>
      </c>
      <c r="I673" s="85">
        <v>7394.46</v>
      </c>
      <c r="J673" s="85">
        <v>7394.46</v>
      </c>
      <c r="K673" s="85">
        <v>0</v>
      </c>
      <c r="L673" s="85">
        <v>7394.46</v>
      </c>
    </row>
    <row r="674" spans="1:12" s="88" customFormat="1" ht="13.8" x14ac:dyDescent="0.2">
      <c r="A674" s="37" t="s">
        <v>69</v>
      </c>
      <c r="B674" s="16" t="s">
        <v>69</v>
      </c>
      <c r="C674" s="16" t="s">
        <v>1839</v>
      </c>
      <c r="D674" s="16" t="s">
        <v>2106</v>
      </c>
      <c r="E674" s="85">
        <v>160000</v>
      </c>
      <c r="F674" s="85">
        <v>0</v>
      </c>
      <c r="G674" s="85">
        <v>160000</v>
      </c>
      <c r="H674" s="85">
        <v>2388954</v>
      </c>
      <c r="I674" s="85">
        <v>2388954</v>
      </c>
      <c r="J674" s="85">
        <v>1488391.07</v>
      </c>
      <c r="K674" s="85">
        <v>930.24441875000002</v>
      </c>
      <c r="L674" s="85">
        <v>1479437.07</v>
      </c>
    </row>
    <row r="675" spans="1:12" s="88" customFormat="1" ht="13.8" x14ac:dyDescent="0.2">
      <c r="A675" s="37" t="s">
        <v>69</v>
      </c>
      <c r="B675" s="16" t="s">
        <v>69</v>
      </c>
      <c r="C675" s="16" t="s">
        <v>1840</v>
      </c>
      <c r="D675" s="16" t="s">
        <v>1841</v>
      </c>
      <c r="E675" s="85">
        <v>296308</v>
      </c>
      <c r="F675" s="85">
        <v>0</v>
      </c>
      <c r="G675" s="85">
        <v>296308</v>
      </c>
      <c r="H675" s="85">
        <v>497520.75</v>
      </c>
      <c r="I675" s="85">
        <v>497520.75</v>
      </c>
      <c r="J675" s="85">
        <v>273630.71999999997</v>
      </c>
      <c r="K675" s="85">
        <v>92.346720304548001</v>
      </c>
      <c r="L675" s="85">
        <v>273630.71999999997</v>
      </c>
    </row>
    <row r="676" spans="1:12" s="88" customFormat="1" ht="13.8" x14ac:dyDescent="0.2">
      <c r="A676" s="37" t="s">
        <v>69</v>
      </c>
      <c r="B676" s="16" t="s">
        <v>69</v>
      </c>
      <c r="C676" s="16" t="s">
        <v>1842</v>
      </c>
      <c r="D676" s="16" t="s">
        <v>2107</v>
      </c>
      <c r="E676" s="85">
        <v>508265</v>
      </c>
      <c r="F676" s="85">
        <v>1421408.67</v>
      </c>
      <c r="G676" s="85">
        <v>1929673.67</v>
      </c>
      <c r="H676" s="85">
        <v>1345710.59</v>
      </c>
      <c r="I676" s="85">
        <v>1345710.59</v>
      </c>
      <c r="J676" s="85">
        <v>306842.94</v>
      </c>
      <c r="K676" s="85">
        <v>15.9012865631317</v>
      </c>
      <c r="L676" s="85">
        <v>306842.94</v>
      </c>
    </row>
    <row r="677" spans="1:12" s="88" customFormat="1" ht="13.8" x14ac:dyDescent="0.2">
      <c r="A677" s="37" t="s">
        <v>69</v>
      </c>
      <c r="B677" s="16" t="s">
        <v>69</v>
      </c>
      <c r="C677" s="16" t="s">
        <v>1843</v>
      </c>
      <c r="D677" s="16" t="s">
        <v>1844</v>
      </c>
      <c r="E677" s="85">
        <v>300000</v>
      </c>
      <c r="F677" s="85">
        <v>0</v>
      </c>
      <c r="G677" s="85">
        <v>300000</v>
      </c>
      <c r="H677" s="85">
        <v>0</v>
      </c>
      <c r="I677" s="85">
        <v>0</v>
      </c>
      <c r="J677" s="85">
        <v>0</v>
      </c>
      <c r="K677" s="85">
        <v>0</v>
      </c>
      <c r="L677" s="85">
        <v>0</v>
      </c>
    </row>
    <row r="678" spans="1:12" s="88" customFormat="1" ht="13.8" x14ac:dyDescent="0.2">
      <c r="A678" s="37" t="s">
        <v>69</v>
      </c>
      <c r="B678" s="16" t="s">
        <v>69</v>
      </c>
      <c r="C678" s="16" t="s">
        <v>1845</v>
      </c>
      <c r="D678" s="16" t="s">
        <v>1846</v>
      </c>
      <c r="E678" s="85">
        <v>375000</v>
      </c>
      <c r="F678" s="85">
        <v>0</v>
      </c>
      <c r="G678" s="85">
        <v>375000</v>
      </c>
      <c r="H678" s="85">
        <v>319712.71999999997</v>
      </c>
      <c r="I678" s="85">
        <v>319712.71999999997</v>
      </c>
      <c r="J678" s="85">
        <v>188792.45</v>
      </c>
      <c r="K678" s="85">
        <v>50.344653333333298</v>
      </c>
      <c r="L678" s="85">
        <v>188792.45</v>
      </c>
    </row>
    <row r="679" spans="1:12" s="88" customFormat="1" ht="13.8" x14ac:dyDescent="0.2">
      <c r="A679" s="37" t="s">
        <v>69</v>
      </c>
      <c r="B679" s="16" t="s">
        <v>69</v>
      </c>
      <c r="C679" s="16" t="s">
        <v>1847</v>
      </c>
      <c r="D679" s="16" t="s">
        <v>1848</v>
      </c>
      <c r="E679" s="85">
        <v>420000</v>
      </c>
      <c r="F679" s="85">
        <v>0</v>
      </c>
      <c r="G679" s="85">
        <v>420000</v>
      </c>
      <c r="H679" s="85">
        <v>0</v>
      </c>
      <c r="I679" s="85">
        <v>0</v>
      </c>
      <c r="J679" s="85">
        <v>0</v>
      </c>
      <c r="K679" s="85">
        <v>0</v>
      </c>
      <c r="L679" s="85">
        <v>0</v>
      </c>
    </row>
    <row r="680" spans="1:12" s="88" customFormat="1" ht="13.8" x14ac:dyDescent="0.2">
      <c r="A680" s="37" t="s">
        <v>69</v>
      </c>
      <c r="B680" s="16" t="s">
        <v>69</v>
      </c>
      <c r="C680" s="16" t="s">
        <v>1849</v>
      </c>
      <c r="D680" s="16" t="s">
        <v>2108</v>
      </c>
      <c r="E680" s="85">
        <v>0</v>
      </c>
      <c r="F680" s="85">
        <v>0</v>
      </c>
      <c r="G680" s="85">
        <v>0</v>
      </c>
      <c r="H680" s="85">
        <v>51635.87</v>
      </c>
      <c r="I680" s="85">
        <v>51635.87</v>
      </c>
      <c r="J680" s="85">
        <v>34103.69</v>
      </c>
      <c r="K680" s="85">
        <v>0</v>
      </c>
      <c r="L680" s="85">
        <v>34103.69</v>
      </c>
    </row>
    <row r="681" spans="1:12" s="88" customFormat="1" ht="13.8" x14ac:dyDescent="0.2">
      <c r="A681" s="37" t="s">
        <v>69</v>
      </c>
      <c r="B681" s="16" t="s">
        <v>69</v>
      </c>
      <c r="C681" s="16" t="s">
        <v>1850</v>
      </c>
      <c r="D681" s="16" t="s">
        <v>1851</v>
      </c>
      <c r="E681" s="85">
        <v>50000</v>
      </c>
      <c r="F681" s="85">
        <v>0</v>
      </c>
      <c r="G681" s="85">
        <v>50000</v>
      </c>
      <c r="H681" s="85">
        <v>0</v>
      </c>
      <c r="I681" s="85">
        <v>0</v>
      </c>
      <c r="J681" s="85">
        <v>0</v>
      </c>
      <c r="K681" s="85">
        <v>0</v>
      </c>
      <c r="L681" s="85">
        <v>0</v>
      </c>
    </row>
    <row r="682" spans="1:12" s="88" customFormat="1" ht="13.8" x14ac:dyDescent="0.2">
      <c r="A682" s="37" t="s">
        <v>69</v>
      </c>
      <c r="B682" s="16" t="s">
        <v>69</v>
      </c>
      <c r="C682" s="16" t="s">
        <v>1852</v>
      </c>
      <c r="D682" s="16" t="s">
        <v>1853</v>
      </c>
      <c r="E682" s="85">
        <v>1795284</v>
      </c>
      <c r="F682" s="85">
        <v>0</v>
      </c>
      <c r="G682" s="85">
        <v>1795284</v>
      </c>
      <c r="H682" s="85">
        <v>1504010.65</v>
      </c>
      <c r="I682" s="85">
        <v>1504010.65</v>
      </c>
      <c r="J682" s="85">
        <v>731854.04</v>
      </c>
      <c r="K682" s="85">
        <v>40.765363028913498</v>
      </c>
      <c r="L682" s="85">
        <v>731854.04</v>
      </c>
    </row>
    <row r="683" spans="1:12" s="88" customFormat="1" ht="13.8" x14ac:dyDescent="0.2">
      <c r="A683" s="37" t="s">
        <v>69</v>
      </c>
      <c r="B683" s="16" t="s">
        <v>69</v>
      </c>
      <c r="C683" s="16" t="s">
        <v>1854</v>
      </c>
      <c r="D683" s="16" t="s">
        <v>1855</v>
      </c>
      <c r="E683" s="85">
        <v>50000</v>
      </c>
      <c r="F683" s="85">
        <v>0</v>
      </c>
      <c r="G683" s="85">
        <v>50000</v>
      </c>
      <c r="H683" s="85">
        <v>2408.11</v>
      </c>
      <c r="I683" s="85">
        <v>2408.11</v>
      </c>
      <c r="J683" s="85">
        <v>2408.11</v>
      </c>
      <c r="K683" s="85">
        <v>4.8162200000000004</v>
      </c>
      <c r="L683" s="85">
        <v>2408.11</v>
      </c>
    </row>
    <row r="684" spans="1:12" s="88" customFormat="1" ht="13.8" x14ac:dyDescent="0.2">
      <c r="A684" s="37" t="s">
        <v>69</v>
      </c>
      <c r="B684" s="16" t="s">
        <v>69</v>
      </c>
      <c r="C684" s="16" t="s">
        <v>1856</v>
      </c>
      <c r="D684" s="16" t="s">
        <v>1857</v>
      </c>
      <c r="E684" s="85">
        <v>50000</v>
      </c>
      <c r="F684" s="85">
        <v>0</v>
      </c>
      <c r="G684" s="85">
        <v>50000</v>
      </c>
      <c r="H684" s="85">
        <v>0</v>
      </c>
      <c r="I684" s="85">
        <v>0</v>
      </c>
      <c r="J684" s="85">
        <v>0</v>
      </c>
      <c r="K684" s="85">
        <v>0</v>
      </c>
      <c r="L684" s="85">
        <v>0</v>
      </c>
    </row>
    <row r="685" spans="1:12" s="88" customFormat="1" ht="13.8" x14ac:dyDescent="0.2">
      <c r="A685" s="37" t="s">
        <v>69</v>
      </c>
      <c r="B685" s="16" t="s">
        <v>69</v>
      </c>
      <c r="C685" s="16" t="s">
        <v>1858</v>
      </c>
      <c r="D685" s="16" t="s">
        <v>1859</v>
      </c>
      <c r="E685" s="85">
        <v>0</v>
      </c>
      <c r="F685" s="85">
        <v>0</v>
      </c>
      <c r="G685" s="85">
        <v>0</v>
      </c>
      <c r="H685" s="85">
        <v>265.32</v>
      </c>
      <c r="I685" s="85">
        <v>265.32</v>
      </c>
      <c r="J685" s="85">
        <v>265.32</v>
      </c>
      <c r="K685" s="85">
        <v>0</v>
      </c>
      <c r="L685" s="85">
        <v>265.32</v>
      </c>
    </row>
    <row r="686" spans="1:12" s="88" customFormat="1" ht="13.8" x14ac:dyDescent="0.2">
      <c r="A686" s="37" t="s">
        <v>69</v>
      </c>
      <c r="B686" s="16" t="s">
        <v>69</v>
      </c>
      <c r="C686" s="16" t="s">
        <v>1860</v>
      </c>
      <c r="D686" s="16" t="s">
        <v>1861</v>
      </c>
      <c r="E686" s="85">
        <v>613587</v>
      </c>
      <c r="F686" s="85">
        <v>1475628.33</v>
      </c>
      <c r="G686" s="85">
        <v>2089215.33</v>
      </c>
      <c r="H686" s="85">
        <v>1810828.64</v>
      </c>
      <c r="I686" s="85">
        <v>1810828.64</v>
      </c>
      <c r="J686" s="85">
        <v>473922.94</v>
      </c>
      <c r="K686" s="85">
        <v>22.684255337146102</v>
      </c>
      <c r="L686" s="85">
        <v>473922.94</v>
      </c>
    </row>
    <row r="687" spans="1:12" s="88" customFormat="1" ht="13.8" x14ac:dyDescent="0.2">
      <c r="A687" s="37" t="s">
        <v>69</v>
      </c>
      <c r="B687" s="16" t="s">
        <v>69</v>
      </c>
      <c r="C687" s="16" t="s">
        <v>1862</v>
      </c>
      <c r="D687" s="16" t="s">
        <v>1863</v>
      </c>
      <c r="E687" s="85">
        <v>500000</v>
      </c>
      <c r="F687" s="85">
        <v>0</v>
      </c>
      <c r="G687" s="85">
        <v>500000</v>
      </c>
      <c r="H687" s="85">
        <v>260000</v>
      </c>
      <c r="I687" s="85">
        <v>250000</v>
      </c>
      <c r="J687" s="85">
        <v>0</v>
      </c>
      <c r="K687" s="85">
        <v>0</v>
      </c>
      <c r="L687" s="85">
        <v>0</v>
      </c>
    </row>
    <row r="688" spans="1:12" s="88" customFormat="1" ht="13.8" x14ac:dyDescent="0.2">
      <c r="A688" s="37" t="s">
        <v>69</v>
      </c>
      <c r="B688" s="16" t="s">
        <v>69</v>
      </c>
      <c r="C688" s="16" t="s">
        <v>1864</v>
      </c>
      <c r="D688" s="16" t="s">
        <v>1865</v>
      </c>
      <c r="E688" s="85">
        <v>50000</v>
      </c>
      <c r="F688" s="85">
        <v>0</v>
      </c>
      <c r="G688" s="85">
        <v>50000</v>
      </c>
      <c r="H688" s="85">
        <v>10000</v>
      </c>
      <c r="I688" s="85">
        <v>6749.88</v>
      </c>
      <c r="J688" s="85">
        <v>0</v>
      </c>
      <c r="K688" s="85">
        <v>0</v>
      </c>
      <c r="L688" s="85">
        <v>0</v>
      </c>
    </row>
    <row r="689" spans="1:12" s="88" customFormat="1" ht="13.8" x14ac:dyDescent="0.2">
      <c r="A689" s="37" t="s">
        <v>69</v>
      </c>
      <c r="B689" s="16" t="s">
        <v>69</v>
      </c>
      <c r="C689" s="16" t="s">
        <v>1866</v>
      </c>
      <c r="D689" s="16" t="s">
        <v>1867</v>
      </c>
      <c r="E689" s="85">
        <v>169210</v>
      </c>
      <c r="F689" s="85">
        <v>0</v>
      </c>
      <c r="G689" s="85">
        <v>169210</v>
      </c>
      <c r="H689" s="85">
        <v>154594.35999999999</v>
      </c>
      <c r="I689" s="85">
        <v>154594.35999999999</v>
      </c>
      <c r="J689" s="85">
        <v>154494.45000000001</v>
      </c>
      <c r="K689" s="85">
        <v>91.303380414869096</v>
      </c>
      <c r="L689" s="85">
        <v>154494.45000000001</v>
      </c>
    </row>
    <row r="690" spans="1:12" s="88" customFormat="1" ht="13.8" x14ac:dyDescent="0.2">
      <c r="A690" s="37" t="s">
        <v>69</v>
      </c>
      <c r="B690" s="16" t="s">
        <v>69</v>
      </c>
      <c r="C690" s="16" t="s">
        <v>1868</v>
      </c>
      <c r="D690" s="16" t="s">
        <v>1869</v>
      </c>
      <c r="E690" s="85">
        <v>0</v>
      </c>
      <c r="F690" s="85">
        <v>0</v>
      </c>
      <c r="G690" s="85">
        <v>0</v>
      </c>
      <c r="H690" s="85">
        <v>0</v>
      </c>
      <c r="I690" s="85">
        <v>0</v>
      </c>
      <c r="J690" s="85">
        <v>0</v>
      </c>
      <c r="K690" s="85">
        <v>0</v>
      </c>
      <c r="L690" s="85">
        <v>0</v>
      </c>
    </row>
    <row r="691" spans="1:12" s="88" customFormat="1" ht="13.8" x14ac:dyDescent="0.2">
      <c r="A691" s="37" t="s">
        <v>69</v>
      </c>
      <c r="B691" s="16" t="s">
        <v>69</v>
      </c>
      <c r="C691" s="16" t="s">
        <v>1870</v>
      </c>
      <c r="D691" s="16" t="s">
        <v>1871</v>
      </c>
      <c r="E691" s="85">
        <v>50000</v>
      </c>
      <c r="F691" s="85">
        <v>0</v>
      </c>
      <c r="G691" s="85">
        <v>50000</v>
      </c>
      <c r="H691" s="85">
        <v>10000</v>
      </c>
      <c r="I691" s="85">
        <v>0</v>
      </c>
      <c r="J691" s="85">
        <v>0</v>
      </c>
      <c r="K691" s="85">
        <v>0</v>
      </c>
      <c r="L691" s="85">
        <v>0</v>
      </c>
    </row>
    <row r="692" spans="1:12" s="88" customFormat="1" ht="13.8" x14ac:dyDescent="0.2">
      <c r="A692" s="37" t="s">
        <v>69</v>
      </c>
      <c r="B692" s="16" t="s">
        <v>69</v>
      </c>
      <c r="C692" s="16" t="s">
        <v>1872</v>
      </c>
      <c r="D692" s="16" t="s">
        <v>1873</v>
      </c>
      <c r="E692" s="85">
        <v>10000</v>
      </c>
      <c r="F692" s="85">
        <v>0</v>
      </c>
      <c r="G692" s="85">
        <v>10000</v>
      </c>
      <c r="H692" s="85">
        <v>848.19</v>
      </c>
      <c r="I692" s="85">
        <v>848.19</v>
      </c>
      <c r="J692" s="85">
        <v>848.19</v>
      </c>
      <c r="K692" s="85">
        <v>8.4818999999999996</v>
      </c>
      <c r="L692" s="85">
        <v>848.19</v>
      </c>
    </row>
    <row r="693" spans="1:12" s="88" customFormat="1" ht="13.8" x14ac:dyDescent="0.2">
      <c r="A693" s="37" t="s">
        <v>69</v>
      </c>
      <c r="B693" s="16" t="s">
        <v>69</v>
      </c>
      <c r="C693" s="16" t="s">
        <v>1874</v>
      </c>
      <c r="D693" s="16" t="s">
        <v>1875</v>
      </c>
      <c r="E693" s="85">
        <v>0</v>
      </c>
      <c r="F693" s="85">
        <v>206473.08</v>
      </c>
      <c r="G693" s="85">
        <v>206473.08</v>
      </c>
      <c r="H693" s="85">
        <v>206473.08</v>
      </c>
      <c r="I693" s="85">
        <v>206473.08</v>
      </c>
      <c r="J693" s="85">
        <v>0</v>
      </c>
      <c r="K693" s="85">
        <v>0</v>
      </c>
      <c r="L693" s="85">
        <v>0</v>
      </c>
    </row>
    <row r="694" spans="1:12" s="88" customFormat="1" ht="13.8" x14ac:dyDescent="0.2">
      <c r="A694" s="37" t="s">
        <v>69</v>
      </c>
      <c r="B694" s="16" t="s">
        <v>69</v>
      </c>
      <c r="C694" s="16" t="s">
        <v>1876</v>
      </c>
      <c r="D694" s="16" t="s">
        <v>1877</v>
      </c>
      <c r="E694" s="85">
        <v>0</v>
      </c>
      <c r="F694" s="85">
        <v>0</v>
      </c>
      <c r="G694" s="85">
        <v>0</v>
      </c>
      <c r="H694" s="85">
        <v>0</v>
      </c>
      <c r="I694" s="85">
        <v>0</v>
      </c>
      <c r="J694" s="85">
        <v>0</v>
      </c>
      <c r="K694" s="85">
        <v>0</v>
      </c>
      <c r="L694" s="85">
        <v>0</v>
      </c>
    </row>
    <row r="695" spans="1:12" s="88" customFormat="1" ht="13.8" x14ac:dyDescent="0.2">
      <c r="A695" s="37" t="s">
        <v>69</v>
      </c>
      <c r="B695" s="16" t="s">
        <v>69</v>
      </c>
      <c r="C695" s="27" t="s">
        <v>97</v>
      </c>
      <c r="D695" s="27" t="s">
        <v>69</v>
      </c>
      <c r="E695" s="90">
        <v>9177415</v>
      </c>
      <c r="F695" s="90">
        <v>3724807.68</v>
      </c>
      <c r="G695" s="90">
        <v>12902222.68</v>
      </c>
      <c r="H695" s="90">
        <v>11803300.6</v>
      </c>
      <c r="I695" s="90">
        <v>11767632.23</v>
      </c>
      <c r="J695" s="90">
        <v>5227220.12</v>
      </c>
      <c r="K695" s="90">
        <v>40.514105589750997</v>
      </c>
      <c r="L695" s="90">
        <v>5218266.12</v>
      </c>
    </row>
    <row r="696" spans="1:12" s="88" customFormat="1" ht="13.8" x14ac:dyDescent="0.2">
      <c r="A696" s="37">
        <v>73</v>
      </c>
      <c r="B696" s="16" t="s">
        <v>287</v>
      </c>
      <c r="C696" s="16" t="s">
        <v>1878</v>
      </c>
      <c r="D696" s="16" t="s">
        <v>2109</v>
      </c>
      <c r="E696" s="85">
        <v>431563.08</v>
      </c>
      <c r="F696" s="85">
        <v>5000</v>
      </c>
      <c r="G696" s="85">
        <v>436563.08</v>
      </c>
      <c r="H696" s="85">
        <v>169636.34</v>
      </c>
      <c r="I696" s="85">
        <v>169636.34</v>
      </c>
      <c r="J696" s="85">
        <v>169636.34</v>
      </c>
      <c r="K696" s="85">
        <v>38.857234560467198</v>
      </c>
      <c r="L696" s="85">
        <v>165280.9</v>
      </c>
    </row>
    <row r="697" spans="1:12" s="88" customFormat="1" ht="13.8" x14ac:dyDescent="0.2">
      <c r="A697" s="37" t="s">
        <v>69</v>
      </c>
      <c r="B697" s="16" t="s">
        <v>69</v>
      </c>
      <c r="C697" s="16" t="s">
        <v>1879</v>
      </c>
      <c r="D697" s="16" t="s">
        <v>1880</v>
      </c>
      <c r="E697" s="85">
        <v>781351.5</v>
      </c>
      <c r="F697" s="85">
        <v>769485.3</v>
      </c>
      <c r="G697" s="85">
        <v>1550836.8</v>
      </c>
      <c r="H697" s="85">
        <v>159362.9</v>
      </c>
      <c r="I697" s="85">
        <v>159362.9</v>
      </c>
      <c r="J697" s="85">
        <v>159362.9</v>
      </c>
      <c r="K697" s="85">
        <v>10.275929743219899</v>
      </c>
      <c r="L697" s="85">
        <v>159362.9</v>
      </c>
    </row>
    <row r="698" spans="1:12" s="88" customFormat="1" ht="13.8" x14ac:dyDescent="0.2">
      <c r="A698" s="37" t="s">
        <v>69</v>
      </c>
      <c r="B698" s="16" t="s">
        <v>69</v>
      </c>
      <c r="C698" s="27" t="s">
        <v>97</v>
      </c>
      <c r="D698" s="27" t="s">
        <v>69</v>
      </c>
      <c r="E698" s="90">
        <v>1212914.58</v>
      </c>
      <c r="F698" s="90">
        <v>774485.3</v>
      </c>
      <c r="G698" s="90">
        <v>1987399.88</v>
      </c>
      <c r="H698" s="90">
        <v>328999.24</v>
      </c>
      <c r="I698" s="90">
        <v>328999.24</v>
      </c>
      <c r="J698" s="90">
        <v>328999.24</v>
      </c>
      <c r="K698" s="90">
        <v>16.5542547984858</v>
      </c>
      <c r="L698" s="90">
        <v>324643.8</v>
      </c>
    </row>
    <row r="699" spans="1:12" s="88" customFormat="1" ht="13.8" x14ac:dyDescent="0.2">
      <c r="A699" s="37">
        <v>74</v>
      </c>
      <c r="B699" s="16" t="s">
        <v>288</v>
      </c>
      <c r="C699" s="16" t="s">
        <v>1881</v>
      </c>
      <c r="D699" s="16" t="s">
        <v>1882</v>
      </c>
      <c r="E699" s="85">
        <v>190761</v>
      </c>
      <c r="F699" s="85">
        <v>0</v>
      </c>
      <c r="G699" s="85">
        <v>190761</v>
      </c>
      <c r="H699" s="85">
        <v>19729.39</v>
      </c>
      <c r="I699" s="85">
        <v>19729.39</v>
      </c>
      <c r="J699" s="85">
        <v>19729.39</v>
      </c>
      <c r="K699" s="85">
        <v>10.3424651789412</v>
      </c>
      <c r="L699" s="85">
        <v>19729.39</v>
      </c>
    </row>
    <row r="700" spans="1:12" s="88" customFormat="1" ht="13.8" x14ac:dyDescent="0.2">
      <c r="A700" s="37" t="s">
        <v>69</v>
      </c>
      <c r="B700" s="16" t="s">
        <v>69</v>
      </c>
      <c r="C700" s="16" t="s">
        <v>1883</v>
      </c>
      <c r="D700" s="16" t="s">
        <v>1884</v>
      </c>
      <c r="E700" s="85">
        <v>150000</v>
      </c>
      <c r="F700" s="85">
        <v>0</v>
      </c>
      <c r="G700" s="85">
        <v>150000</v>
      </c>
      <c r="H700" s="85">
        <v>114786.64</v>
      </c>
      <c r="I700" s="85">
        <v>114786.64</v>
      </c>
      <c r="J700" s="85">
        <v>114786.64</v>
      </c>
      <c r="K700" s="85">
        <v>76.524426666666699</v>
      </c>
      <c r="L700" s="85">
        <v>114786.64</v>
      </c>
    </row>
    <row r="701" spans="1:12" s="88" customFormat="1" ht="13.8" x14ac:dyDescent="0.2">
      <c r="A701" s="37" t="s">
        <v>69</v>
      </c>
      <c r="B701" s="16" t="s">
        <v>69</v>
      </c>
      <c r="C701" s="16" t="s">
        <v>1885</v>
      </c>
      <c r="D701" s="16" t="s">
        <v>1886</v>
      </c>
      <c r="E701" s="85">
        <v>0</v>
      </c>
      <c r="F701" s="85">
        <v>0</v>
      </c>
      <c r="G701" s="85">
        <v>0</v>
      </c>
      <c r="H701" s="85">
        <v>874466.79</v>
      </c>
      <c r="I701" s="85">
        <v>874466.79</v>
      </c>
      <c r="J701" s="85">
        <v>850137.13</v>
      </c>
      <c r="K701" s="85">
        <v>0</v>
      </c>
      <c r="L701" s="85">
        <v>850137.13</v>
      </c>
    </row>
    <row r="702" spans="1:12" s="88" customFormat="1" ht="13.8" x14ac:dyDescent="0.2">
      <c r="A702" s="37" t="s">
        <v>69</v>
      </c>
      <c r="B702" s="16" t="s">
        <v>69</v>
      </c>
      <c r="C702" s="16" t="s">
        <v>1887</v>
      </c>
      <c r="D702" s="16" t="s">
        <v>1888</v>
      </c>
      <c r="E702" s="85">
        <v>216904.3</v>
      </c>
      <c r="F702" s="85">
        <v>0</v>
      </c>
      <c r="G702" s="85">
        <v>216904.3</v>
      </c>
      <c r="H702" s="85">
        <v>488549.75</v>
      </c>
      <c r="I702" s="85">
        <v>488549.75</v>
      </c>
      <c r="J702" s="85">
        <v>488549.75</v>
      </c>
      <c r="K702" s="85">
        <v>225.237466477151</v>
      </c>
      <c r="L702" s="85">
        <v>488549.75</v>
      </c>
    </row>
    <row r="703" spans="1:12" s="88" customFormat="1" ht="13.8" x14ac:dyDescent="0.2">
      <c r="A703" s="37" t="s">
        <v>69</v>
      </c>
      <c r="B703" s="16" t="s">
        <v>69</v>
      </c>
      <c r="C703" s="16" t="s">
        <v>1889</v>
      </c>
      <c r="D703" s="16" t="s">
        <v>1890</v>
      </c>
      <c r="E703" s="85">
        <v>7018813.04</v>
      </c>
      <c r="F703" s="85">
        <v>0</v>
      </c>
      <c r="G703" s="85">
        <v>7018813.04</v>
      </c>
      <c r="H703" s="85">
        <v>2982199.16</v>
      </c>
      <c r="I703" s="85">
        <v>2982199.16</v>
      </c>
      <c r="J703" s="85">
        <v>2842228.91</v>
      </c>
      <c r="K703" s="85">
        <v>40.494438216294199</v>
      </c>
      <c r="L703" s="85">
        <v>2842228.91</v>
      </c>
    </row>
    <row r="704" spans="1:12" s="88" customFormat="1" ht="13.8" x14ac:dyDescent="0.2">
      <c r="A704" s="37" t="s">
        <v>69</v>
      </c>
      <c r="B704" s="16" t="s">
        <v>69</v>
      </c>
      <c r="C704" s="16" t="s">
        <v>1891</v>
      </c>
      <c r="D704" s="16" t="s">
        <v>1892</v>
      </c>
      <c r="E704" s="85">
        <v>0</v>
      </c>
      <c r="F704" s="85">
        <v>0</v>
      </c>
      <c r="G704" s="85">
        <v>0</v>
      </c>
      <c r="H704" s="85">
        <v>4783.42</v>
      </c>
      <c r="I704" s="85">
        <v>4783.42</v>
      </c>
      <c r="J704" s="85">
        <v>4783.42</v>
      </c>
      <c r="K704" s="85">
        <v>0</v>
      </c>
      <c r="L704" s="85">
        <v>4783.42</v>
      </c>
    </row>
    <row r="705" spans="1:12" s="88" customFormat="1" ht="13.8" x14ac:dyDescent="0.2">
      <c r="A705" s="37" t="s">
        <v>69</v>
      </c>
      <c r="B705" s="16" t="s">
        <v>69</v>
      </c>
      <c r="C705" s="16" t="s">
        <v>1893</v>
      </c>
      <c r="D705" s="16" t="s">
        <v>2110</v>
      </c>
      <c r="E705" s="85">
        <v>0</v>
      </c>
      <c r="F705" s="85">
        <v>816595.65</v>
      </c>
      <c r="G705" s="85">
        <v>816595.65</v>
      </c>
      <c r="H705" s="85">
        <v>371996.15</v>
      </c>
      <c r="I705" s="85">
        <v>371996.15</v>
      </c>
      <c r="J705" s="85">
        <v>363920.84</v>
      </c>
      <c r="K705" s="85">
        <v>44.565610899347803</v>
      </c>
      <c r="L705" s="85">
        <v>363920.84</v>
      </c>
    </row>
    <row r="706" spans="1:12" s="88" customFormat="1" ht="13.8" x14ac:dyDescent="0.2">
      <c r="A706" s="37" t="s">
        <v>69</v>
      </c>
      <c r="B706" s="16" t="s">
        <v>69</v>
      </c>
      <c r="C706" s="27" t="s">
        <v>97</v>
      </c>
      <c r="D706" s="27" t="s">
        <v>69</v>
      </c>
      <c r="E706" s="90">
        <v>7576478.3399999999</v>
      </c>
      <c r="F706" s="90">
        <v>816595.65</v>
      </c>
      <c r="G706" s="90">
        <v>8393073.9900000002</v>
      </c>
      <c r="H706" s="90">
        <v>4856511.3</v>
      </c>
      <c r="I706" s="90">
        <v>4856511.3</v>
      </c>
      <c r="J706" s="90">
        <v>4684136.08</v>
      </c>
      <c r="K706" s="90">
        <v>55.809541123799903</v>
      </c>
      <c r="L706" s="90">
        <v>4684136.08</v>
      </c>
    </row>
    <row r="707" spans="1:12" s="88" customFormat="1" ht="13.8" x14ac:dyDescent="0.2">
      <c r="A707" s="37">
        <v>75</v>
      </c>
      <c r="B707" s="16" t="s">
        <v>290</v>
      </c>
      <c r="C707" s="16" t="s">
        <v>1894</v>
      </c>
      <c r="D707" s="16" t="s">
        <v>2111</v>
      </c>
      <c r="E707" s="85">
        <v>475.5</v>
      </c>
      <c r="F707" s="85">
        <v>0</v>
      </c>
      <c r="G707" s="85">
        <v>475.5</v>
      </c>
      <c r="H707" s="85">
        <v>475.5</v>
      </c>
      <c r="I707" s="85">
        <v>475.5</v>
      </c>
      <c r="J707" s="85">
        <v>317.04000000000002</v>
      </c>
      <c r="K707" s="85">
        <v>66.675078864353296</v>
      </c>
      <c r="L707" s="85">
        <v>317.04000000000002</v>
      </c>
    </row>
    <row r="708" spans="1:12" s="88" customFormat="1" ht="13.8" x14ac:dyDescent="0.2">
      <c r="A708" s="37" t="s">
        <v>69</v>
      </c>
      <c r="B708" s="16" t="s">
        <v>69</v>
      </c>
      <c r="C708" s="16" t="s">
        <v>1895</v>
      </c>
      <c r="D708" s="16" t="s">
        <v>1896</v>
      </c>
      <c r="E708" s="85">
        <v>792.5</v>
      </c>
      <c r="F708" s="85">
        <v>0</v>
      </c>
      <c r="G708" s="85">
        <v>792.5</v>
      </c>
      <c r="H708" s="85">
        <v>792.5</v>
      </c>
      <c r="I708" s="85">
        <v>792.5</v>
      </c>
      <c r="J708" s="85">
        <v>475.56</v>
      </c>
      <c r="K708" s="85">
        <v>60.007570977918</v>
      </c>
      <c r="L708" s="85">
        <v>475.56</v>
      </c>
    </row>
    <row r="709" spans="1:12" s="88" customFormat="1" ht="13.8" x14ac:dyDescent="0.2">
      <c r="A709" s="37" t="s">
        <v>69</v>
      </c>
      <c r="B709" s="16" t="s">
        <v>69</v>
      </c>
      <c r="C709" s="16" t="s">
        <v>1897</v>
      </c>
      <c r="D709" s="16" t="s">
        <v>1898</v>
      </c>
      <c r="E709" s="85">
        <v>13132</v>
      </c>
      <c r="F709" s="85">
        <v>0</v>
      </c>
      <c r="G709" s="85">
        <v>13132</v>
      </c>
      <c r="H709" s="85">
        <v>0</v>
      </c>
      <c r="I709" s="85">
        <v>0</v>
      </c>
      <c r="J709" s="85">
        <v>0</v>
      </c>
      <c r="K709" s="85">
        <v>0</v>
      </c>
      <c r="L709" s="85">
        <v>0</v>
      </c>
    </row>
    <row r="710" spans="1:12" s="88" customFormat="1" ht="13.8" x14ac:dyDescent="0.2">
      <c r="A710" s="37" t="s">
        <v>69</v>
      </c>
      <c r="B710" s="16" t="s">
        <v>69</v>
      </c>
      <c r="C710" s="27" t="s">
        <v>97</v>
      </c>
      <c r="D710" s="27" t="s">
        <v>69</v>
      </c>
      <c r="E710" s="90">
        <v>14400</v>
      </c>
      <c r="F710" s="90">
        <v>0</v>
      </c>
      <c r="G710" s="90">
        <v>14400</v>
      </c>
      <c r="H710" s="90">
        <v>1268</v>
      </c>
      <c r="I710" s="90">
        <v>1268</v>
      </c>
      <c r="J710" s="90">
        <v>792.6</v>
      </c>
      <c r="K710" s="90">
        <v>5.50416666666667</v>
      </c>
      <c r="L710" s="90">
        <v>792.6</v>
      </c>
    </row>
    <row r="711" spans="1:12" s="88" customFormat="1" ht="13.8" x14ac:dyDescent="0.2">
      <c r="A711" s="37">
        <v>76</v>
      </c>
      <c r="B711" s="16" t="s">
        <v>291</v>
      </c>
      <c r="C711" s="16" t="s">
        <v>1899</v>
      </c>
      <c r="D711" s="16" t="s">
        <v>2112</v>
      </c>
      <c r="E711" s="85">
        <v>120000</v>
      </c>
      <c r="F711" s="85">
        <v>108900</v>
      </c>
      <c r="G711" s="85">
        <v>228900</v>
      </c>
      <c r="H711" s="85">
        <v>192244.63</v>
      </c>
      <c r="I711" s="85">
        <v>192244.63</v>
      </c>
      <c r="J711" s="85">
        <v>83465.63</v>
      </c>
      <c r="K711" s="85">
        <v>36.463796417649597</v>
      </c>
      <c r="L711" s="85">
        <v>81465.460000000006</v>
      </c>
    </row>
    <row r="712" spans="1:12" s="88" customFormat="1" ht="13.8" x14ac:dyDescent="0.2">
      <c r="A712" s="37" t="s">
        <v>69</v>
      </c>
      <c r="B712" s="16" t="s">
        <v>69</v>
      </c>
      <c r="C712" s="27" t="s">
        <v>97</v>
      </c>
      <c r="D712" s="27" t="s">
        <v>69</v>
      </c>
      <c r="E712" s="90">
        <v>120000</v>
      </c>
      <c r="F712" s="90">
        <v>108900</v>
      </c>
      <c r="G712" s="90">
        <v>228900</v>
      </c>
      <c r="H712" s="90">
        <v>192244.63</v>
      </c>
      <c r="I712" s="90">
        <v>192244.63</v>
      </c>
      <c r="J712" s="90">
        <v>83465.63</v>
      </c>
      <c r="K712" s="90">
        <v>36.463796417649597</v>
      </c>
      <c r="L712" s="90">
        <v>81465.460000000006</v>
      </c>
    </row>
    <row r="713" spans="1:12" s="88" customFormat="1" ht="13.8" x14ac:dyDescent="0.2">
      <c r="A713" s="37">
        <v>77</v>
      </c>
      <c r="B713" s="16" t="s">
        <v>292</v>
      </c>
      <c r="C713" s="16" t="s">
        <v>1900</v>
      </c>
      <c r="D713" s="16" t="s">
        <v>1901</v>
      </c>
      <c r="E713" s="85">
        <v>2000</v>
      </c>
      <c r="F713" s="85">
        <v>0</v>
      </c>
      <c r="G713" s="85">
        <v>2000</v>
      </c>
      <c r="H713" s="85">
        <v>0</v>
      </c>
      <c r="I713" s="85">
        <v>0</v>
      </c>
      <c r="J713" s="85">
        <v>0</v>
      </c>
      <c r="K713" s="85">
        <v>0</v>
      </c>
      <c r="L713" s="85">
        <v>0</v>
      </c>
    </row>
    <row r="714" spans="1:12" s="88" customFormat="1" ht="13.8" x14ac:dyDescent="0.2">
      <c r="A714" s="37" t="s">
        <v>69</v>
      </c>
      <c r="B714" s="16" t="s">
        <v>69</v>
      </c>
      <c r="C714" s="27" t="s">
        <v>97</v>
      </c>
      <c r="D714" s="27" t="s">
        <v>69</v>
      </c>
      <c r="E714" s="90">
        <v>2000</v>
      </c>
      <c r="F714" s="90">
        <v>0</v>
      </c>
      <c r="G714" s="90">
        <v>2000</v>
      </c>
      <c r="H714" s="90">
        <v>0</v>
      </c>
      <c r="I714" s="90">
        <v>0</v>
      </c>
      <c r="J714" s="90">
        <v>0</v>
      </c>
      <c r="K714" s="90">
        <v>0</v>
      </c>
      <c r="L714" s="90">
        <v>0</v>
      </c>
    </row>
    <row r="715" spans="1:12" s="88" customFormat="1" ht="13.8" x14ac:dyDescent="0.2">
      <c r="A715" s="37">
        <v>78</v>
      </c>
      <c r="B715" s="16" t="s">
        <v>293</v>
      </c>
      <c r="C715" s="16" t="s">
        <v>1902</v>
      </c>
      <c r="D715" s="16" t="s">
        <v>1903</v>
      </c>
      <c r="E715" s="85">
        <v>170500</v>
      </c>
      <c r="F715" s="85">
        <v>0</v>
      </c>
      <c r="G715" s="85">
        <v>170500</v>
      </c>
      <c r="H715" s="85">
        <v>110804.89</v>
      </c>
      <c r="I715" s="85">
        <v>110421.29</v>
      </c>
      <c r="J715" s="85">
        <v>50886.71</v>
      </c>
      <c r="K715" s="85">
        <v>29.845577712610002</v>
      </c>
      <c r="L715" s="85">
        <v>45910.37</v>
      </c>
    </row>
    <row r="716" spans="1:12" s="88" customFormat="1" ht="13.8" x14ac:dyDescent="0.2">
      <c r="A716" s="37" t="s">
        <v>69</v>
      </c>
      <c r="B716" s="16" t="s">
        <v>69</v>
      </c>
      <c r="C716" s="16" t="s">
        <v>1904</v>
      </c>
      <c r="D716" s="16" t="s">
        <v>1905</v>
      </c>
      <c r="E716" s="85">
        <v>0</v>
      </c>
      <c r="F716" s="85">
        <v>9297386.5099999998</v>
      </c>
      <c r="G716" s="85">
        <v>9297386.5099999998</v>
      </c>
      <c r="H716" s="85">
        <v>8141584.2199999997</v>
      </c>
      <c r="I716" s="85">
        <v>7428438</v>
      </c>
      <c r="J716" s="85">
        <v>2288546.42</v>
      </c>
      <c r="K716" s="85">
        <v>24.614943323465202</v>
      </c>
      <c r="L716" s="85">
        <v>1921017.63</v>
      </c>
    </row>
    <row r="717" spans="1:12" s="88" customFormat="1" ht="13.8" x14ac:dyDescent="0.2">
      <c r="A717" s="37" t="s">
        <v>69</v>
      </c>
      <c r="B717" s="16" t="s">
        <v>69</v>
      </c>
      <c r="C717" s="27" t="s">
        <v>97</v>
      </c>
      <c r="D717" s="27" t="s">
        <v>69</v>
      </c>
      <c r="E717" s="90">
        <v>170500</v>
      </c>
      <c r="F717" s="90">
        <v>9297386.5099999998</v>
      </c>
      <c r="G717" s="90">
        <v>9467886.5099999998</v>
      </c>
      <c r="H717" s="90">
        <v>8252389.1100000003</v>
      </c>
      <c r="I717" s="90">
        <v>7538859.29</v>
      </c>
      <c r="J717" s="90">
        <v>2339433.13</v>
      </c>
      <c r="K717" s="90">
        <v>24.709137858054</v>
      </c>
      <c r="L717" s="90">
        <v>1966928</v>
      </c>
    </row>
    <row r="718" spans="1:12" s="88" customFormat="1" ht="13.8" x14ac:dyDescent="0.2">
      <c r="A718" s="125" t="s">
        <v>165</v>
      </c>
      <c r="B718" s="126" t="s">
        <v>69</v>
      </c>
      <c r="C718" s="99" t="s">
        <v>69</v>
      </c>
      <c r="D718" s="70" t="s">
        <v>69</v>
      </c>
      <c r="E718" s="86">
        <v>371958147.00999999</v>
      </c>
      <c r="F718" s="86">
        <v>106404396.54000001</v>
      </c>
      <c r="G718" s="86">
        <v>478362543.55000001</v>
      </c>
      <c r="H718" s="86">
        <v>293823667.23000002</v>
      </c>
      <c r="I718" s="86">
        <v>281199179.68000001</v>
      </c>
      <c r="J718" s="86">
        <v>146138302.47999999</v>
      </c>
      <c r="K718" s="100">
        <v>30.549695926333602</v>
      </c>
      <c r="L718" s="86">
        <v>141271984.93000001</v>
      </c>
    </row>
    <row r="719" spans="1:12" s="88" customFormat="1" ht="13.8" x14ac:dyDescent="0.3">
      <c r="A719" s="39" t="s">
        <v>61</v>
      </c>
      <c r="B719" s="39"/>
      <c r="C719" s="39"/>
      <c r="D719" s="39"/>
      <c r="E719" s="39"/>
      <c r="F719" s="39"/>
      <c r="G719" s="39"/>
      <c r="H719" s="39"/>
      <c r="I719" s="39"/>
      <c r="J719" s="39"/>
      <c r="K719" s="101"/>
      <c r="L719" s="39"/>
    </row>
  </sheetData>
  <mergeCells count="4">
    <mergeCell ref="A5:B6"/>
    <mergeCell ref="C5:D6"/>
    <mergeCell ref="A1:L1"/>
    <mergeCell ref="A718:B71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0" t="s">
        <v>64</v>
      </c>
      <c r="B1" s="110"/>
      <c r="C1" s="110"/>
      <c r="D1" s="110"/>
      <c r="E1" s="110"/>
      <c r="F1" s="110"/>
      <c r="G1" s="110"/>
      <c r="H1" s="110"/>
      <c r="J1" s="89"/>
    </row>
    <row r="2" spans="1:10" s="76" customFormat="1" ht="18" customHeight="1" x14ac:dyDescent="0.35">
      <c r="A2" s="110" t="s">
        <v>54</v>
      </c>
      <c r="B2" s="110"/>
      <c r="C2" s="110"/>
      <c r="D2" s="110"/>
      <c r="E2" s="110"/>
      <c r="F2" s="110"/>
      <c r="G2" s="110"/>
      <c r="H2" s="110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3" t="s">
        <v>53</v>
      </c>
      <c r="B5" s="119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43273881.990000002</v>
      </c>
      <c r="E7" s="17">
        <v>1749636251.99</v>
      </c>
      <c r="F7" s="17">
        <v>1522085965.4400001</v>
      </c>
      <c r="G7" s="19">
        <f>IF(E7=0,0,F7*100/E7)</f>
        <v>86.994423195610565</v>
      </c>
      <c r="H7" s="17">
        <v>1506184043.96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1505530474.28</v>
      </c>
      <c r="G8" s="19">
        <f t="shared" ref="G8:G18" si="0">IF(E8=0,0,F8*100/E8)</f>
        <v>83.174520870039913</v>
      </c>
      <c r="H8" s="17">
        <v>1462941981.28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6621342.3300000001</v>
      </c>
      <c r="E9" s="17">
        <v>105250866.37</v>
      </c>
      <c r="F9" s="17">
        <v>88754198.489999995</v>
      </c>
      <c r="G9" s="19">
        <f t="shared" si="0"/>
        <v>84.326335308245874</v>
      </c>
      <c r="H9" s="17">
        <v>65603483.020000003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87143090.480000004</v>
      </c>
      <c r="E10" s="17">
        <v>1679722254.5999999</v>
      </c>
      <c r="F10" s="17">
        <v>1169890814.5599999</v>
      </c>
      <c r="G10" s="19">
        <f t="shared" si="0"/>
        <v>69.647872519173802</v>
      </c>
      <c r="H10" s="17">
        <v>1047093001.4400001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599324.32999999996</v>
      </c>
      <c r="E11" s="17">
        <v>12274948.6</v>
      </c>
      <c r="F11" s="17">
        <v>10816581.439999999</v>
      </c>
      <c r="G11" s="19">
        <f t="shared" si="0"/>
        <v>88.11915872299457</v>
      </c>
      <c r="H11" s="17">
        <v>9848990.4299999997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240513.09</v>
      </c>
      <c r="G12" s="19">
        <f t="shared" si="0"/>
        <v>0</v>
      </c>
      <c r="H12" s="17">
        <v>240513.09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62938340.130000003</v>
      </c>
      <c r="E13" s="17">
        <v>467314004.25999999</v>
      </c>
      <c r="F13" s="17">
        <v>362004955.01999998</v>
      </c>
      <c r="G13" s="19">
        <f t="shared" si="0"/>
        <v>77.465034584880726</v>
      </c>
      <c r="H13" s="17">
        <v>303492180.10000002</v>
      </c>
    </row>
    <row r="14" spans="1:10" ht="13.8" x14ac:dyDescent="0.2">
      <c r="A14" s="117" t="s">
        <v>35</v>
      </c>
      <c r="B14" s="118"/>
      <c r="C14" s="20">
        <f>SUM(C7:C13)</f>
        <v>5623708486.5600004</v>
      </c>
      <c r="D14" s="20">
        <f t="shared" ref="D14:H14" si="1">SUM(D7:D13)</f>
        <v>200575979.26000002</v>
      </c>
      <c r="E14" s="20">
        <f t="shared" si="1"/>
        <v>5824284465.8199997</v>
      </c>
      <c r="F14" s="20">
        <f t="shared" si="1"/>
        <v>4659323502.3199997</v>
      </c>
      <c r="G14" s="31">
        <f t="shared" si="0"/>
        <v>79.998213165297628</v>
      </c>
      <c r="H14" s="20">
        <f t="shared" si="1"/>
        <v>4395404193.3199997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366811758.44</v>
      </c>
      <c r="E15" s="17">
        <v>380650366.64999998</v>
      </c>
      <c r="F15" s="17">
        <v>420049.87</v>
      </c>
      <c r="G15" s="19">
        <f t="shared" si="0"/>
        <v>0.11035057543665183</v>
      </c>
      <c r="H15" s="17">
        <v>412910.16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984168232.25</v>
      </c>
      <c r="G16" s="19">
        <f t="shared" ref="G16" si="2">IF(E16=0,0,F16*100/E16)</f>
        <v>54.485357224679767</v>
      </c>
      <c r="H16" s="17">
        <v>984168232.25</v>
      </c>
    </row>
    <row r="17" spans="1:8" ht="13.8" x14ac:dyDescent="0.2">
      <c r="A17" s="117" t="s">
        <v>36</v>
      </c>
      <c r="B17" s="118"/>
      <c r="C17" s="20">
        <f>SUM(C15:C16)</f>
        <v>1820137185.26</v>
      </c>
      <c r="D17" s="20">
        <f t="shared" ref="D17:H17" si="3">SUM(D15:D16)</f>
        <v>366811758.44</v>
      </c>
      <c r="E17" s="20">
        <f t="shared" si="3"/>
        <v>2186948943.6999998</v>
      </c>
      <c r="F17" s="20">
        <f t="shared" si="3"/>
        <v>984588282.12</v>
      </c>
      <c r="G17" s="31">
        <f t="shared" si="0"/>
        <v>45.021091368242907</v>
      </c>
      <c r="H17" s="20">
        <f t="shared" si="3"/>
        <v>984581142.40999997</v>
      </c>
    </row>
    <row r="18" spans="1:8" ht="13.8" x14ac:dyDescent="0.2">
      <c r="A18" s="122" t="s">
        <v>33</v>
      </c>
      <c r="B18" s="123"/>
      <c r="C18" s="21">
        <f>+C14+C17</f>
        <v>7443845671.8200006</v>
      </c>
      <c r="D18" s="21">
        <f t="shared" ref="D18:H18" si="4">+D14+D17</f>
        <v>567387737.70000005</v>
      </c>
      <c r="E18" s="21">
        <f t="shared" si="4"/>
        <v>8011233409.5199995</v>
      </c>
      <c r="F18" s="21">
        <f t="shared" si="4"/>
        <v>5643911784.4399996</v>
      </c>
      <c r="G18" s="32">
        <f t="shared" si="0"/>
        <v>70.449973130643812</v>
      </c>
      <c r="H18" s="21">
        <f t="shared" si="4"/>
        <v>5379985335.7299995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7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76" customFormat="1" ht="18.75" customHeight="1" x14ac:dyDescent="0.35">
      <c r="A2" s="110" t="s">
        <v>55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3" t="s">
        <v>53</v>
      </c>
      <c r="B5" s="114"/>
      <c r="C5" s="124" t="s">
        <v>46</v>
      </c>
      <c r="D5" s="114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5"/>
      <c r="B6" s="116"/>
      <c r="C6" s="115"/>
      <c r="D6" s="11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>
        <v>1</v>
      </c>
      <c r="B7" s="16" t="s">
        <v>4</v>
      </c>
      <c r="C7" s="37">
        <v>100</v>
      </c>
      <c r="D7" s="16" t="s">
        <v>68</v>
      </c>
      <c r="E7" s="38">
        <v>4355342.6399999997</v>
      </c>
      <c r="F7" s="38">
        <v>71994.649999999994</v>
      </c>
      <c r="G7" s="38">
        <v>4427337.29</v>
      </c>
      <c r="H7" s="38">
        <v>4357213.22</v>
      </c>
      <c r="I7" s="38">
        <v>4357213.22</v>
      </c>
      <c r="J7" s="38">
        <v>3453061.24</v>
      </c>
      <c r="K7" s="35">
        <v>77.994085695693599</v>
      </c>
      <c r="L7" s="38">
        <v>3215521.38</v>
      </c>
    </row>
    <row r="8" spans="1:12" ht="13.8" x14ac:dyDescent="0.2">
      <c r="A8" s="37" t="s">
        <v>69</v>
      </c>
      <c r="B8" s="16" t="s">
        <v>69</v>
      </c>
      <c r="C8" s="37">
        <v>101</v>
      </c>
      <c r="D8" s="16" t="s">
        <v>70</v>
      </c>
      <c r="E8" s="38">
        <v>5211304.2300000004</v>
      </c>
      <c r="F8" s="38">
        <v>11709.33</v>
      </c>
      <c r="G8" s="38">
        <v>5223013.5599999996</v>
      </c>
      <c r="H8" s="38">
        <v>4328153.5199999996</v>
      </c>
      <c r="I8" s="38">
        <v>4328153.5199999996</v>
      </c>
      <c r="J8" s="38">
        <v>4328153.5199999996</v>
      </c>
      <c r="K8" s="35">
        <v>82.866978426914102</v>
      </c>
      <c r="L8" s="38">
        <v>4328153.5199999996</v>
      </c>
    </row>
    <row r="9" spans="1:12" ht="13.8" x14ac:dyDescent="0.2">
      <c r="A9" s="37" t="s">
        <v>69</v>
      </c>
      <c r="B9" s="16" t="s">
        <v>69</v>
      </c>
      <c r="C9" s="37">
        <v>110</v>
      </c>
      <c r="D9" s="16" t="s">
        <v>71</v>
      </c>
      <c r="E9" s="38">
        <v>5201063.49</v>
      </c>
      <c r="F9" s="38">
        <v>19120.38</v>
      </c>
      <c r="G9" s="38">
        <v>5220183.87</v>
      </c>
      <c r="H9" s="38">
        <v>4146409.08</v>
      </c>
      <c r="I9" s="38">
        <v>4146409.08</v>
      </c>
      <c r="J9" s="38">
        <v>3879684.48</v>
      </c>
      <c r="K9" s="35">
        <v>74.320839583759707</v>
      </c>
      <c r="L9" s="38">
        <v>3620154.41</v>
      </c>
    </row>
    <row r="10" spans="1:12" ht="13.8" x14ac:dyDescent="0.2">
      <c r="A10" s="37" t="s">
        <v>69</v>
      </c>
      <c r="B10" s="16" t="s">
        <v>69</v>
      </c>
      <c r="C10" s="37">
        <v>120</v>
      </c>
      <c r="D10" s="16" t="s">
        <v>72</v>
      </c>
      <c r="E10" s="38">
        <v>151562867.53</v>
      </c>
      <c r="F10" s="38">
        <v>4163324.7</v>
      </c>
      <c r="G10" s="38">
        <v>155726192.22999999</v>
      </c>
      <c r="H10" s="38">
        <v>107614100.47</v>
      </c>
      <c r="I10" s="38">
        <v>107614100.47</v>
      </c>
      <c r="J10" s="38">
        <v>106380223.17</v>
      </c>
      <c r="K10" s="35">
        <v>68.312351086631296</v>
      </c>
      <c r="L10" s="38">
        <v>105321836.51000001</v>
      </c>
    </row>
    <row r="11" spans="1:12" ht="13.8" x14ac:dyDescent="0.2">
      <c r="A11" s="37" t="s">
        <v>69</v>
      </c>
      <c r="B11" s="16" t="s">
        <v>69</v>
      </c>
      <c r="C11" s="37">
        <v>121</v>
      </c>
      <c r="D11" s="16" t="s">
        <v>73</v>
      </c>
      <c r="E11" s="38">
        <v>150386621.97999999</v>
      </c>
      <c r="F11" s="38">
        <v>1129368.67</v>
      </c>
      <c r="G11" s="38">
        <v>151515990.65000001</v>
      </c>
      <c r="H11" s="38">
        <v>122853963.34</v>
      </c>
      <c r="I11" s="38">
        <v>122853963.34</v>
      </c>
      <c r="J11" s="38">
        <v>122169502.78</v>
      </c>
      <c r="K11" s="35">
        <v>80.631425274583705</v>
      </c>
      <c r="L11" s="38">
        <v>121607845.27</v>
      </c>
    </row>
    <row r="12" spans="1:12" ht="13.8" x14ac:dyDescent="0.2">
      <c r="A12" s="37" t="s">
        <v>69</v>
      </c>
      <c r="B12" s="16" t="s">
        <v>69</v>
      </c>
      <c r="C12" s="37">
        <v>122</v>
      </c>
      <c r="D12" s="16" t="s">
        <v>74</v>
      </c>
      <c r="E12" s="38">
        <v>144357.51999999999</v>
      </c>
      <c r="F12" s="38">
        <v>2887.15</v>
      </c>
      <c r="G12" s="38">
        <v>147244.67000000001</v>
      </c>
      <c r="H12" s="38">
        <v>147241.75</v>
      </c>
      <c r="I12" s="38">
        <v>147241.75</v>
      </c>
      <c r="J12" s="38">
        <v>110192.05</v>
      </c>
      <c r="K12" s="35">
        <v>74.836019531301204</v>
      </c>
      <c r="L12" s="38">
        <v>99238.27</v>
      </c>
    </row>
    <row r="13" spans="1:12" ht="13.8" x14ac:dyDescent="0.2">
      <c r="A13" s="37" t="s">
        <v>69</v>
      </c>
      <c r="B13" s="16" t="s">
        <v>69</v>
      </c>
      <c r="C13" s="37">
        <v>123</v>
      </c>
      <c r="D13" s="16" t="s">
        <v>75</v>
      </c>
      <c r="E13" s="38">
        <v>300026065.45999998</v>
      </c>
      <c r="F13" s="38">
        <v>16697775.41</v>
      </c>
      <c r="G13" s="38">
        <v>316723840.87</v>
      </c>
      <c r="H13" s="38">
        <v>248116770.15000001</v>
      </c>
      <c r="I13" s="38">
        <v>248116770.15000001</v>
      </c>
      <c r="J13" s="38">
        <v>248116770.15000001</v>
      </c>
      <c r="K13" s="35">
        <v>78.3385202289966</v>
      </c>
      <c r="L13" s="38">
        <v>248116770.15000001</v>
      </c>
    </row>
    <row r="14" spans="1:12" ht="13.8" x14ac:dyDescent="0.2">
      <c r="A14" s="37" t="s">
        <v>69</v>
      </c>
      <c r="B14" s="16" t="s">
        <v>69</v>
      </c>
      <c r="C14" s="37">
        <v>124</v>
      </c>
      <c r="D14" s="16" t="s">
        <v>76</v>
      </c>
      <c r="E14" s="38">
        <v>295271159.11000001</v>
      </c>
      <c r="F14" s="38">
        <v>5905423.2000000002</v>
      </c>
      <c r="G14" s="38">
        <v>301176582.31</v>
      </c>
      <c r="H14" s="38">
        <v>252768222.37</v>
      </c>
      <c r="I14" s="38">
        <v>252768222.37</v>
      </c>
      <c r="J14" s="38">
        <v>252768222.37</v>
      </c>
      <c r="K14" s="35">
        <v>83.926917701000605</v>
      </c>
      <c r="L14" s="38">
        <v>252768222.37</v>
      </c>
    </row>
    <row r="15" spans="1:12" ht="13.8" x14ac:dyDescent="0.2">
      <c r="A15" s="37" t="s">
        <v>69</v>
      </c>
      <c r="B15" s="16" t="s">
        <v>69</v>
      </c>
      <c r="C15" s="37">
        <v>125</v>
      </c>
      <c r="D15" s="16" t="s">
        <v>77</v>
      </c>
      <c r="E15" s="38">
        <v>27313630</v>
      </c>
      <c r="F15" s="38">
        <v>0</v>
      </c>
      <c r="G15" s="38">
        <v>27313630</v>
      </c>
      <c r="H15" s="38">
        <v>20132217.219999999</v>
      </c>
      <c r="I15" s="38">
        <v>20132217.219999999</v>
      </c>
      <c r="J15" s="38">
        <v>20132217.219999999</v>
      </c>
      <c r="K15" s="35">
        <v>73.707585626663302</v>
      </c>
      <c r="L15" s="38">
        <v>20132217.219999999</v>
      </c>
    </row>
    <row r="16" spans="1:12" ht="13.8" x14ac:dyDescent="0.2">
      <c r="A16" s="37" t="s">
        <v>69</v>
      </c>
      <c r="B16" s="16" t="s">
        <v>69</v>
      </c>
      <c r="C16" s="37">
        <v>126</v>
      </c>
      <c r="D16" s="16" t="s">
        <v>78</v>
      </c>
      <c r="E16" s="38">
        <v>16672716</v>
      </c>
      <c r="F16" s="38">
        <v>335780.71</v>
      </c>
      <c r="G16" s="38">
        <v>17008496.710000001</v>
      </c>
      <c r="H16" s="38">
        <v>13487443.66</v>
      </c>
      <c r="I16" s="38">
        <v>13487443.66</v>
      </c>
      <c r="J16" s="38">
        <v>13487443.66</v>
      </c>
      <c r="K16" s="35">
        <v>79.298270093853603</v>
      </c>
      <c r="L16" s="38">
        <v>13487443.66</v>
      </c>
    </row>
    <row r="17" spans="1:12" ht="13.8" x14ac:dyDescent="0.2">
      <c r="A17" s="37" t="s">
        <v>69</v>
      </c>
      <c r="B17" s="16" t="s">
        <v>69</v>
      </c>
      <c r="C17" s="37">
        <v>130</v>
      </c>
      <c r="D17" s="16" t="s">
        <v>79</v>
      </c>
      <c r="E17" s="38">
        <v>101752772.37</v>
      </c>
      <c r="F17" s="38">
        <v>1440473.64</v>
      </c>
      <c r="G17" s="38">
        <v>103193246.01000001</v>
      </c>
      <c r="H17" s="38">
        <v>79649612.819999993</v>
      </c>
      <c r="I17" s="38">
        <v>79649612.819999993</v>
      </c>
      <c r="J17" s="38">
        <v>79573844.930000007</v>
      </c>
      <c r="K17" s="35">
        <v>77.111485496142706</v>
      </c>
      <c r="L17" s="38">
        <v>77011246.219999999</v>
      </c>
    </row>
    <row r="18" spans="1:12" ht="13.8" x14ac:dyDescent="0.2">
      <c r="A18" s="37" t="s">
        <v>69</v>
      </c>
      <c r="B18" s="16" t="s">
        <v>69</v>
      </c>
      <c r="C18" s="37">
        <v>131</v>
      </c>
      <c r="D18" s="16" t="s">
        <v>80</v>
      </c>
      <c r="E18" s="38">
        <v>5237819.37</v>
      </c>
      <c r="F18" s="38">
        <v>662412.93999999994</v>
      </c>
      <c r="G18" s="38">
        <v>5900232.3099999996</v>
      </c>
      <c r="H18" s="38">
        <v>3426667.11</v>
      </c>
      <c r="I18" s="38">
        <v>3426667.11</v>
      </c>
      <c r="J18" s="38">
        <v>3417602.82</v>
      </c>
      <c r="K18" s="35">
        <v>57.923190824328699</v>
      </c>
      <c r="L18" s="38">
        <v>2337253.84</v>
      </c>
    </row>
    <row r="19" spans="1:12" ht="13.8" x14ac:dyDescent="0.2">
      <c r="A19" s="37" t="s">
        <v>69</v>
      </c>
      <c r="B19" s="16" t="s">
        <v>69</v>
      </c>
      <c r="C19" s="37">
        <v>140</v>
      </c>
      <c r="D19" s="16" t="s">
        <v>81</v>
      </c>
      <c r="E19" s="38">
        <v>2893363.93</v>
      </c>
      <c r="F19" s="38">
        <v>51510.58</v>
      </c>
      <c r="G19" s="38">
        <v>2944874.51</v>
      </c>
      <c r="H19" s="38">
        <v>2248044.54</v>
      </c>
      <c r="I19" s="38">
        <v>2248044.54</v>
      </c>
      <c r="J19" s="38">
        <v>2248044.54</v>
      </c>
      <c r="K19" s="35">
        <v>76.337532630550001</v>
      </c>
      <c r="L19" s="38">
        <v>2248044.54</v>
      </c>
    </row>
    <row r="20" spans="1:12" ht="13.8" x14ac:dyDescent="0.2">
      <c r="A20" s="37" t="s">
        <v>69</v>
      </c>
      <c r="B20" s="16" t="s">
        <v>69</v>
      </c>
      <c r="C20" s="37">
        <v>150</v>
      </c>
      <c r="D20" s="16" t="s">
        <v>82</v>
      </c>
      <c r="E20" s="38">
        <v>167032.35999999999</v>
      </c>
      <c r="F20" s="38">
        <v>3270.1</v>
      </c>
      <c r="G20" s="38">
        <v>170302.46</v>
      </c>
      <c r="H20" s="38">
        <v>169571.72</v>
      </c>
      <c r="I20" s="38">
        <v>169571.72</v>
      </c>
      <c r="J20" s="38">
        <v>127605.37</v>
      </c>
      <c r="K20" s="35">
        <v>74.928671024482</v>
      </c>
      <c r="L20" s="38">
        <v>30286.84</v>
      </c>
    </row>
    <row r="21" spans="1:12" ht="13.8" x14ac:dyDescent="0.2">
      <c r="A21" s="37" t="s">
        <v>69</v>
      </c>
      <c r="B21" s="16" t="s">
        <v>69</v>
      </c>
      <c r="C21" s="37">
        <v>151</v>
      </c>
      <c r="D21" s="16" t="s">
        <v>83</v>
      </c>
      <c r="E21" s="38">
        <v>924314.07</v>
      </c>
      <c r="F21" s="38">
        <v>15650.42</v>
      </c>
      <c r="G21" s="38">
        <v>939964.49</v>
      </c>
      <c r="H21" s="38">
        <v>682411.52000000002</v>
      </c>
      <c r="I21" s="38">
        <v>682411.52000000002</v>
      </c>
      <c r="J21" s="38">
        <v>675481.52</v>
      </c>
      <c r="K21" s="35">
        <v>71.862450888969207</v>
      </c>
      <c r="L21" s="38">
        <v>675224.86</v>
      </c>
    </row>
    <row r="22" spans="1:12" ht="13.8" x14ac:dyDescent="0.2">
      <c r="A22" s="37" t="s">
        <v>69</v>
      </c>
      <c r="B22" s="16" t="s">
        <v>69</v>
      </c>
      <c r="C22" s="37">
        <v>160</v>
      </c>
      <c r="D22" s="16" t="s">
        <v>84</v>
      </c>
      <c r="E22" s="38">
        <v>209287003.06</v>
      </c>
      <c r="F22" s="38">
        <v>7273970.4000000004</v>
      </c>
      <c r="G22" s="38">
        <v>216560973.46000001</v>
      </c>
      <c r="H22" s="38">
        <v>134748177.66999999</v>
      </c>
      <c r="I22" s="38">
        <v>134748177.66999999</v>
      </c>
      <c r="J22" s="38">
        <v>134050574.90000001</v>
      </c>
      <c r="K22" s="35">
        <v>61.899691693415797</v>
      </c>
      <c r="L22" s="38">
        <v>132484999.36</v>
      </c>
    </row>
    <row r="23" spans="1:12" ht="13.8" x14ac:dyDescent="0.2">
      <c r="A23" s="37" t="s">
        <v>69</v>
      </c>
      <c r="B23" s="16" t="s">
        <v>69</v>
      </c>
      <c r="C23" s="37">
        <v>161</v>
      </c>
      <c r="D23" s="16" t="s">
        <v>85</v>
      </c>
      <c r="E23" s="38">
        <v>762285.9</v>
      </c>
      <c r="F23" s="38">
        <v>1713.53</v>
      </c>
      <c r="G23" s="38">
        <v>763999.43</v>
      </c>
      <c r="H23" s="38">
        <v>313882.44</v>
      </c>
      <c r="I23" s="38">
        <v>313882.44</v>
      </c>
      <c r="J23" s="38">
        <v>291892.17</v>
      </c>
      <c r="K23" s="35">
        <v>38.205809917947199</v>
      </c>
      <c r="L23" s="38">
        <v>260686.85</v>
      </c>
    </row>
    <row r="24" spans="1:12" ht="13.8" x14ac:dyDescent="0.2">
      <c r="A24" s="37" t="s">
        <v>69</v>
      </c>
      <c r="B24" s="16" t="s">
        <v>69</v>
      </c>
      <c r="C24" s="37">
        <v>162</v>
      </c>
      <c r="D24" s="16" t="s">
        <v>86</v>
      </c>
      <c r="E24" s="38">
        <v>207599.74</v>
      </c>
      <c r="F24" s="38">
        <v>20</v>
      </c>
      <c r="G24" s="38">
        <v>207619.74</v>
      </c>
      <c r="H24" s="38">
        <v>170100.84</v>
      </c>
      <c r="I24" s="38">
        <v>161238.93</v>
      </c>
      <c r="J24" s="38">
        <v>158655.65</v>
      </c>
      <c r="K24" s="35">
        <v>76.416457317594194</v>
      </c>
      <c r="L24" s="38">
        <v>158580.65</v>
      </c>
    </row>
    <row r="25" spans="1:12" ht="13.8" x14ac:dyDescent="0.2">
      <c r="A25" s="37" t="s">
        <v>69</v>
      </c>
      <c r="B25" s="16" t="s">
        <v>69</v>
      </c>
      <c r="C25" s="37">
        <v>165</v>
      </c>
      <c r="D25" s="16" t="s">
        <v>87</v>
      </c>
      <c r="E25" s="38">
        <v>4312097.2699999996</v>
      </c>
      <c r="F25" s="38">
        <v>-338713.66</v>
      </c>
      <c r="G25" s="38">
        <v>3973383.61</v>
      </c>
      <c r="H25" s="38">
        <v>222445.68</v>
      </c>
      <c r="I25" s="38">
        <v>222445.68</v>
      </c>
      <c r="J25" s="38">
        <v>173692.87</v>
      </c>
      <c r="K25" s="35">
        <v>4.3714095352600504</v>
      </c>
      <c r="L25" s="38">
        <v>139195.78</v>
      </c>
    </row>
    <row r="26" spans="1:12" ht="13.8" x14ac:dyDescent="0.2">
      <c r="A26" s="37" t="s">
        <v>69</v>
      </c>
      <c r="B26" s="16" t="s">
        <v>69</v>
      </c>
      <c r="C26" s="37">
        <v>170</v>
      </c>
      <c r="D26" s="16" t="s">
        <v>88</v>
      </c>
      <c r="E26" s="38">
        <v>207589.78</v>
      </c>
      <c r="F26" s="38">
        <v>0</v>
      </c>
      <c r="G26" s="38">
        <v>207589.78</v>
      </c>
      <c r="H26" s="38">
        <v>29070.01</v>
      </c>
      <c r="I26" s="38">
        <v>29070.01</v>
      </c>
      <c r="J26" s="38">
        <v>29070.01</v>
      </c>
      <c r="K26" s="35">
        <v>14.003584376841699</v>
      </c>
      <c r="L26" s="38">
        <v>29070.01</v>
      </c>
    </row>
    <row r="27" spans="1:12" ht="13.8" x14ac:dyDescent="0.2">
      <c r="A27" s="37" t="s">
        <v>69</v>
      </c>
      <c r="B27" s="16" t="s">
        <v>69</v>
      </c>
      <c r="C27" s="37">
        <v>171</v>
      </c>
      <c r="D27" s="16" t="s">
        <v>89</v>
      </c>
      <c r="E27" s="38">
        <v>31771205.41</v>
      </c>
      <c r="F27" s="38">
        <v>-30215200.870000001</v>
      </c>
      <c r="G27" s="38">
        <v>1556004.54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37">
        <v>180</v>
      </c>
      <c r="D28" s="16" t="s">
        <v>90</v>
      </c>
      <c r="E28" s="38">
        <v>615157142.00999999</v>
      </c>
      <c r="F28" s="38">
        <v>12311121.25</v>
      </c>
      <c r="G28" s="38">
        <v>627468263.25999999</v>
      </c>
      <c r="H28" s="38">
        <v>432149796.63</v>
      </c>
      <c r="I28" s="38">
        <v>432149796.63</v>
      </c>
      <c r="J28" s="38">
        <v>432149796.63</v>
      </c>
      <c r="K28" s="35">
        <v>68.871976788877504</v>
      </c>
      <c r="L28" s="38">
        <v>432149796.63</v>
      </c>
    </row>
    <row r="29" spans="1:12" ht="13.8" x14ac:dyDescent="0.2">
      <c r="A29" s="37" t="s">
        <v>69</v>
      </c>
      <c r="B29" s="16" t="s">
        <v>69</v>
      </c>
      <c r="C29" s="37">
        <v>182</v>
      </c>
      <c r="D29" s="16" t="s">
        <v>91</v>
      </c>
      <c r="E29" s="38">
        <v>107052075.5</v>
      </c>
      <c r="F29" s="38">
        <v>2227073.77</v>
      </c>
      <c r="G29" s="38">
        <v>109279149.27</v>
      </c>
      <c r="H29" s="38">
        <v>165874850.61000001</v>
      </c>
      <c r="I29" s="38">
        <v>165874850.61000001</v>
      </c>
      <c r="J29" s="38">
        <v>165874850.61000001</v>
      </c>
      <c r="K29" s="35">
        <v>151.79002739137999</v>
      </c>
      <c r="L29" s="38">
        <v>165874850.61000001</v>
      </c>
    </row>
    <row r="30" spans="1:12" ht="13.8" x14ac:dyDescent="0.2">
      <c r="A30" s="37" t="s">
        <v>69</v>
      </c>
      <c r="B30" s="16" t="s">
        <v>69</v>
      </c>
      <c r="C30" s="37">
        <v>183</v>
      </c>
      <c r="D30" s="16" t="s">
        <v>92</v>
      </c>
      <c r="E30" s="38">
        <v>4901981.29</v>
      </c>
      <c r="F30" s="38">
        <v>98039.63</v>
      </c>
      <c r="G30" s="38">
        <v>5000020.92</v>
      </c>
      <c r="H30" s="38">
        <v>5036044.8600000003</v>
      </c>
      <c r="I30" s="38">
        <v>5036044.8600000003</v>
      </c>
      <c r="J30" s="38">
        <v>5036044.8600000003</v>
      </c>
      <c r="K30" s="35">
        <v>100.720475785529</v>
      </c>
      <c r="L30" s="38">
        <v>5036044.8600000003</v>
      </c>
    </row>
    <row r="31" spans="1:12" ht="13.8" x14ac:dyDescent="0.2">
      <c r="A31" s="37" t="s">
        <v>69</v>
      </c>
      <c r="B31" s="16" t="s">
        <v>69</v>
      </c>
      <c r="C31" s="37">
        <v>184</v>
      </c>
      <c r="D31" s="16" t="s">
        <v>93</v>
      </c>
      <c r="E31" s="38">
        <v>1148874.6499999999</v>
      </c>
      <c r="F31" s="38">
        <v>22977.49</v>
      </c>
      <c r="G31" s="38">
        <v>1171852.1399999999</v>
      </c>
      <c r="H31" s="38">
        <v>1438206.27</v>
      </c>
      <c r="I31" s="38">
        <v>1438206.27</v>
      </c>
      <c r="J31" s="38">
        <v>1438206.27</v>
      </c>
      <c r="K31" s="35">
        <v>122.72932914557001</v>
      </c>
      <c r="L31" s="38">
        <v>1438206.27</v>
      </c>
    </row>
    <row r="32" spans="1:12" ht="13.8" x14ac:dyDescent="0.2">
      <c r="A32" s="37" t="s">
        <v>69</v>
      </c>
      <c r="B32" s="16" t="s">
        <v>69</v>
      </c>
      <c r="C32" s="37">
        <v>185</v>
      </c>
      <c r="D32" s="16" t="s">
        <v>94</v>
      </c>
      <c r="E32" s="38">
        <v>176242542.19</v>
      </c>
      <c r="F32" s="38">
        <v>1656231.39</v>
      </c>
      <c r="G32" s="38">
        <v>177898773.58000001</v>
      </c>
      <c r="H32" s="38">
        <v>144529854</v>
      </c>
      <c r="I32" s="38">
        <v>144529854</v>
      </c>
      <c r="J32" s="38">
        <v>144529854</v>
      </c>
      <c r="K32" s="35">
        <v>81.242748947342093</v>
      </c>
      <c r="L32" s="38">
        <v>144529854</v>
      </c>
    </row>
    <row r="33" spans="1:12" ht="13.8" x14ac:dyDescent="0.2">
      <c r="A33" s="37" t="s">
        <v>69</v>
      </c>
      <c r="B33" s="16" t="s">
        <v>69</v>
      </c>
      <c r="C33" s="37">
        <v>186</v>
      </c>
      <c r="D33" s="16" t="s">
        <v>95</v>
      </c>
      <c r="E33" s="38">
        <v>252768143.28999999</v>
      </c>
      <c r="F33" s="38">
        <v>31996.52</v>
      </c>
      <c r="G33" s="38">
        <v>252800139.81</v>
      </c>
      <c r="H33" s="38">
        <v>211295876.28999999</v>
      </c>
      <c r="I33" s="38">
        <v>211295876.28999999</v>
      </c>
      <c r="J33" s="38">
        <v>211295876.28999999</v>
      </c>
      <c r="K33" s="35">
        <v>83.582183320312296</v>
      </c>
      <c r="L33" s="38">
        <v>191482657.47</v>
      </c>
    </row>
    <row r="34" spans="1:12" ht="13.8" x14ac:dyDescent="0.2">
      <c r="A34" s="37" t="s">
        <v>69</v>
      </c>
      <c r="B34" s="16" t="s">
        <v>69</v>
      </c>
      <c r="C34" s="37">
        <v>187</v>
      </c>
      <c r="D34" s="16" t="s">
        <v>96</v>
      </c>
      <c r="E34" s="38">
        <v>34480054.359999999</v>
      </c>
      <c r="F34" s="38">
        <v>689601.09</v>
      </c>
      <c r="G34" s="38">
        <v>35169655.450000003</v>
      </c>
      <c r="H34" s="38">
        <v>32153842.809999999</v>
      </c>
      <c r="I34" s="38">
        <v>32153842.809999999</v>
      </c>
      <c r="J34" s="38">
        <v>32153842.809999999</v>
      </c>
      <c r="K34" s="35">
        <v>91.424958244792805</v>
      </c>
      <c r="L34" s="38">
        <v>32153842.809999999</v>
      </c>
    </row>
    <row r="35" spans="1:12" ht="13.8" x14ac:dyDescent="0.2">
      <c r="A35" s="37" t="s">
        <v>69</v>
      </c>
      <c r="B35" s="16" t="s">
        <v>69</v>
      </c>
      <c r="C35" s="104" t="s">
        <v>97</v>
      </c>
      <c r="D35" s="27" t="s">
        <v>69</v>
      </c>
      <c r="E35" s="28">
        <v>2505419024.5100002</v>
      </c>
      <c r="F35" s="28">
        <v>24269532.420000002</v>
      </c>
      <c r="G35" s="28">
        <v>2529688556.9299998</v>
      </c>
      <c r="H35" s="28">
        <v>1992090190.5999999</v>
      </c>
      <c r="I35" s="28">
        <v>1992081328.6900001</v>
      </c>
      <c r="J35" s="28">
        <v>1988050406.8900001</v>
      </c>
      <c r="K35" s="29">
        <v>78.588741742290793</v>
      </c>
      <c r="L35" s="28">
        <v>1960737244.3599999</v>
      </c>
    </row>
    <row r="36" spans="1:12" ht="13.8" x14ac:dyDescent="0.2">
      <c r="A36" s="37">
        <v>2</v>
      </c>
      <c r="B36" s="16" t="s">
        <v>6</v>
      </c>
      <c r="C36" s="37">
        <v>200</v>
      </c>
      <c r="D36" s="16" t="s">
        <v>98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>
        <v>202</v>
      </c>
      <c r="D37" s="16" t="s">
        <v>99</v>
      </c>
      <c r="E37" s="38">
        <v>9086559.5700000003</v>
      </c>
      <c r="F37" s="38">
        <v>180860.22</v>
      </c>
      <c r="G37" s="38">
        <v>9267419.7899999991</v>
      </c>
      <c r="H37" s="38">
        <v>11223636.24</v>
      </c>
      <c r="I37" s="38">
        <v>11198371.800000001</v>
      </c>
      <c r="J37" s="38">
        <v>2842468.17</v>
      </c>
      <c r="K37" s="35">
        <v>30.671624188937301</v>
      </c>
      <c r="L37" s="38">
        <v>1798678.43</v>
      </c>
    </row>
    <row r="38" spans="1:12" ht="13.8" x14ac:dyDescent="0.2">
      <c r="A38" s="37" t="s">
        <v>69</v>
      </c>
      <c r="B38" s="16" t="s">
        <v>69</v>
      </c>
      <c r="C38" s="37">
        <v>203</v>
      </c>
      <c r="D38" s="16" t="s">
        <v>100</v>
      </c>
      <c r="E38" s="38">
        <v>9069369.9800000004</v>
      </c>
      <c r="F38" s="38">
        <v>-580.41</v>
      </c>
      <c r="G38" s="38">
        <v>9068789.5700000003</v>
      </c>
      <c r="H38" s="38">
        <v>5900489.9299999997</v>
      </c>
      <c r="I38" s="38">
        <v>5497534.04</v>
      </c>
      <c r="J38" s="38">
        <v>4360335.3600000003</v>
      </c>
      <c r="K38" s="35">
        <v>48.080676327789099</v>
      </c>
      <c r="L38" s="38">
        <v>4339742.3899999997</v>
      </c>
    </row>
    <row r="39" spans="1:12" ht="13.8" x14ac:dyDescent="0.2">
      <c r="A39" s="37" t="s">
        <v>69</v>
      </c>
      <c r="B39" s="16" t="s">
        <v>69</v>
      </c>
      <c r="C39" s="37">
        <v>204</v>
      </c>
      <c r="D39" s="16" t="s">
        <v>101</v>
      </c>
      <c r="E39" s="38">
        <v>3568834.93</v>
      </c>
      <c r="F39" s="38">
        <v>0</v>
      </c>
      <c r="G39" s="38">
        <v>3568834.93</v>
      </c>
      <c r="H39" s="38">
        <v>3291466.54</v>
      </c>
      <c r="I39" s="38">
        <v>3227458.63</v>
      </c>
      <c r="J39" s="38">
        <v>2311645.87</v>
      </c>
      <c r="K39" s="35">
        <v>64.773123872109196</v>
      </c>
      <c r="L39" s="38">
        <v>2307891.31</v>
      </c>
    </row>
    <row r="40" spans="1:12" ht="13.8" x14ac:dyDescent="0.2">
      <c r="A40" s="37" t="s">
        <v>69</v>
      </c>
      <c r="B40" s="16" t="s">
        <v>69</v>
      </c>
      <c r="C40" s="37">
        <v>205</v>
      </c>
      <c r="D40" s="16" t="s">
        <v>102</v>
      </c>
      <c r="E40" s="38">
        <v>2051712.03</v>
      </c>
      <c r="F40" s="38">
        <v>-115614.66</v>
      </c>
      <c r="G40" s="38">
        <v>1936097.37</v>
      </c>
      <c r="H40" s="38">
        <v>1974297.71</v>
      </c>
      <c r="I40" s="38">
        <v>1937021.74</v>
      </c>
      <c r="J40" s="38">
        <v>1397584.36</v>
      </c>
      <c r="K40" s="35">
        <v>72.185644258170797</v>
      </c>
      <c r="L40" s="38">
        <v>1390114.62</v>
      </c>
    </row>
    <row r="41" spans="1:12" ht="13.8" x14ac:dyDescent="0.2">
      <c r="A41" s="37" t="s">
        <v>69</v>
      </c>
      <c r="B41" s="16" t="s">
        <v>69</v>
      </c>
      <c r="C41" s="37">
        <v>206</v>
      </c>
      <c r="D41" s="16" t="s">
        <v>103</v>
      </c>
      <c r="E41" s="38">
        <v>2883846.14</v>
      </c>
      <c r="F41" s="38">
        <v>-4179920.21</v>
      </c>
      <c r="G41" s="38">
        <v>-1296074.07</v>
      </c>
      <c r="H41" s="38">
        <v>346284.6</v>
      </c>
      <c r="I41" s="38">
        <v>346284.6</v>
      </c>
      <c r="J41" s="38">
        <v>269829.27</v>
      </c>
      <c r="K41" s="35">
        <v>-20.8189698602642</v>
      </c>
      <c r="L41" s="38">
        <v>258831.91</v>
      </c>
    </row>
    <row r="42" spans="1:12" ht="13.8" x14ac:dyDescent="0.2">
      <c r="A42" s="37" t="s">
        <v>69</v>
      </c>
      <c r="B42" s="16" t="s">
        <v>69</v>
      </c>
      <c r="C42" s="37">
        <v>209</v>
      </c>
      <c r="D42" s="16" t="s">
        <v>104</v>
      </c>
      <c r="E42" s="38">
        <v>40872</v>
      </c>
      <c r="F42" s="38">
        <v>-10000</v>
      </c>
      <c r="G42" s="38">
        <v>30872</v>
      </c>
      <c r="H42" s="38">
        <v>27745.599999999999</v>
      </c>
      <c r="I42" s="38">
        <v>27745.599999999999</v>
      </c>
      <c r="J42" s="38">
        <v>9539.2199999999993</v>
      </c>
      <c r="K42" s="35">
        <v>30.899261466701201</v>
      </c>
      <c r="L42" s="38">
        <v>9539.2199999999993</v>
      </c>
    </row>
    <row r="43" spans="1:12" ht="13.8" x14ac:dyDescent="0.2">
      <c r="A43" s="37" t="s">
        <v>69</v>
      </c>
      <c r="B43" s="16" t="s">
        <v>69</v>
      </c>
      <c r="C43" s="37">
        <v>210</v>
      </c>
      <c r="D43" s="16" t="s">
        <v>105</v>
      </c>
      <c r="E43" s="38">
        <v>179690.27</v>
      </c>
      <c r="F43" s="38">
        <v>0</v>
      </c>
      <c r="G43" s="38">
        <v>179690.27</v>
      </c>
      <c r="H43" s="38">
        <v>168023.46</v>
      </c>
      <c r="I43" s="38">
        <v>167642.06</v>
      </c>
      <c r="J43" s="38">
        <v>103631.71</v>
      </c>
      <c r="K43" s="35">
        <v>57.6724104204418</v>
      </c>
      <c r="L43" s="38">
        <v>102174.78</v>
      </c>
    </row>
    <row r="44" spans="1:12" ht="13.8" x14ac:dyDescent="0.2">
      <c r="A44" s="37" t="s">
        <v>69</v>
      </c>
      <c r="B44" s="16" t="s">
        <v>69</v>
      </c>
      <c r="C44" s="37">
        <v>212</v>
      </c>
      <c r="D44" s="16" t="s">
        <v>106</v>
      </c>
      <c r="E44" s="38">
        <v>12824645.49</v>
      </c>
      <c r="F44" s="38">
        <v>224566.78</v>
      </c>
      <c r="G44" s="38">
        <v>13049212.27</v>
      </c>
      <c r="H44" s="38">
        <v>5588276.75</v>
      </c>
      <c r="I44" s="38">
        <v>5563003.1299999999</v>
      </c>
      <c r="J44" s="38">
        <v>4440893.9400000004</v>
      </c>
      <c r="K44" s="35">
        <v>34.031892869193101</v>
      </c>
      <c r="L44" s="38">
        <v>4166107.26</v>
      </c>
    </row>
    <row r="45" spans="1:12" ht="13.8" x14ac:dyDescent="0.2">
      <c r="A45" s="37" t="s">
        <v>69</v>
      </c>
      <c r="B45" s="16" t="s">
        <v>69</v>
      </c>
      <c r="C45" s="37">
        <v>213</v>
      </c>
      <c r="D45" s="16" t="s">
        <v>107</v>
      </c>
      <c r="E45" s="38">
        <v>7034151.6500000004</v>
      </c>
      <c r="F45" s="38">
        <v>157285.98000000001</v>
      </c>
      <c r="G45" s="38">
        <v>7191437.6299999999</v>
      </c>
      <c r="H45" s="38">
        <v>5092160.04</v>
      </c>
      <c r="I45" s="38">
        <v>4959033.2300000004</v>
      </c>
      <c r="J45" s="38">
        <v>4071087.4</v>
      </c>
      <c r="K45" s="35">
        <v>56.610202430414503</v>
      </c>
      <c r="L45" s="38">
        <v>3976674.24</v>
      </c>
    </row>
    <row r="46" spans="1:12" ht="13.8" x14ac:dyDescent="0.2">
      <c r="A46" s="37" t="s">
        <v>69</v>
      </c>
      <c r="B46" s="16" t="s">
        <v>69</v>
      </c>
      <c r="C46" s="37">
        <v>214</v>
      </c>
      <c r="D46" s="16" t="s">
        <v>108</v>
      </c>
      <c r="E46" s="38">
        <v>1497854.64</v>
      </c>
      <c r="F46" s="38">
        <v>2797.33</v>
      </c>
      <c r="G46" s="38">
        <v>1500651.97</v>
      </c>
      <c r="H46" s="38">
        <v>1221006</v>
      </c>
      <c r="I46" s="38">
        <v>1221006</v>
      </c>
      <c r="J46" s="38">
        <v>1093728.46</v>
      </c>
      <c r="K46" s="35">
        <v>72.883552073703001</v>
      </c>
      <c r="L46" s="38">
        <v>1061961.02</v>
      </c>
    </row>
    <row r="47" spans="1:12" ht="13.8" x14ac:dyDescent="0.2">
      <c r="A47" s="37" t="s">
        <v>69</v>
      </c>
      <c r="B47" s="16" t="s">
        <v>69</v>
      </c>
      <c r="C47" s="37">
        <v>215</v>
      </c>
      <c r="D47" s="16" t="s">
        <v>109</v>
      </c>
      <c r="E47" s="38">
        <v>1236158.46</v>
      </c>
      <c r="F47" s="38">
        <v>45225.53</v>
      </c>
      <c r="G47" s="38">
        <v>1281383.99</v>
      </c>
      <c r="H47" s="38">
        <v>536630.36</v>
      </c>
      <c r="I47" s="38">
        <v>535030.36</v>
      </c>
      <c r="J47" s="38">
        <v>508425.47</v>
      </c>
      <c r="K47" s="35">
        <v>39.6778384908649</v>
      </c>
      <c r="L47" s="38">
        <v>482459.98</v>
      </c>
    </row>
    <row r="48" spans="1:12" ht="13.8" x14ac:dyDescent="0.2">
      <c r="A48" s="37" t="s">
        <v>69</v>
      </c>
      <c r="B48" s="16" t="s">
        <v>69</v>
      </c>
      <c r="C48" s="37">
        <v>216</v>
      </c>
      <c r="D48" s="16" t="s">
        <v>110</v>
      </c>
      <c r="E48" s="38">
        <v>5385936.8700000001</v>
      </c>
      <c r="F48" s="38">
        <v>14796251.66</v>
      </c>
      <c r="G48" s="38">
        <v>20182188.530000001</v>
      </c>
      <c r="H48" s="38">
        <v>16707724.76</v>
      </c>
      <c r="I48" s="38">
        <v>16637027.73</v>
      </c>
      <c r="J48" s="38">
        <v>11311055.689999999</v>
      </c>
      <c r="K48" s="35">
        <v>56.044742983084198</v>
      </c>
      <c r="L48" s="38">
        <v>11146103.380000001</v>
      </c>
    </row>
    <row r="49" spans="1:12" ht="13.8" x14ac:dyDescent="0.2">
      <c r="A49" s="37" t="s">
        <v>69</v>
      </c>
      <c r="B49" s="16" t="s">
        <v>69</v>
      </c>
      <c r="C49" s="37">
        <v>219</v>
      </c>
      <c r="D49" s="16" t="s">
        <v>111</v>
      </c>
      <c r="E49" s="38">
        <v>5321877.79</v>
      </c>
      <c r="F49" s="38">
        <v>9132456.7200000007</v>
      </c>
      <c r="G49" s="38">
        <v>14454334.51</v>
      </c>
      <c r="H49" s="38">
        <v>13192666.699999999</v>
      </c>
      <c r="I49" s="38">
        <v>13036067.41</v>
      </c>
      <c r="J49" s="38">
        <v>6472603.29</v>
      </c>
      <c r="K49" s="35">
        <v>44.779669970430199</v>
      </c>
      <c r="L49" s="38">
        <v>6411460.21</v>
      </c>
    </row>
    <row r="50" spans="1:12" ht="13.8" x14ac:dyDescent="0.2">
      <c r="A50" s="37" t="s">
        <v>69</v>
      </c>
      <c r="B50" s="16" t="s">
        <v>69</v>
      </c>
      <c r="C50" s="37">
        <v>220</v>
      </c>
      <c r="D50" s="16" t="s">
        <v>112</v>
      </c>
      <c r="E50" s="38">
        <v>5286533.84</v>
      </c>
      <c r="F50" s="38">
        <v>-122851.69</v>
      </c>
      <c r="G50" s="38">
        <v>5163682.1500000004</v>
      </c>
      <c r="H50" s="38">
        <v>2927835.74</v>
      </c>
      <c r="I50" s="38">
        <v>2922149.77</v>
      </c>
      <c r="J50" s="38">
        <v>2557147.69</v>
      </c>
      <c r="K50" s="35">
        <v>49.521787277321103</v>
      </c>
      <c r="L50" s="38">
        <v>2490348.31</v>
      </c>
    </row>
    <row r="51" spans="1:12" ht="13.8" x14ac:dyDescent="0.2">
      <c r="A51" s="37" t="s">
        <v>69</v>
      </c>
      <c r="B51" s="16" t="s">
        <v>69</v>
      </c>
      <c r="C51" s="37">
        <v>221</v>
      </c>
      <c r="D51" s="16" t="s">
        <v>113</v>
      </c>
      <c r="E51" s="38">
        <v>302929474.47000003</v>
      </c>
      <c r="F51" s="38">
        <v>65882507.439999998</v>
      </c>
      <c r="G51" s="38">
        <v>368811981.91000003</v>
      </c>
      <c r="H51" s="38">
        <v>322697507.63</v>
      </c>
      <c r="I51" s="38">
        <v>316475941.16000003</v>
      </c>
      <c r="J51" s="38">
        <v>269008558.42000002</v>
      </c>
      <c r="K51" s="35">
        <v>72.939213370146206</v>
      </c>
      <c r="L51" s="38">
        <v>259622387.06999999</v>
      </c>
    </row>
    <row r="52" spans="1:12" ht="13.8" x14ac:dyDescent="0.2">
      <c r="A52" s="37" t="s">
        <v>69</v>
      </c>
      <c r="B52" s="16" t="s">
        <v>69</v>
      </c>
      <c r="C52" s="37">
        <v>222</v>
      </c>
      <c r="D52" s="16" t="s">
        <v>114</v>
      </c>
      <c r="E52" s="38">
        <v>6580351.5099999998</v>
      </c>
      <c r="F52" s="38">
        <v>4526940.3899999997</v>
      </c>
      <c r="G52" s="38">
        <v>11107291.9</v>
      </c>
      <c r="H52" s="38">
        <v>13128443.6</v>
      </c>
      <c r="I52" s="38">
        <v>13007379.48</v>
      </c>
      <c r="J52" s="38">
        <v>8441573.8900000006</v>
      </c>
      <c r="K52" s="35">
        <v>76.000288513170304</v>
      </c>
      <c r="L52" s="38">
        <v>8254730.7400000002</v>
      </c>
    </row>
    <row r="53" spans="1:12" ht="13.8" x14ac:dyDescent="0.2">
      <c r="A53" s="37" t="s">
        <v>69</v>
      </c>
      <c r="B53" s="16" t="s">
        <v>69</v>
      </c>
      <c r="C53" s="37">
        <v>223</v>
      </c>
      <c r="D53" s="16" t="s">
        <v>115</v>
      </c>
      <c r="E53" s="38">
        <v>19958712.280000001</v>
      </c>
      <c r="F53" s="38">
        <v>3117210.48</v>
      </c>
      <c r="G53" s="38">
        <v>23075922.760000002</v>
      </c>
      <c r="H53" s="38">
        <v>18739894.210000001</v>
      </c>
      <c r="I53" s="38">
        <v>18081281.370000001</v>
      </c>
      <c r="J53" s="38">
        <v>15435653.619999999</v>
      </c>
      <c r="K53" s="35">
        <v>66.890731870347096</v>
      </c>
      <c r="L53" s="38">
        <v>15245795.869999999</v>
      </c>
    </row>
    <row r="54" spans="1:12" ht="13.8" x14ac:dyDescent="0.2">
      <c r="A54" s="37" t="s">
        <v>69</v>
      </c>
      <c r="B54" s="16" t="s">
        <v>69</v>
      </c>
      <c r="C54" s="37">
        <v>224</v>
      </c>
      <c r="D54" s="16" t="s">
        <v>116</v>
      </c>
      <c r="E54" s="38">
        <v>6925814.25</v>
      </c>
      <c r="F54" s="38">
        <v>212355.14</v>
      </c>
      <c r="G54" s="38">
        <v>7138169.3899999997</v>
      </c>
      <c r="H54" s="38">
        <v>5483902.0999999996</v>
      </c>
      <c r="I54" s="38">
        <v>4599589.5</v>
      </c>
      <c r="J54" s="38">
        <v>4287872.9800000004</v>
      </c>
      <c r="K54" s="35">
        <v>60.069644550701803</v>
      </c>
      <c r="L54" s="38">
        <v>4285431.54</v>
      </c>
    </row>
    <row r="55" spans="1:12" ht="13.8" x14ac:dyDescent="0.2">
      <c r="A55" s="37" t="s">
        <v>69</v>
      </c>
      <c r="B55" s="16" t="s">
        <v>69</v>
      </c>
      <c r="C55" s="37">
        <v>225</v>
      </c>
      <c r="D55" s="16" t="s">
        <v>117</v>
      </c>
      <c r="E55" s="38">
        <v>7481636.5300000003</v>
      </c>
      <c r="F55" s="38">
        <v>1270417.97</v>
      </c>
      <c r="G55" s="38">
        <v>8752054.5</v>
      </c>
      <c r="H55" s="38">
        <v>8334285.25</v>
      </c>
      <c r="I55" s="38">
        <v>8334285.25</v>
      </c>
      <c r="J55" s="38">
        <v>8225237.1200000001</v>
      </c>
      <c r="K55" s="35">
        <v>93.980643287813194</v>
      </c>
      <c r="L55" s="38">
        <v>8213790.8099999996</v>
      </c>
    </row>
    <row r="56" spans="1:12" ht="13.8" x14ac:dyDescent="0.2">
      <c r="A56" s="37" t="s">
        <v>69</v>
      </c>
      <c r="B56" s="16" t="s">
        <v>69</v>
      </c>
      <c r="C56" s="37">
        <v>226</v>
      </c>
      <c r="D56" s="16" t="s">
        <v>118</v>
      </c>
      <c r="E56" s="38">
        <v>14717831.26</v>
      </c>
      <c r="F56" s="38">
        <v>5295804.96</v>
      </c>
      <c r="G56" s="38">
        <v>20013636.219999999</v>
      </c>
      <c r="H56" s="38">
        <v>12330418.880000001</v>
      </c>
      <c r="I56" s="38">
        <v>12047418.5</v>
      </c>
      <c r="J56" s="38">
        <v>10090836.460000001</v>
      </c>
      <c r="K56" s="35">
        <v>50.419805521977302</v>
      </c>
      <c r="L56" s="38">
        <v>9844768.7899999991</v>
      </c>
    </row>
    <row r="57" spans="1:12" ht="13.8" x14ac:dyDescent="0.2">
      <c r="A57" s="37" t="s">
        <v>69</v>
      </c>
      <c r="B57" s="16" t="s">
        <v>69</v>
      </c>
      <c r="C57" s="37">
        <v>227</v>
      </c>
      <c r="D57" s="16" t="s">
        <v>119</v>
      </c>
      <c r="E57" s="38">
        <v>241471146.77000001</v>
      </c>
      <c r="F57" s="38">
        <v>-134401.72</v>
      </c>
      <c r="G57" s="38">
        <v>241336745.05000001</v>
      </c>
      <c r="H57" s="38">
        <v>232170922.31</v>
      </c>
      <c r="I57" s="38">
        <v>202410638.47999999</v>
      </c>
      <c r="J57" s="38">
        <v>155035220.88999999</v>
      </c>
      <c r="K57" s="35">
        <v>64.240205468040102</v>
      </c>
      <c r="L57" s="38">
        <v>143793979.09</v>
      </c>
    </row>
    <row r="58" spans="1:12" ht="13.8" x14ac:dyDescent="0.2">
      <c r="A58" s="37" t="s">
        <v>69</v>
      </c>
      <c r="B58" s="16" t="s">
        <v>69</v>
      </c>
      <c r="C58" s="37">
        <v>229</v>
      </c>
      <c r="D58" s="16" t="s">
        <v>120</v>
      </c>
      <c r="E58" s="38">
        <v>49054960.549999997</v>
      </c>
      <c r="F58" s="38">
        <v>2660735.0699999998</v>
      </c>
      <c r="G58" s="38">
        <v>51715695.619999997</v>
      </c>
      <c r="H58" s="38">
        <v>17360384.93</v>
      </c>
      <c r="I58" s="38">
        <v>17360384.93</v>
      </c>
      <c r="J58" s="38">
        <v>17360384.93</v>
      </c>
      <c r="K58" s="35">
        <v>33.568889912187899</v>
      </c>
      <c r="L58" s="38">
        <v>17360384.93</v>
      </c>
    </row>
    <row r="59" spans="1:12" ht="13.8" x14ac:dyDescent="0.2">
      <c r="A59" s="37" t="s">
        <v>69</v>
      </c>
      <c r="B59" s="16" t="s">
        <v>69</v>
      </c>
      <c r="C59" s="37">
        <v>230</v>
      </c>
      <c r="D59" s="16" t="s">
        <v>121</v>
      </c>
      <c r="E59" s="38">
        <v>2517765.6</v>
      </c>
      <c r="F59" s="38">
        <v>-61185.79</v>
      </c>
      <c r="G59" s="38">
        <v>2456579.81</v>
      </c>
      <c r="H59" s="38">
        <v>955441.6</v>
      </c>
      <c r="I59" s="38">
        <v>955441.6</v>
      </c>
      <c r="J59" s="38">
        <v>827013.96</v>
      </c>
      <c r="K59" s="35">
        <v>33.665259179997904</v>
      </c>
      <c r="L59" s="38">
        <v>812893.49</v>
      </c>
    </row>
    <row r="60" spans="1:12" ht="13.8" x14ac:dyDescent="0.2">
      <c r="A60" s="37" t="s">
        <v>69</v>
      </c>
      <c r="B60" s="16" t="s">
        <v>69</v>
      </c>
      <c r="C60" s="37">
        <v>231</v>
      </c>
      <c r="D60" s="16" t="s">
        <v>122</v>
      </c>
      <c r="E60" s="38">
        <v>2213699.9</v>
      </c>
      <c r="F60" s="38">
        <v>-51944.07</v>
      </c>
      <c r="G60" s="38">
        <v>2161755.83</v>
      </c>
      <c r="H60" s="38">
        <v>2047745.87</v>
      </c>
      <c r="I60" s="38">
        <v>2047745.87</v>
      </c>
      <c r="J60" s="38">
        <v>1896500.96</v>
      </c>
      <c r="K60" s="35">
        <v>87.729656313682796</v>
      </c>
      <c r="L60" s="38">
        <v>1883712.84</v>
      </c>
    </row>
    <row r="61" spans="1:12" ht="13.8" x14ac:dyDescent="0.2">
      <c r="A61" s="37" t="s">
        <v>69</v>
      </c>
      <c r="B61" s="16" t="s">
        <v>69</v>
      </c>
      <c r="C61" s="37">
        <v>232</v>
      </c>
      <c r="D61" s="16" t="s">
        <v>123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>
        <v>233</v>
      </c>
      <c r="D62" s="16" t="s">
        <v>124</v>
      </c>
      <c r="E62" s="38">
        <v>367038.6</v>
      </c>
      <c r="F62" s="38">
        <v>30736.14</v>
      </c>
      <c r="G62" s="38">
        <v>397774.74</v>
      </c>
      <c r="H62" s="38">
        <v>132916.26999999999</v>
      </c>
      <c r="I62" s="38">
        <v>132916.26999999999</v>
      </c>
      <c r="J62" s="38">
        <v>131924.48000000001</v>
      </c>
      <c r="K62" s="35">
        <v>33.165625348658402</v>
      </c>
      <c r="L62" s="38">
        <v>128903.81</v>
      </c>
    </row>
    <row r="63" spans="1:12" ht="13.8" x14ac:dyDescent="0.2">
      <c r="A63" s="37" t="s">
        <v>69</v>
      </c>
      <c r="B63" s="16" t="s">
        <v>69</v>
      </c>
      <c r="C63" s="37">
        <v>239</v>
      </c>
      <c r="D63" s="16" t="s">
        <v>125</v>
      </c>
      <c r="E63" s="38">
        <v>1302351.55</v>
      </c>
      <c r="F63" s="38">
        <v>-80400</v>
      </c>
      <c r="G63" s="38">
        <v>1221951.55</v>
      </c>
      <c r="H63" s="38">
        <v>838384.25</v>
      </c>
      <c r="I63" s="38">
        <v>838384.25</v>
      </c>
      <c r="J63" s="38">
        <v>828384.25</v>
      </c>
      <c r="K63" s="35">
        <v>67.791906315761906</v>
      </c>
      <c r="L63" s="38">
        <v>817355.25</v>
      </c>
    </row>
    <row r="64" spans="1:12" ht="13.8" x14ac:dyDescent="0.2">
      <c r="A64" s="37" t="s">
        <v>69</v>
      </c>
      <c r="B64" s="16" t="s">
        <v>69</v>
      </c>
      <c r="C64" s="37">
        <v>250</v>
      </c>
      <c r="D64" s="16" t="s">
        <v>126</v>
      </c>
      <c r="E64" s="38">
        <v>871659.98</v>
      </c>
      <c r="F64" s="38">
        <v>-3761.5</v>
      </c>
      <c r="G64" s="38">
        <v>867898.48</v>
      </c>
      <c r="H64" s="38">
        <v>657944.05000000005</v>
      </c>
      <c r="I64" s="38">
        <v>657944.05000000005</v>
      </c>
      <c r="J64" s="38">
        <v>643810.79</v>
      </c>
      <c r="K64" s="35">
        <v>74.180426033238405</v>
      </c>
      <c r="L64" s="38">
        <v>630455.67000000004</v>
      </c>
    </row>
    <row r="65" spans="1:12" ht="13.8" x14ac:dyDescent="0.2">
      <c r="A65" s="37" t="s">
        <v>69</v>
      </c>
      <c r="B65" s="16" t="s">
        <v>69</v>
      </c>
      <c r="C65" s="37">
        <v>251</v>
      </c>
      <c r="D65" s="16" t="s">
        <v>127</v>
      </c>
      <c r="E65" s="38">
        <v>4647470.3899999997</v>
      </c>
      <c r="F65" s="38">
        <v>2067759.47</v>
      </c>
      <c r="G65" s="38">
        <v>6715229.8600000003</v>
      </c>
      <c r="H65" s="38">
        <v>3176074.68</v>
      </c>
      <c r="I65" s="38">
        <v>2930792.44</v>
      </c>
      <c r="J65" s="38">
        <v>2072137.75</v>
      </c>
      <c r="K65" s="35">
        <v>30.8572869909177</v>
      </c>
      <c r="L65" s="38">
        <v>2037055.25</v>
      </c>
    </row>
    <row r="66" spans="1:12" ht="13.8" x14ac:dyDescent="0.2">
      <c r="A66" s="37" t="s">
        <v>69</v>
      </c>
      <c r="B66" s="16" t="s">
        <v>69</v>
      </c>
      <c r="C66" s="37">
        <v>261</v>
      </c>
      <c r="D66" s="16" t="s">
        <v>128</v>
      </c>
      <c r="E66" s="38">
        <v>83434482.980000004</v>
      </c>
      <c r="F66" s="38">
        <v>1300000</v>
      </c>
      <c r="G66" s="38">
        <v>84734482.980000004</v>
      </c>
      <c r="H66" s="38">
        <v>85909765.519999996</v>
      </c>
      <c r="I66" s="38">
        <v>76891954.5</v>
      </c>
      <c r="J66" s="38">
        <v>61935135.549999997</v>
      </c>
      <c r="K66" s="35">
        <v>73.093188713523702</v>
      </c>
      <c r="L66" s="38">
        <v>60955477.390000001</v>
      </c>
    </row>
    <row r="67" spans="1:12" ht="13.8" x14ac:dyDescent="0.2">
      <c r="A67" s="37" t="s">
        <v>69</v>
      </c>
      <c r="B67" s="16" t="s">
        <v>69</v>
      </c>
      <c r="C67" s="37">
        <v>262</v>
      </c>
      <c r="D67" s="16" t="s">
        <v>129</v>
      </c>
      <c r="E67" s="38">
        <v>2099615.9700000002</v>
      </c>
      <c r="F67" s="38">
        <v>0</v>
      </c>
      <c r="G67" s="38">
        <v>2099615.9700000002</v>
      </c>
      <c r="H67" s="38">
        <v>1852029.19</v>
      </c>
      <c r="I67" s="38">
        <v>1852029.19</v>
      </c>
      <c r="J67" s="38">
        <v>1852029.19</v>
      </c>
      <c r="K67" s="35">
        <v>88.207996912883104</v>
      </c>
      <c r="L67" s="38">
        <v>1852029.19</v>
      </c>
    </row>
    <row r="68" spans="1:12" ht="13.8" x14ac:dyDescent="0.2">
      <c r="A68" s="37" t="s">
        <v>69</v>
      </c>
      <c r="B68" s="16" t="s">
        <v>69</v>
      </c>
      <c r="C68" s="37">
        <v>263</v>
      </c>
      <c r="D68" s="16" t="s">
        <v>130</v>
      </c>
      <c r="E68" s="38">
        <v>104477717.95999999</v>
      </c>
      <c r="F68" s="38">
        <v>1853639.86</v>
      </c>
      <c r="G68" s="38">
        <v>106331357.81999999</v>
      </c>
      <c r="H68" s="38">
        <v>104747009.92</v>
      </c>
      <c r="I68" s="38">
        <v>96297981.900000006</v>
      </c>
      <c r="J68" s="38">
        <v>65008918.950000003</v>
      </c>
      <c r="K68" s="35">
        <v>61.138050226019402</v>
      </c>
      <c r="L68" s="38">
        <v>62373058.880000003</v>
      </c>
    </row>
    <row r="69" spans="1:12" ht="13.8" x14ac:dyDescent="0.2">
      <c r="A69" s="37" t="s">
        <v>69</v>
      </c>
      <c r="B69" s="16" t="s">
        <v>69</v>
      </c>
      <c r="C69" s="104" t="s">
        <v>97</v>
      </c>
      <c r="D69" s="27" t="s">
        <v>69</v>
      </c>
      <c r="E69" s="28">
        <v>916558032.21000004</v>
      </c>
      <c r="F69" s="28">
        <v>107996891.09</v>
      </c>
      <c r="G69" s="28">
        <v>1024554923.3</v>
      </c>
      <c r="H69" s="28">
        <v>898761314.69000006</v>
      </c>
      <c r="I69" s="28">
        <v>842197484.84000003</v>
      </c>
      <c r="J69" s="28">
        <v>664831170.09000003</v>
      </c>
      <c r="K69" s="29">
        <v>64.889754074738903</v>
      </c>
      <c r="L69" s="28">
        <v>638054297.66999996</v>
      </c>
    </row>
    <row r="70" spans="1:12" ht="13.8" x14ac:dyDescent="0.2">
      <c r="A70" s="37">
        <v>3</v>
      </c>
      <c r="B70" s="16" t="s">
        <v>16</v>
      </c>
      <c r="C70" s="37">
        <v>300</v>
      </c>
      <c r="D70" s="16" t="s">
        <v>131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52436055</v>
      </c>
      <c r="K70" s="35">
        <v>95.202875892924197</v>
      </c>
      <c r="L70" s="38">
        <v>52436055</v>
      </c>
    </row>
    <row r="71" spans="1:12" ht="13.8" x14ac:dyDescent="0.2">
      <c r="A71" s="37" t="s">
        <v>69</v>
      </c>
      <c r="B71" s="16" t="s">
        <v>69</v>
      </c>
      <c r="C71" s="37">
        <v>301</v>
      </c>
      <c r="D71" s="16" t="s">
        <v>132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37" t="s">
        <v>69</v>
      </c>
      <c r="B72" s="16" t="s">
        <v>69</v>
      </c>
      <c r="C72" s="37">
        <v>303</v>
      </c>
      <c r="D72" s="16" t="s">
        <v>133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6121254.4400000004</v>
      </c>
      <c r="K72" s="35">
        <v>100</v>
      </c>
      <c r="L72" s="38">
        <v>6121254.4400000004</v>
      </c>
    </row>
    <row r="73" spans="1:12" ht="13.8" x14ac:dyDescent="0.2">
      <c r="A73" s="37" t="s">
        <v>69</v>
      </c>
      <c r="B73" s="16" t="s">
        <v>69</v>
      </c>
      <c r="C73" s="37">
        <v>310</v>
      </c>
      <c r="D73" s="16" t="s">
        <v>134</v>
      </c>
      <c r="E73" s="38">
        <v>74740035.469999999</v>
      </c>
      <c r="F73" s="38">
        <v>-39518012.469999999</v>
      </c>
      <c r="G73" s="38">
        <v>35222023</v>
      </c>
      <c r="H73" s="38">
        <v>33564791.859999999</v>
      </c>
      <c r="I73" s="38">
        <v>33564791.859999999</v>
      </c>
      <c r="J73" s="38">
        <v>23742529.879999999</v>
      </c>
      <c r="K73" s="35">
        <v>67.408194810388906</v>
      </c>
      <c r="L73" s="38">
        <v>23742529.879999999</v>
      </c>
    </row>
    <row r="74" spans="1:12" ht="13.8" x14ac:dyDescent="0.2">
      <c r="A74" s="37" t="s">
        <v>69</v>
      </c>
      <c r="B74" s="16" t="s">
        <v>69</v>
      </c>
      <c r="C74" s="37">
        <v>311</v>
      </c>
      <c r="D74" s="16" t="s">
        <v>135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37" t="s">
        <v>69</v>
      </c>
      <c r="B75" s="16" t="s">
        <v>69</v>
      </c>
      <c r="C75" s="37">
        <v>320</v>
      </c>
      <c r="D75" s="16" t="s">
        <v>136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15740602.109999999</v>
      </c>
      <c r="K75" s="35">
        <v>79.388540400846097</v>
      </c>
      <c r="L75" s="38">
        <v>15740602.109999999</v>
      </c>
    </row>
    <row r="76" spans="1:12" ht="13.8" x14ac:dyDescent="0.2">
      <c r="A76" s="37" t="s">
        <v>69</v>
      </c>
      <c r="B76" s="16" t="s">
        <v>69</v>
      </c>
      <c r="C76" s="37">
        <v>352</v>
      </c>
      <c r="D76" s="16" t="s">
        <v>137</v>
      </c>
      <c r="E76" s="38">
        <v>1338457.3799999999</v>
      </c>
      <c r="F76" s="38">
        <v>181818.12</v>
      </c>
      <c r="G76" s="38">
        <v>1520275.5</v>
      </c>
      <c r="H76" s="38">
        <v>470921.16</v>
      </c>
      <c r="I76" s="38">
        <v>470921.16</v>
      </c>
      <c r="J76" s="38">
        <v>470921.16</v>
      </c>
      <c r="K76" s="35">
        <v>30.9760408557528</v>
      </c>
      <c r="L76" s="38">
        <v>470308.66</v>
      </c>
    </row>
    <row r="77" spans="1:12" ht="13.8" x14ac:dyDescent="0.2">
      <c r="A77" s="37" t="s">
        <v>69</v>
      </c>
      <c r="B77" s="16" t="s">
        <v>69</v>
      </c>
      <c r="C77" s="37">
        <v>354</v>
      </c>
      <c r="D77" s="16" t="s">
        <v>138</v>
      </c>
      <c r="E77" s="38">
        <v>115000</v>
      </c>
      <c r="F77" s="38">
        <v>0</v>
      </c>
      <c r="G77" s="38">
        <v>115000</v>
      </c>
      <c r="H77" s="38">
        <v>31743.040000000001</v>
      </c>
      <c r="I77" s="38">
        <v>23703.49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37">
        <v>359</v>
      </c>
      <c r="D78" s="16" t="s">
        <v>139</v>
      </c>
      <c r="E78" s="38">
        <v>20700</v>
      </c>
      <c r="F78" s="38">
        <v>1097191.5</v>
      </c>
      <c r="G78" s="38">
        <v>1117891.5</v>
      </c>
      <c r="H78" s="38">
        <v>331436.92</v>
      </c>
      <c r="I78" s="38">
        <v>331436.92</v>
      </c>
      <c r="J78" s="38">
        <v>330754.88</v>
      </c>
      <c r="K78" s="35">
        <v>29.5873866113125</v>
      </c>
      <c r="L78" s="38">
        <v>330750.40000000002</v>
      </c>
    </row>
    <row r="79" spans="1:12" ht="13.8" x14ac:dyDescent="0.2">
      <c r="A79" s="37" t="s">
        <v>69</v>
      </c>
      <c r="B79" s="16" t="s">
        <v>69</v>
      </c>
      <c r="C79" s="104" t="s">
        <v>97</v>
      </c>
      <c r="D79" s="27" t="s">
        <v>69</v>
      </c>
      <c r="E79" s="28">
        <v>157600970.66999999</v>
      </c>
      <c r="F79" s="28">
        <v>-38535794.350000001</v>
      </c>
      <c r="G79" s="28">
        <v>119065176.31999999</v>
      </c>
      <c r="H79" s="28">
        <v>115431070.31999999</v>
      </c>
      <c r="I79" s="28">
        <v>115423030.77</v>
      </c>
      <c r="J79" s="28">
        <v>98851516.989999995</v>
      </c>
      <c r="K79" s="29">
        <v>83.023029944814695</v>
      </c>
      <c r="L79" s="28">
        <v>98850900.010000005</v>
      </c>
    </row>
    <row r="80" spans="1:12" ht="13.8" x14ac:dyDescent="0.2">
      <c r="A80" s="37">
        <v>4</v>
      </c>
      <c r="B80" s="16" t="s">
        <v>8</v>
      </c>
      <c r="C80" s="37">
        <v>400</v>
      </c>
      <c r="D80" s="16" t="s">
        <v>140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121452.55</v>
      </c>
      <c r="K80" s="35">
        <v>42.631931738109998</v>
      </c>
      <c r="L80" s="38">
        <v>121452.55</v>
      </c>
    </row>
    <row r="81" spans="1:12" ht="13.8" x14ac:dyDescent="0.2">
      <c r="A81" s="37" t="s">
        <v>69</v>
      </c>
      <c r="B81" s="16" t="s">
        <v>69</v>
      </c>
      <c r="C81" s="37">
        <v>405</v>
      </c>
      <c r="D81" s="16" t="s">
        <v>141</v>
      </c>
      <c r="E81" s="38">
        <v>565447.09</v>
      </c>
      <c r="F81" s="38">
        <v>0</v>
      </c>
      <c r="G81" s="38">
        <v>565447.09</v>
      </c>
      <c r="H81" s="38">
        <v>450447.09</v>
      </c>
      <c r="I81" s="38">
        <v>450447.09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37" t="s">
        <v>69</v>
      </c>
      <c r="B82" s="16" t="s">
        <v>69</v>
      </c>
      <c r="C82" s="37">
        <v>410</v>
      </c>
      <c r="D82" s="16" t="s">
        <v>142</v>
      </c>
      <c r="E82" s="38">
        <v>1246153.1399999999</v>
      </c>
      <c r="F82" s="38">
        <v>1445732.25</v>
      </c>
      <c r="G82" s="38">
        <v>2691885.39</v>
      </c>
      <c r="H82" s="38">
        <v>723380.65</v>
      </c>
      <c r="I82" s="38">
        <v>462380.65</v>
      </c>
      <c r="J82" s="38">
        <v>462380.65</v>
      </c>
      <c r="K82" s="35">
        <v>17.176832703118901</v>
      </c>
      <c r="L82" s="38">
        <v>462380.65</v>
      </c>
    </row>
    <row r="83" spans="1:12" ht="13.8" x14ac:dyDescent="0.2">
      <c r="A83" s="37" t="s">
        <v>69</v>
      </c>
      <c r="B83" s="16" t="s">
        <v>69</v>
      </c>
      <c r="C83" s="37">
        <v>440</v>
      </c>
      <c r="D83" s="16" t="s">
        <v>143</v>
      </c>
      <c r="E83" s="38">
        <v>291374733.18000001</v>
      </c>
      <c r="F83" s="38">
        <v>5304734.28</v>
      </c>
      <c r="G83" s="38">
        <v>296679467.45999998</v>
      </c>
      <c r="H83" s="38">
        <v>287122797.81</v>
      </c>
      <c r="I83" s="38">
        <v>282516080.19999999</v>
      </c>
      <c r="J83" s="38">
        <v>226213789.97</v>
      </c>
      <c r="K83" s="35">
        <v>76.248549286781795</v>
      </c>
      <c r="L83" s="38">
        <v>206012320.74000001</v>
      </c>
    </row>
    <row r="84" spans="1:12" ht="13.8" x14ac:dyDescent="0.2">
      <c r="A84" s="37" t="s">
        <v>69</v>
      </c>
      <c r="B84" s="16" t="s">
        <v>69</v>
      </c>
      <c r="C84" s="37">
        <v>450</v>
      </c>
      <c r="D84" s="16" t="s">
        <v>144</v>
      </c>
      <c r="E84" s="38">
        <v>1207765.44</v>
      </c>
      <c r="F84" s="38">
        <v>1445732.25</v>
      </c>
      <c r="G84" s="38">
        <v>2653497.69</v>
      </c>
      <c r="H84" s="38">
        <v>662864.11</v>
      </c>
      <c r="I84" s="38">
        <v>662864.11</v>
      </c>
      <c r="J84" s="38">
        <v>599365.92000000004</v>
      </c>
      <c r="K84" s="35">
        <v>22.587768674484899</v>
      </c>
      <c r="L84" s="38">
        <v>599365.92000000004</v>
      </c>
    </row>
    <row r="85" spans="1:12" ht="13.8" x14ac:dyDescent="0.2">
      <c r="A85" s="37" t="s">
        <v>69</v>
      </c>
      <c r="B85" s="16" t="s">
        <v>69</v>
      </c>
      <c r="C85" s="37">
        <v>460</v>
      </c>
      <c r="D85" s="16" t="s">
        <v>145</v>
      </c>
      <c r="E85" s="38">
        <v>176633645.75999999</v>
      </c>
      <c r="F85" s="38">
        <v>19489548.829999998</v>
      </c>
      <c r="G85" s="38">
        <v>196123194.59</v>
      </c>
      <c r="H85" s="38">
        <v>162185116.49000001</v>
      </c>
      <c r="I85" s="38">
        <v>140498352.08000001</v>
      </c>
      <c r="J85" s="38">
        <v>114637644.59999999</v>
      </c>
      <c r="K85" s="35">
        <v>58.451854631295703</v>
      </c>
      <c r="L85" s="38">
        <v>97218172</v>
      </c>
    </row>
    <row r="86" spans="1:12" ht="13.8" x14ac:dyDescent="0.2">
      <c r="A86" s="37" t="s">
        <v>69</v>
      </c>
      <c r="B86" s="16" t="s">
        <v>69</v>
      </c>
      <c r="C86" s="37">
        <v>470</v>
      </c>
      <c r="D86" s="16" t="s">
        <v>146</v>
      </c>
      <c r="E86" s="38">
        <v>482870628.20999998</v>
      </c>
      <c r="F86" s="38">
        <v>44474218.140000001</v>
      </c>
      <c r="G86" s="38">
        <v>527344846.35000002</v>
      </c>
      <c r="H86" s="38">
        <v>394325761.00999999</v>
      </c>
      <c r="I86" s="38">
        <v>376181267.68000001</v>
      </c>
      <c r="J86" s="38">
        <v>366926611.07999998</v>
      </c>
      <c r="K86" s="35">
        <v>69.580012703199898</v>
      </c>
      <c r="L86" s="38">
        <v>365823275.10000002</v>
      </c>
    </row>
    <row r="87" spans="1:12" ht="13.8" x14ac:dyDescent="0.2">
      <c r="A87" s="37" t="s">
        <v>69</v>
      </c>
      <c r="B87" s="16" t="s">
        <v>69</v>
      </c>
      <c r="C87" s="37">
        <v>480</v>
      </c>
      <c r="D87" s="16" t="s">
        <v>147</v>
      </c>
      <c r="E87" s="38">
        <v>738980538.02999997</v>
      </c>
      <c r="F87" s="38">
        <v>37682193.770000003</v>
      </c>
      <c r="G87" s="38">
        <v>776662731.79999995</v>
      </c>
      <c r="H87" s="38">
        <v>669598939.54999995</v>
      </c>
      <c r="I87" s="38">
        <v>621680354.08000004</v>
      </c>
      <c r="J87" s="38">
        <v>594249655.63</v>
      </c>
      <c r="K87" s="35">
        <v>76.513218839889703</v>
      </c>
      <c r="L87" s="38">
        <v>583564012.25999999</v>
      </c>
    </row>
    <row r="88" spans="1:12" ht="13.8" x14ac:dyDescent="0.2">
      <c r="A88" s="37" t="s">
        <v>69</v>
      </c>
      <c r="B88" s="16" t="s">
        <v>69</v>
      </c>
      <c r="C88" s="37">
        <v>490</v>
      </c>
      <c r="D88" s="16" t="s">
        <v>148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104" t="s">
        <v>97</v>
      </c>
      <c r="D89" s="27" t="s">
        <v>69</v>
      </c>
      <c r="E89" s="28">
        <v>1693183797.1900001</v>
      </c>
      <c r="F89" s="28">
        <v>109842159.52</v>
      </c>
      <c r="G89" s="28">
        <v>1803025956.71</v>
      </c>
      <c r="H89" s="28">
        <v>1515354193.05</v>
      </c>
      <c r="I89" s="28">
        <v>1422736632.23</v>
      </c>
      <c r="J89" s="28">
        <v>1303383291.5</v>
      </c>
      <c r="K89" s="29">
        <v>72.288659331244304</v>
      </c>
      <c r="L89" s="28">
        <v>1253973370.3199999</v>
      </c>
    </row>
    <row r="90" spans="1:12" ht="13.8" x14ac:dyDescent="0.2">
      <c r="A90" s="37">
        <v>5</v>
      </c>
      <c r="B90" s="16" t="s">
        <v>18</v>
      </c>
      <c r="C90" s="37">
        <v>500</v>
      </c>
      <c r="D90" s="16" t="s">
        <v>18</v>
      </c>
      <c r="E90" s="38">
        <v>30398970</v>
      </c>
      <c r="F90" s="38">
        <v>-15126808.26</v>
      </c>
      <c r="G90" s="38">
        <v>15272161.74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104" t="s">
        <v>97</v>
      </c>
      <c r="D91" s="27" t="s">
        <v>69</v>
      </c>
      <c r="E91" s="28">
        <v>30398970</v>
      </c>
      <c r="F91" s="28">
        <v>-15126808.26</v>
      </c>
      <c r="G91" s="28">
        <v>15272161.74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>
        <v>6</v>
      </c>
      <c r="B92" s="16" t="s">
        <v>10</v>
      </c>
      <c r="C92" s="37">
        <v>600</v>
      </c>
      <c r="D92" s="16" t="s">
        <v>149</v>
      </c>
      <c r="E92" s="38">
        <v>3552604.61</v>
      </c>
      <c r="F92" s="38">
        <v>113939.97</v>
      </c>
      <c r="G92" s="38">
        <v>3666544.58</v>
      </c>
      <c r="H92" s="38">
        <v>3216399.68</v>
      </c>
      <c r="I92" s="38">
        <v>3197406.82</v>
      </c>
      <c r="J92" s="38">
        <v>845628.93</v>
      </c>
      <c r="K92" s="35">
        <v>23.063375108342498</v>
      </c>
      <c r="L92" s="38">
        <v>845628.93</v>
      </c>
    </row>
    <row r="93" spans="1:12" ht="13.8" x14ac:dyDescent="0.2">
      <c r="A93" s="37" t="s">
        <v>69</v>
      </c>
      <c r="B93" s="16" t="s">
        <v>69</v>
      </c>
      <c r="C93" s="37">
        <v>602</v>
      </c>
      <c r="D93" s="16" t="s">
        <v>150</v>
      </c>
      <c r="E93" s="38">
        <v>154820824.02000001</v>
      </c>
      <c r="F93" s="38">
        <v>36227607.950000003</v>
      </c>
      <c r="G93" s="38">
        <v>191048431.97</v>
      </c>
      <c r="H93" s="38">
        <v>136384870.72</v>
      </c>
      <c r="I93" s="38">
        <v>131236651.01000001</v>
      </c>
      <c r="J93" s="38">
        <v>81193913.230000004</v>
      </c>
      <c r="K93" s="35">
        <v>42.4991256891078</v>
      </c>
      <c r="L93" s="38">
        <v>77932231.480000004</v>
      </c>
    </row>
    <row r="94" spans="1:12" ht="13.8" x14ac:dyDescent="0.2">
      <c r="A94" s="37" t="s">
        <v>69</v>
      </c>
      <c r="B94" s="16" t="s">
        <v>69</v>
      </c>
      <c r="C94" s="37">
        <v>603</v>
      </c>
      <c r="D94" s="16" t="s">
        <v>151</v>
      </c>
      <c r="E94" s="38">
        <v>34790264.57</v>
      </c>
      <c r="F94" s="38">
        <v>27173971.690000001</v>
      </c>
      <c r="G94" s="38">
        <v>61964236.259999998</v>
      </c>
      <c r="H94" s="38">
        <v>27430405.640000001</v>
      </c>
      <c r="I94" s="38">
        <v>23548612.870000001</v>
      </c>
      <c r="J94" s="38">
        <v>7827820.6799999997</v>
      </c>
      <c r="K94" s="35">
        <v>12.6328042633411</v>
      </c>
      <c r="L94" s="38">
        <v>7380282.6299999999</v>
      </c>
    </row>
    <row r="95" spans="1:12" ht="13.8" x14ac:dyDescent="0.2">
      <c r="A95" s="37" t="s">
        <v>69</v>
      </c>
      <c r="B95" s="16" t="s">
        <v>69</v>
      </c>
      <c r="C95" s="37">
        <v>604</v>
      </c>
      <c r="D95" s="16" t="s">
        <v>152</v>
      </c>
      <c r="E95" s="38">
        <v>6057035.6600000001</v>
      </c>
      <c r="F95" s="38">
        <v>5400000</v>
      </c>
      <c r="G95" s="38">
        <v>11457035.66</v>
      </c>
      <c r="H95" s="38">
        <v>7088033.7000000002</v>
      </c>
      <c r="I95" s="38">
        <v>6858993.6299999999</v>
      </c>
      <c r="J95" s="38">
        <v>3893899.77</v>
      </c>
      <c r="K95" s="35">
        <v>33.9869743409702</v>
      </c>
      <c r="L95" s="38">
        <v>3846412.77</v>
      </c>
    </row>
    <row r="96" spans="1:12" ht="13.8" x14ac:dyDescent="0.2">
      <c r="A96" s="37" t="s">
        <v>69</v>
      </c>
      <c r="B96" s="16" t="s">
        <v>69</v>
      </c>
      <c r="C96" s="37">
        <v>605</v>
      </c>
      <c r="D96" s="16" t="s">
        <v>153</v>
      </c>
      <c r="E96" s="38">
        <v>3666786.75</v>
      </c>
      <c r="F96" s="38">
        <v>540400</v>
      </c>
      <c r="G96" s="38">
        <v>4207186.75</v>
      </c>
      <c r="H96" s="38">
        <v>2739424.94</v>
      </c>
      <c r="I96" s="38">
        <v>2158538.87</v>
      </c>
      <c r="J96" s="38">
        <v>662726.42000000004</v>
      </c>
      <c r="K96" s="35">
        <v>15.7522463199429</v>
      </c>
      <c r="L96" s="38">
        <v>587736.69999999995</v>
      </c>
    </row>
    <row r="97" spans="1:12" ht="13.8" x14ac:dyDescent="0.2">
      <c r="A97" s="37" t="s">
        <v>69</v>
      </c>
      <c r="B97" s="16" t="s">
        <v>69</v>
      </c>
      <c r="C97" s="37">
        <v>606</v>
      </c>
      <c r="D97" s="16" t="s">
        <v>154</v>
      </c>
      <c r="E97" s="38">
        <v>6186287.4900000002</v>
      </c>
      <c r="F97" s="38">
        <v>32177389.84</v>
      </c>
      <c r="G97" s="38">
        <v>38363677.329999998</v>
      </c>
      <c r="H97" s="38">
        <v>6763067.04</v>
      </c>
      <c r="I97" s="38">
        <v>6432696.4400000004</v>
      </c>
      <c r="J97" s="38">
        <v>807643.22</v>
      </c>
      <c r="K97" s="35">
        <v>2.10522889412489</v>
      </c>
      <c r="L97" s="38">
        <v>579775.86</v>
      </c>
    </row>
    <row r="98" spans="1:12" ht="13.8" x14ac:dyDescent="0.2">
      <c r="A98" s="37" t="s">
        <v>69</v>
      </c>
      <c r="B98" s="16" t="s">
        <v>69</v>
      </c>
      <c r="C98" s="37">
        <v>607</v>
      </c>
      <c r="D98" s="16" t="s">
        <v>155</v>
      </c>
      <c r="E98" s="38">
        <v>91779023.280000001</v>
      </c>
      <c r="F98" s="38">
        <v>8303987.8399999999</v>
      </c>
      <c r="G98" s="38">
        <v>100083011.12</v>
      </c>
      <c r="H98" s="38">
        <v>70543243.530000001</v>
      </c>
      <c r="I98" s="38">
        <v>68210146.560000002</v>
      </c>
      <c r="J98" s="38">
        <v>29890888.559999999</v>
      </c>
      <c r="K98" s="35">
        <v>29.866096378895602</v>
      </c>
      <c r="L98" s="38">
        <v>29874291.190000001</v>
      </c>
    </row>
    <row r="99" spans="1:12" ht="13.8" x14ac:dyDescent="0.2">
      <c r="A99" s="37" t="s">
        <v>69</v>
      </c>
      <c r="B99" s="16" t="s">
        <v>69</v>
      </c>
      <c r="C99" s="37">
        <v>608</v>
      </c>
      <c r="D99" s="16" t="s">
        <v>156</v>
      </c>
      <c r="E99" s="38">
        <v>17388015.190000001</v>
      </c>
      <c r="F99" s="38">
        <v>384621.13</v>
      </c>
      <c r="G99" s="38">
        <v>17772636.32</v>
      </c>
      <c r="H99" s="38">
        <v>16396436.039999999</v>
      </c>
      <c r="I99" s="38">
        <v>16382162.99</v>
      </c>
      <c r="J99" s="38">
        <v>11261750.359999999</v>
      </c>
      <c r="K99" s="35">
        <v>63.365671570777998</v>
      </c>
      <c r="L99" s="38">
        <v>11237600.359999999</v>
      </c>
    </row>
    <row r="100" spans="1:12" s="88" customFormat="1" ht="13.8" x14ac:dyDescent="0.2">
      <c r="A100" s="37" t="s">
        <v>69</v>
      </c>
      <c r="B100" s="16" t="s">
        <v>69</v>
      </c>
      <c r="C100" s="37">
        <v>609</v>
      </c>
      <c r="D100" s="16" t="s">
        <v>157</v>
      </c>
      <c r="E100" s="38">
        <v>53692305.439999998</v>
      </c>
      <c r="F100" s="38">
        <v>-3917521.88</v>
      </c>
      <c r="G100" s="38">
        <v>49774783.560000002</v>
      </c>
      <c r="H100" s="38">
        <v>23256106.16</v>
      </c>
      <c r="I100" s="38">
        <v>23168290.710000001</v>
      </c>
      <c r="J100" s="38">
        <v>9748351.5299999993</v>
      </c>
      <c r="K100" s="35">
        <v>19.5849199791076</v>
      </c>
      <c r="L100" s="38">
        <v>8982345.2300000004</v>
      </c>
    </row>
    <row r="101" spans="1:12" s="88" customFormat="1" ht="13.8" x14ac:dyDescent="0.2">
      <c r="A101" s="37" t="s">
        <v>69</v>
      </c>
      <c r="B101" s="16" t="s">
        <v>69</v>
      </c>
      <c r="C101" s="37">
        <v>610</v>
      </c>
      <c r="D101" s="16" t="s">
        <v>158</v>
      </c>
      <c r="E101" s="38">
        <v>25000</v>
      </c>
      <c r="F101" s="38">
        <v>0</v>
      </c>
      <c r="G101" s="38">
        <v>25000</v>
      </c>
      <c r="H101" s="38">
        <v>5679.78</v>
      </c>
      <c r="I101" s="38">
        <v>5679.78</v>
      </c>
      <c r="J101" s="38">
        <v>5679.78</v>
      </c>
      <c r="K101" s="35">
        <v>22.71912</v>
      </c>
      <c r="L101" s="38">
        <v>5679.78</v>
      </c>
    </row>
    <row r="102" spans="1:12" ht="13.8" x14ac:dyDescent="0.2">
      <c r="A102" s="37" t="s">
        <v>69</v>
      </c>
      <c r="B102" s="16" t="s">
        <v>69</v>
      </c>
      <c r="C102" s="104" t="s">
        <v>97</v>
      </c>
      <c r="D102" s="27" t="s">
        <v>69</v>
      </c>
      <c r="E102" s="28">
        <v>371958147.00999999</v>
      </c>
      <c r="F102" s="28">
        <v>106404396.54000001</v>
      </c>
      <c r="G102" s="28">
        <v>478362543.55000001</v>
      </c>
      <c r="H102" s="28">
        <v>293823667.23000002</v>
      </c>
      <c r="I102" s="28">
        <v>281199179.68000001</v>
      </c>
      <c r="J102" s="28">
        <v>146138302.47999999</v>
      </c>
      <c r="K102" s="29">
        <v>30.549695926333602</v>
      </c>
      <c r="L102" s="28">
        <v>141271984.93000001</v>
      </c>
    </row>
    <row r="103" spans="1:12" ht="13.8" x14ac:dyDescent="0.2">
      <c r="A103" s="37">
        <v>7</v>
      </c>
      <c r="B103" s="16" t="s">
        <v>12</v>
      </c>
      <c r="C103" s="37">
        <v>700</v>
      </c>
      <c r="D103" s="16" t="s">
        <v>140</v>
      </c>
      <c r="E103" s="38">
        <v>0</v>
      </c>
      <c r="F103" s="38">
        <v>100000</v>
      </c>
      <c r="G103" s="38">
        <v>100000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37">
        <v>705</v>
      </c>
      <c r="D104" s="16" t="s">
        <v>159</v>
      </c>
      <c r="E104" s="38">
        <v>200000</v>
      </c>
      <c r="F104" s="38">
        <v>0</v>
      </c>
      <c r="G104" s="38">
        <v>200000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37">
        <v>710</v>
      </c>
      <c r="D105" s="16" t="s">
        <v>142</v>
      </c>
      <c r="E105" s="38">
        <v>0</v>
      </c>
      <c r="F105" s="38">
        <v>141985.31</v>
      </c>
      <c r="G105" s="38">
        <v>141985.31</v>
      </c>
      <c r="H105" s="38">
        <v>41985.31</v>
      </c>
      <c r="I105" s="38">
        <v>41985.31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69</v>
      </c>
      <c r="B106" s="16" t="s">
        <v>69</v>
      </c>
      <c r="C106" s="37">
        <v>740</v>
      </c>
      <c r="D106" s="16" t="s">
        <v>143</v>
      </c>
      <c r="E106" s="38">
        <v>126110770.31999999</v>
      </c>
      <c r="F106" s="38">
        <v>-1683069.03</v>
      </c>
      <c r="G106" s="38">
        <v>124427701.29000001</v>
      </c>
      <c r="H106" s="38">
        <v>94631392.299999997</v>
      </c>
      <c r="I106" s="38">
        <v>84693583.650000006</v>
      </c>
      <c r="J106" s="38">
        <v>36491879.460000001</v>
      </c>
      <c r="K106" s="35">
        <v>29.3277775621278</v>
      </c>
      <c r="L106" s="38">
        <v>11276524.539999999</v>
      </c>
    </row>
    <row r="107" spans="1:12" s="88" customFormat="1" ht="13.8" x14ac:dyDescent="0.2">
      <c r="A107" s="37" t="s">
        <v>69</v>
      </c>
      <c r="B107" s="16" t="s">
        <v>69</v>
      </c>
      <c r="C107" s="37">
        <v>750</v>
      </c>
      <c r="D107" s="16" t="s">
        <v>144</v>
      </c>
      <c r="E107" s="38">
        <v>0</v>
      </c>
      <c r="F107" s="38">
        <v>64484.77</v>
      </c>
      <c r="G107" s="38">
        <v>64484.77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69</v>
      </c>
      <c r="B108" s="16" t="s">
        <v>69</v>
      </c>
      <c r="C108" s="37">
        <v>760</v>
      </c>
      <c r="D108" s="16" t="s">
        <v>145</v>
      </c>
      <c r="E108" s="38">
        <v>46515025.189999998</v>
      </c>
      <c r="F108" s="38">
        <v>75022973.209999993</v>
      </c>
      <c r="G108" s="38">
        <v>121537998.40000001</v>
      </c>
      <c r="H108" s="38">
        <v>52322410.159999996</v>
      </c>
      <c r="I108" s="38">
        <v>39829087.109999999</v>
      </c>
      <c r="J108" s="38">
        <v>24182685.32</v>
      </c>
      <c r="K108" s="35">
        <v>19.897221970375998</v>
      </c>
      <c r="L108" s="38">
        <v>17632130.079999998</v>
      </c>
    </row>
    <row r="109" spans="1:12" s="88" customFormat="1" ht="13.8" x14ac:dyDescent="0.2">
      <c r="A109" s="37" t="s">
        <v>69</v>
      </c>
      <c r="B109" s="16" t="s">
        <v>69</v>
      </c>
      <c r="C109" s="37">
        <v>770</v>
      </c>
      <c r="D109" s="16" t="s">
        <v>146</v>
      </c>
      <c r="E109" s="38">
        <v>188857490.34999999</v>
      </c>
      <c r="F109" s="38">
        <v>111162397.62</v>
      </c>
      <c r="G109" s="38">
        <v>300019887.97000003</v>
      </c>
      <c r="H109" s="38">
        <v>176113305.21000001</v>
      </c>
      <c r="I109" s="38">
        <v>104966585.37</v>
      </c>
      <c r="J109" s="38">
        <v>58376831.369999997</v>
      </c>
      <c r="K109" s="35">
        <v>19.4576538792113</v>
      </c>
      <c r="L109" s="38">
        <v>58302273.170000002</v>
      </c>
    </row>
    <row r="110" spans="1:12" s="88" customFormat="1" ht="13.8" x14ac:dyDescent="0.2">
      <c r="A110" s="37" t="s">
        <v>69</v>
      </c>
      <c r="B110" s="16" t="s">
        <v>69</v>
      </c>
      <c r="C110" s="37">
        <v>780</v>
      </c>
      <c r="D110" s="16" t="s">
        <v>147</v>
      </c>
      <c r="E110" s="38">
        <v>42991659.109999999</v>
      </c>
      <c r="F110" s="38">
        <v>81464651.239999995</v>
      </c>
      <c r="G110" s="38">
        <v>124456310.34999999</v>
      </c>
      <c r="H110" s="38">
        <v>44696488.659999996</v>
      </c>
      <c r="I110" s="38">
        <v>28777956.559999999</v>
      </c>
      <c r="J110" s="38">
        <v>9537792.4299999997</v>
      </c>
      <c r="K110" s="35">
        <v>7.6635667594335004</v>
      </c>
      <c r="L110" s="38">
        <v>9136899.2200000007</v>
      </c>
    </row>
    <row r="111" spans="1:12" s="88" customFormat="1" ht="13.8" x14ac:dyDescent="0.2">
      <c r="A111" s="37" t="s">
        <v>69</v>
      </c>
      <c r="B111" s="16" t="s">
        <v>69</v>
      </c>
      <c r="C111" s="104" t="s">
        <v>97</v>
      </c>
      <c r="D111" s="27" t="s">
        <v>69</v>
      </c>
      <c r="E111" s="28">
        <v>404674944.97000003</v>
      </c>
      <c r="F111" s="28">
        <v>266273423.12</v>
      </c>
      <c r="G111" s="28">
        <v>670948368.09000003</v>
      </c>
      <c r="H111" s="28">
        <v>367805581.63999999</v>
      </c>
      <c r="I111" s="28">
        <v>258309198</v>
      </c>
      <c r="J111" s="28">
        <v>128589188.58</v>
      </c>
      <c r="K111" s="29">
        <v>19.165288224197798</v>
      </c>
      <c r="L111" s="28">
        <v>96347827.010000005</v>
      </c>
    </row>
    <row r="112" spans="1:12" s="88" customFormat="1" ht="13.8" x14ac:dyDescent="0.2">
      <c r="A112" s="37">
        <v>8</v>
      </c>
      <c r="B112" s="16" t="s">
        <v>20</v>
      </c>
      <c r="C112" s="37">
        <v>810</v>
      </c>
      <c r="D112" s="16" t="s">
        <v>160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69</v>
      </c>
      <c r="B113" s="16" t="s">
        <v>69</v>
      </c>
      <c r="C113" s="104" t="s">
        <v>97</v>
      </c>
      <c r="D113" s="27" t="s">
        <v>69</v>
      </c>
      <c r="E113" s="28">
        <v>2250000</v>
      </c>
      <c r="F113" s="28">
        <v>0</v>
      </c>
      <c r="G113" s="28">
        <v>2250000</v>
      </c>
      <c r="H113" s="28">
        <v>2250000</v>
      </c>
      <c r="I113" s="28">
        <v>2250000</v>
      </c>
      <c r="J113" s="28">
        <v>0</v>
      </c>
      <c r="K113" s="29">
        <v>0</v>
      </c>
      <c r="L113" s="28">
        <v>0</v>
      </c>
    </row>
    <row r="114" spans="1:12" s="88" customFormat="1" ht="13.8" x14ac:dyDescent="0.2">
      <c r="A114" s="37">
        <v>9</v>
      </c>
      <c r="B114" s="16" t="s">
        <v>22</v>
      </c>
      <c r="C114" s="37">
        <v>900</v>
      </c>
      <c r="D114" s="16" t="s">
        <v>161</v>
      </c>
      <c r="E114" s="38">
        <v>158878745.56</v>
      </c>
      <c r="F114" s="38">
        <v>0</v>
      </c>
      <c r="G114" s="38">
        <v>158878745.56</v>
      </c>
      <c r="H114" s="38">
        <v>158878745.56</v>
      </c>
      <c r="I114" s="38">
        <v>158878745.56</v>
      </c>
      <c r="J114" s="38">
        <v>158878745.56</v>
      </c>
      <c r="K114" s="35">
        <v>100</v>
      </c>
      <c r="L114" s="38">
        <v>158878745.56</v>
      </c>
    </row>
    <row r="115" spans="1:12" s="88" customFormat="1" ht="13.8" x14ac:dyDescent="0.2">
      <c r="A115" s="37" t="s">
        <v>69</v>
      </c>
      <c r="B115" s="16" t="s">
        <v>69</v>
      </c>
      <c r="C115" s="37">
        <v>910</v>
      </c>
      <c r="D115" s="16" t="s">
        <v>162</v>
      </c>
      <c r="E115" s="38">
        <v>930003243.75999999</v>
      </c>
      <c r="F115" s="38">
        <v>0</v>
      </c>
      <c r="G115" s="38">
        <v>930003243.75999999</v>
      </c>
      <c r="H115" s="38">
        <v>841809778.40999997</v>
      </c>
      <c r="I115" s="38">
        <v>841809778.40999997</v>
      </c>
      <c r="J115" s="38">
        <v>776440596.37</v>
      </c>
      <c r="K115" s="35">
        <v>83.487944970046897</v>
      </c>
      <c r="L115" s="38">
        <v>776440596.37</v>
      </c>
    </row>
    <row r="116" spans="1:12" s="88" customFormat="1" ht="13.8" x14ac:dyDescent="0.2">
      <c r="A116" s="37" t="s">
        <v>69</v>
      </c>
      <c r="B116" s="16" t="s">
        <v>69</v>
      </c>
      <c r="C116" s="37">
        <v>911</v>
      </c>
      <c r="D116" s="16" t="s">
        <v>163</v>
      </c>
      <c r="E116" s="38">
        <v>130181.45</v>
      </c>
      <c r="F116" s="38">
        <v>0</v>
      </c>
      <c r="G116" s="38">
        <v>130181.45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s="88" customFormat="1" ht="13.8" x14ac:dyDescent="0.2">
      <c r="A117" s="37" t="s">
        <v>69</v>
      </c>
      <c r="B117" s="16" t="s">
        <v>69</v>
      </c>
      <c r="C117" s="37">
        <v>912</v>
      </c>
      <c r="D117" s="16" t="s">
        <v>164</v>
      </c>
      <c r="E117" s="38">
        <v>272789614.49000001</v>
      </c>
      <c r="F117" s="38">
        <v>0</v>
      </c>
      <c r="G117" s="38">
        <v>272789614.49000001</v>
      </c>
      <c r="H117" s="38">
        <v>256919794.19</v>
      </c>
      <c r="I117" s="38">
        <v>256919794.19</v>
      </c>
      <c r="J117" s="38">
        <v>149826547.68000001</v>
      </c>
      <c r="K117" s="35">
        <v>54.9238459682974</v>
      </c>
      <c r="L117" s="38">
        <v>149826547.68000001</v>
      </c>
    </row>
    <row r="118" spans="1:12" s="88" customFormat="1" ht="13.8" x14ac:dyDescent="0.2">
      <c r="A118" s="37" t="s">
        <v>69</v>
      </c>
      <c r="B118" s="16" t="s">
        <v>69</v>
      </c>
      <c r="C118" s="104" t="s">
        <v>97</v>
      </c>
      <c r="D118" s="27" t="s">
        <v>69</v>
      </c>
      <c r="E118" s="28">
        <v>1361801785.26</v>
      </c>
      <c r="F118" s="28">
        <v>0</v>
      </c>
      <c r="G118" s="28">
        <v>1361801785.26</v>
      </c>
      <c r="H118" s="28">
        <v>1257608318.1600001</v>
      </c>
      <c r="I118" s="28">
        <v>1257608318.1600001</v>
      </c>
      <c r="J118" s="28">
        <v>1085145889.6099999</v>
      </c>
      <c r="K118" s="29">
        <v>79.684569469324103</v>
      </c>
      <c r="L118" s="28">
        <v>1085145889.6099999</v>
      </c>
    </row>
    <row r="119" spans="1:12" ht="13.8" x14ac:dyDescent="0.2">
      <c r="A119" s="125" t="s">
        <v>165</v>
      </c>
      <c r="B119" s="126"/>
      <c r="C119" s="105" t="s">
        <v>69</v>
      </c>
      <c r="D119" s="65" t="s">
        <v>69</v>
      </c>
      <c r="E119" s="66">
        <v>7443845671.8199997</v>
      </c>
      <c r="F119" s="66">
        <v>561123800.08000004</v>
      </c>
      <c r="G119" s="66">
        <v>8004969471.8999996</v>
      </c>
      <c r="H119" s="66">
        <v>6443124335.6899996</v>
      </c>
      <c r="I119" s="66">
        <v>6171805172.3699999</v>
      </c>
      <c r="J119" s="66">
        <v>5414989766.1400003</v>
      </c>
      <c r="K119" s="71">
        <v>67.645351867341205</v>
      </c>
      <c r="L119" s="66">
        <v>5274381513.9099998</v>
      </c>
    </row>
    <row r="120" spans="1:12" ht="13.8" x14ac:dyDescent="0.3">
      <c r="A120" s="39" t="s">
        <v>61</v>
      </c>
      <c r="B120" s="18"/>
      <c r="C120" s="106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7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0" t="s">
        <v>64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76" customFormat="1" ht="18.75" customHeight="1" x14ac:dyDescent="0.35">
      <c r="A2" s="110" t="s">
        <v>55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3" t="s">
        <v>32</v>
      </c>
      <c r="B5" s="119"/>
      <c r="C5" s="113" t="s">
        <v>47</v>
      </c>
      <c r="D5" s="119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>
        <v>1</v>
      </c>
      <c r="B7" s="16" t="s">
        <v>25</v>
      </c>
      <c r="C7" s="37">
        <v>100</v>
      </c>
      <c r="D7" s="16" t="s">
        <v>166</v>
      </c>
      <c r="E7" s="38">
        <v>1539397370</v>
      </c>
      <c r="F7" s="38">
        <v>0</v>
      </c>
      <c r="G7" s="38">
        <v>1539397370</v>
      </c>
      <c r="H7" s="38">
        <v>1298506399.8800001</v>
      </c>
      <c r="I7" s="35">
        <f t="shared" ref="I7:I38" si="0">IF(G7=0,0,H7*100/G7)</f>
        <v>84.35160571178578</v>
      </c>
      <c r="J7" s="38">
        <v>1298506399.8800001</v>
      </c>
    </row>
    <row r="8" spans="1:10" ht="13.8" x14ac:dyDescent="0.2">
      <c r="A8" s="37" t="s">
        <v>69</v>
      </c>
      <c r="B8" s="16" t="s">
        <v>69</v>
      </c>
      <c r="C8" s="37">
        <v>110</v>
      </c>
      <c r="D8" s="16" t="s">
        <v>167</v>
      </c>
      <c r="E8" s="38">
        <v>105500000</v>
      </c>
      <c r="F8" s="38">
        <v>31533437.989999998</v>
      </c>
      <c r="G8" s="38">
        <v>137033437.99000001</v>
      </c>
      <c r="H8" s="38">
        <v>148485640.63</v>
      </c>
      <c r="I8" s="35">
        <f t="shared" si="0"/>
        <v>108.35723222592993</v>
      </c>
      <c r="J8" s="38">
        <v>133148117.04000001</v>
      </c>
    </row>
    <row r="9" spans="1:10" ht="13.8" x14ac:dyDescent="0.2">
      <c r="A9" s="37" t="s">
        <v>69</v>
      </c>
      <c r="B9" s="16" t="s">
        <v>69</v>
      </c>
      <c r="C9" s="37">
        <v>111</v>
      </c>
      <c r="D9" s="16" t="s">
        <v>168</v>
      </c>
      <c r="E9" s="38">
        <v>45965000</v>
      </c>
      <c r="F9" s="38">
        <v>11740444</v>
      </c>
      <c r="G9" s="38">
        <v>57705444</v>
      </c>
      <c r="H9" s="38">
        <v>58220250.649999999</v>
      </c>
      <c r="I9" s="35">
        <f t="shared" si="0"/>
        <v>100.89212839260018</v>
      </c>
      <c r="J9" s="38">
        <v>57655852.759999998</v>
      </c>
    </row>
    <row r="10" spans="1:10" ht="13.8" x14ac:dyDescent="0.2">
      <c r="A10" s="37" t="s">
        <v>69</v>
      </c>
      <c r="B10" s="16" t="s">
        <v>69</v>
      </c>
      <c r="C10" s="37">
        <v>112</v>
      </c>
      <c r="D10" s="16" t="s">
        <v>169</v>
      </c>
      <c r="E10" s="38">
        <v>5500000</v>
      </c>
      <c r="F10" s="38">
        <v>0</v>
      </c>
      <c r="G10" s="38">
        <v>5500000</v>
      </c>
      <c r="H10" s="38">
        <v>4938881.51</v>
      </c>
      <c r="I10" s="35">
        <f t="shared" si="0"/>
        <v>89.797845636363633</v>
      </c>
      <c r="J10" s="38">
        <v>4938881.51</v>
      </c>
    </row>
    <row r="11" spans="1:10" ht="13.8" x14ac:dyDescent="0.2">
      <c r="A11" s="37" t="s">
        <v>69</v>
      </c>
      <c r="B11" s="16" t="s">
        <v>69</v>
      </c>
      <c r="C11" s="37">
        <v>115</v>
      </c>
      <c r="D11" s="16" t="s">
        <v>170</v>
      </c>
      <c r="E11" s="38">
        <v>10000000</v>
      </c>
      <c r="F11" s="38">
        <v>0</v>
      </c>
      <c r="G11" s="38">
        <v>10000000</v>
      </c>
      <c r="H11" s="38">
        <v>11934792.77</v>
      </c>
      <c r="I11" s="35">
        <f t="shared" si="0"/>
        <v>119.3479277</v>
      </c>
      <c r="J11" s="38">
        <v>11934792.77</v>
      </c>
    </row>
    <row r="12" spans="1:10" ht="13.8" x14ac:dyDescent="0.2">
      <c r="A12" s="37" t="s">
        <v>69</v>
      </c>
      <c r="B12" s="16" t="s">
        <v>69</v>
      </c>
      <c r="C12" s="104" t="s">
        <v>97</v>
      </c>
      <c r="D12" s="27" t="s">
        <v>69</v>
      </c>
      <c r="E12" s="28">
        <v>1706362370</v>
      </c>
      <c r="F12" s="28">
        <v>43273881.990000002</v>
      </c>
      <c r="G12" s="28">
        <v>1749636251.99</v>
      </c>
      <c r="H12" s="28">
        <v>1522085965.4400001</v>
      </c>
      <c r="I12" s="29">
        <f t="shared" si="0"/>
        <v>86.994423195610565</v>
      </c>
      <c r="J12" s="28">
        <v>1506184043.96</v>
      </c>
    </row>
    <row r="13" spans="1:10" ht="13.8" x14ac:dyDescent="0.2">
      <c r="A13" s="37">
        <v>2</v>
      </c>
      <c r="B13" s="16" t="s">
        <v>26</v>
      </c>
      <c r="C13" s="37">
        <v>200</v>
      </c>
      <c r="D13" s="16" t="s">
        <v>171</v>
      </c>
      <c r="E13" s="38">
        <v>110850000</v>
      </c>
      <c r="F13" s="38">
        <v>0</v>
      </c>
      <c r="G13" s="38">
        <v>110850000</v>
      </c>
      <c r="H13" s="38">
        <v>143678889.65000001</v>
      </c>
      <c r="I13" s="35">
        <f t="shared" si="0"/>
        <v>129.61559733874606</v>
      </c>
      <c r="J13" s="38">
        <v>136595135.05000001</v>
      </c>
    </row>
    <row r="14" spans="1:10" ht="13.8" x14ac:dyDescent="0.2">
      <c r="A14" s="37" t="s">
        <v>69</v>
      </c>
      <c r="B14" s="16" t="s">
        <v>69</v>
      </c>
      <c r="C14" s="37">
        <v>201</v>
      </c>
      <c r="D14" s="16" t="s">
        <v>172</v>
      </c>
      <c r="E14" s="38">
        <v>55250000</v>
      </c>
      <c r="F14" s="38">
        <v>0</v>
      </c>
      <c r="G14" s="38">
        <v>55250000</v>
      </c>
      <c r="H14" s="38">
        <v>58916785.649999999</v>
      </c>
      <c r="I14" s="35">
        <f t="shared" si="0"/>
        <v>106.63671610859728</v>
      </c>
      <c r="J14" s="38">
        <v>57951455.850000001</v>
      </c>
    </row>
    <row r="15" spans="1:10" ht="13.8" x14ac:dyDescent="0.2">
      <c r="A15" s="37" t="s">
        <v>69</v>
      </c>
      <c r="B15" s="16" t="s">
        <v>69</v>
      </c>
      <c r="C15" s="37">
        <v>210</v>
      </c>
      <c r="D15" s="16" t="s">
        <v>173</v>
      </c>
      <c r="E15" s="38">
        <v>998227650</v>
      </c>
      <c r="F15" s="38">
        <v>0</v>
      </c>
      <c r="G15" s="38">
        <v>998227650</v>
      </c>
      <c r="H15" s="38">
        <v>775475171.39999998</v>
      </c>
      <c r="I15" s="35">
        <f t="shared" si="0"/>
        <v>77.685202508666237</v>
      </c>
      <c r="J15" s="38">
        <v>775475171.39999998</v>
      </c>
    </row>
    <row r="16" spans="1:10" ht="13.8" x14ac:dyDescent="0.2">
      <c r="A16" s="37" t="s">
        <v>69</v>
      </c>
      <c r="B16" s="16" t="s">
        <v>69</v>
      </c>
      <c r="C16" s="37">
        <v>220</v>
      </c>
      <c r="D16" s="16" t="s">
        <v>174</v>
      </c>
      <c r="E16" s="38">
        <v>513967030</v>
      </c>
      <c r="F16" s="38">
        <v>0</v>
      </c>
      <c r="G16" s="38">
        <v>513967030</v>
      </c>
      <c r="H16" s="38">
        <v>421090474.33999997</v>
      </c>
      <c r="I16" s="35">
        <f t="shared" si="0"/>
        <v>81.929472079172086</v>
      </c>
      <c r="J16" s="38">
        <v>421090474.33999997</v>
      </c>
    </row>
    <row r="17" spans="1:10" ht="13.8" x14ac:dyDescent="0.2">
      <c r="A17" s="37" t="s">
        <v>69</v>
      </c>
      <c r="B17" s="16" t="s">
        <v>69</v>
      </c>
      <c r="C17" s="37">
        <v>230</v>
      </c>
      <c r="D17" s="16" t="s">
        <v>175</v>
      </c>
      <c r="E17" s="38">
        <v>69100000</v>
      </c>
      <c r="F17" s="38">
        <v>0</v>
      </c>
      <c r="G17" s="38">
        <v>69100000</v>
      </c>
      <c r="H17" s="38">
        <v>57671850.68</v>
      </c>
      <c r="I17" s="35">
        <f t="shared" si="0"/>
        <v>83.461433690303906</v>
      </c>
      <c r="J17" s="38">
        <v>28640282.460000001</v>
      </c>
    </row>
    <row r="18" spans="1:10" ht="13.8" x14ac:dyDescent="0.2">
      <c r="A18" s="37" t="s">
        <v>69</v>
      </c>
      <c r="B18" s="16" t="s">
        <v>69</v>
      </c>
      <c r="C18" s="37">
        <v>232</v>
      </c>
      <c r="D18" s="16" t="s">
        <v>176</v>
      </c>
      <c r="E18" s="38">
        <v>870000</v>
      </c>
      <c r="F18" s="38">
        <v>0</v>
      </c>
      <c r="G18" s="38">
        <v>870000</v>
      </c>
      <c r="H18" s="38">
        <v>82006.289999999994</v>
      </c>
      <c r="I18" s="35">
        <f t="shared" si="0"/>
        <v>9.4260103448275849</v>
      </c>
      <c r="J18" s="38">
        <v>82006.289999999994</v>
      </c>
    </row>
    <row r="19" spans="1:10" ht="13.8" x14ac:dyDescent="0.2">
      <c r="A19" s="37" t="s">
        <v>69</v>
      </c>
      <c r="B19" s="16" t="s">
        <v>69</v>
      </c>
      <c r="C19" s="37">
        <v>234</v>
      </c>
      <c r="D19" s="16" t="s">
        <v>177</v>
      </c>
      <c r="E19" s="38">
        <v>17045460</v>
      </c>
      <c r="F19" s="38">
        <v>0</v>
      </c>
      <c r="G19" s="38">
        <v>17045460</v>
      </c>
      <c r="H19" s="38">
        <v>11623156.560000001</v>
      </c>
      <c r="I19" s="35">
        <f t="shared" si="0"/>
        <v>68.189163331467739</v>
      </c>
      <c r="J19" s="38">
        <v>11623156.560000001</v>
      </c>
    </row>
    <row r="20" spans="1:10" ht="13.8" x14ac:dyDescent="0.2">
      <c r="A20" s="37" t="s">
        <v>69</v>
      </c>
      <c r="B20" s="16" t="s">
        <v>69</v>
      </c>
      <c r="C20" s="37">
        <v>235</v>
      </c>
      <c r="D20" s="16" t="s">
        <v>178</v>
      </c>
      <c r="E20" s="38">
        <v>2016000</v>
      </c>
      <c r="F20" s="38">
        <v>0</v>
      </c>
      <c r="G20" s="38">
        <v>2016000</v>
      </c>
      <c r="H20" s="38">
        <v>2162440.35</v>
      </c>
      <c r="I20" s="35">
        <f t="shared" si="0"/>
        <v>107.26390625000001</v>
      </c>
      <c r="J20" s="38">
        <v>2162440.35</v>
      </c>
    </row>
    <row r="21" spans="1:10" ht="13.8" x14ac:dyDescent="0.2">
      <c r="A21" s="37" t="s">
        <v>69</v>
      </c>
      <c r="B21" s="16" t="s">
        <v>69</v>
      </c>
      <c r="C21" s="37">
        <v>240</v>
      </c>
      <c r="D21" s="16" t="s">
        <v>179</v>
      </c>
      <c r="E21" s="38">
        <v>40000000</v>
      </c>
      <c r="F21" s="38">
        <v>0</v>
      </c>
      <c r="G21" s="38">
        <v>40000000</v>
      </c>
      <c r="H21" s="38">
        <v>32396876.120000001</v>
      </c>
      <c r="I21" s="35">
        <f t="shared" si="0"/>
        <v>80.992190300000004</v>
      </c>
      <c r="J21" s="38">
        <v>26889035.739999998</v>
      </c>
    </row>
    <row r="22" spans="1:10" ht="13.8" x14ac:dyDescent="0.2">
      <c r="A22" s="37" t="s">
        <v>69</v>
      </c>
      <c r="B22" s="16" t="s">
        <v>69</v>
      </c>
      <c r="C22" s="37">
        <v>250</v>
      </c>
      <c r="D22" s="16" t="s">
        <v>180</v>
      </c>
      <c r="E22" s="38">
        <v>2760000</v>
      </c>
      <c r="F22" s="38">
        <v>0</v>
      </c>
      <c r="G22" s="38">
        <v>2760000</v>
      </c>
      <c r="H22" s="38">
        <v>2432823.2400000002</v>
      </c>
      <c r="I22" s="35">
        <f t="shared" si="0"/>
        <v>88.145769565217407</v>
      </c>
      <c r="J22" s="38">
        <v>2432823.2400000002</v>
      </c>
    </row>
    <row r="23" spans="1:10" ht="13.8" x14ac:dyDescent="0.2">
      <c r="A23" s="37" t="s">
        <v>69</v>
      </c>
      <c r="B23" s="16" t="s">
        <v>69</v>
      </c>
      <c r="C23" s="104" t="s">
        <v>97</v>
      </c>
      <c r="D23" s="27" t="s">
        <v>69</v>
      </c>
      <c r="E23" s="28">
        <v>1810086140</v>
      </c>
      <c r="F23" s="28">
        <v>0</v>
      </c>
      <c r="G23" s="28">
        <v>1810086140</v>
      </c>
      <c r="H23" s="28">
        <v>1505530474.28</v>
      </c>
      <c r="I23" s="29">
        <f t="shared" si="0"/>
        <v>83.174520870039913</v>
      </c>
      <c r="J23" s="28">
        <v>1462941981.28</v>
      </c>
    </row>
    <row r="24" spans="1:10" ht="13.8" x14ac:dyDescent="0.2">
      <c r="A24" s="37">
        <v>3</v>
      </c>
      <c r="B24" s="16" t="s">
        <v>27</v>
      </c>
      <c r="C24" s="37">
        <v>300</v>
      </c>
      <c r="D24" s="16" t="s">
        <v>181</v>
      </c>
      <c r="E24" s="38">
        <v>9000</v>
      </c>
      <c r="F24" s="38">
        <v>0</v>
      </c>
      <c r="G24" s="38">
        <v>9000</v>
      </c>
      <c r="H24" s="38">
        <v>6750</v>
      </c>
      <c r="I24" s="35">
        <f t="shared" si="0"/>
        <v>75</v>
      </c>
      <c r="J24" s="38">
        <v>6750</v>
      </c>
    </row>
    <row r="25" spans="1:10" ht="13.8" x14ac:dyDescent="0.2">
      <c r="A25" s="37" t="s">
        <v>69</v>
      </c>
      <c r="B25" s="16" t="s">
        <v>69</v>
      </c>
      <c r="C25" s="37">
        <v>301</v>
      </c>
      <c r="D25" s="16" t="s">
        <v>182</v>
      </c>
      <c r="E25" s="38">
        <v>8000</v>
      </c>
      <c r="F25" s="38">
        <v>0</v>
      </c>
      <c r="G25" s="38">
        <v>8000</v>
      </c>
      <c r="H25" s="38">
        <v>7686.97</v>
      </c>
      <c r="I25" s="35">
        <f t="shared" si="0"/>
        <v>96.087125</v>
      </c>
      <c r="J25" s="38">
        <v>5978.55</v>
      </c>
    </row>
    <row r="26" spans="1:10" ht="13.8" x14ac:dyDescent="0.2">
      <c r="A26" s="37" t="s">
        <v>69</v>
      </c>
      <c r="B26" s="16" t="s">
        <v>69</v>
      </c>
      <c r="C26" s="37">
        <v>302</v>
      </c>
      <c r="D26" s="16" t="s">
        <v>183</v>
      </c>
      <c r="E26" s="38">
        <v>150000</v>
      </c>
      <c r="F26" s="38">
        <v>0</v>
      </c>
      <c r="G26" s="38">
        <v>150000</v>
      </c>
      <c r="H26" s="38">
        <v>1486</v>
      </c>
      <c r="I26" s="35">
        <f t="shared" si="0"/>
        <v>0.9906666666666667</v>
      </c>
      <c r="J26" s="38">
        <v>1486</v>
      </c>
    </row>
    <row r="27" spans="1:10" ht="13.8" x14ac:dyDescent="0.2">
      <c r="A27" s="37" t="s">
        <v>69</v>
      </c>
      <c r="B27" s="16" t="s">
        <v>69</v>
      </c>
      <c r="C27" s="37">
        <v>303</v>
      </c>
      <c r="D27" s="16" t="s">
        <v>184</v>
      </c>
      <c r="E27" s="38">
        <v>1500</v>
      </c>
      <c r="F27" s="38">
        <v>0</v>
      </c>
      <c r="G27" s="38">
        <v>1500</v>
      </c>
      <c r="H27" s="38">
        <v>742</v>
      </c>
      <c r="I27" s="35">
        <f t="shared" si="0"/>
        <v>49.466666666666669</v>
      </c>
      <c r="J27" s="38">
        <v>742</v>
      </c>
    </row>
    <row r="28" spans="1:10" ht="13.8" x14ac:dyDescent="0.2">
      <c r="A28" s="37" t="s">
        <v>69</v>
      </c>
      <c r="B28" s="16" t="s">
        <v>69</v>
      </c>
      <c r="C28" s="37">
        <v>310</v>
      </c>
      <c r="D28" s="16" t="s">
        <v>185</v>
      </c>
      <c r="E28" s="38">
        <v>185000</v>
      </c>
      <c r="F28" s="38">
        <v>0</v>
      </c>
      <c r="G28" s="38">
        <v>185000</v>
      </c>
      <c r="H28" s="38">
        <v>138750</v>
      </c>
      <c r="I28" s="35">
        <f t="shared" si="0"/>
        <v>75</v>
      </c>
      <c r="J28" s="38">
        <v>138750</v>
      </c>
    </row>
    <row r="29" spans="1:10" ht="13.8" x14ac:dyDescent="0.2">
      <c r="A29" s="37" t="s">
        <v>69</v>
      </c>
      <c r="B29" s="16" t="s">
        <v>69</v>
      </c>
      <c r="C29" s="37">
        <v>314</v>
      </c>
      <c r="D29" s="16" t="s">
        <v>186</v>
      </c>
      <c r="E29" s="38">
        <v>0</v>
      </c>
      <c r="F29" s="38">
        <v>3594347.69</v>
      </c>
      <c r="G29" s="38">
        <v>3594347.69</v>
      </c>
      <c r="H29" s="38">
        <v>2564932.69</v>
      </c>
      <c r="I29" s="35">
        <f t="shared" si="0"/>
        <v>71.360171892552771</v>
      </c>
      <c r="J29" s="38">
        <v>681268.53</v>
      </c>
    </row>
    <row r="30" spans="1:10" ht="13.8" x14ac:dyDescent="0.2">
      <c r="A30" s="37" t="s">
        <v>69</v>
      </c>
      <c r="B30" s="16" t="s">
        <v>69</v>
      </c>
      <c r="C30" s="37">
        <v>319</v>
      </c>
      <c r="D30" s="16" t="s">
        <v>187</v>
      </c>
      <c r="E30" s="38">
        <v>56150347.380000003</v>
      </c>
      <c r="F30" s="38">
        <v>0</v>
      </c>
      <c r="G30" s="38">
        <v>56150347.380000003</v>
      </c>
      <c r="H30" s="38">
        <v>30640804.719999999</v>
      </c>
      <c r="I30" s="35">
        <f t="shared" si="0"/>
        <v>54.569216665102665</v>
      </c>
      <c r="J30" s="38">
        <v>25622432.27</v>
      </c>
    </row>
    <row r="31" spans="1:10" ht="13.8" x14ac:dyDescent="0.2">
      <c r="A31" s="37" t="s">
        <v>69</v>
      </c>
      <c r="B31" s="16" t="s">
        <v>69</v>
      </c>
      <c r="C31" s="37">
        <v>329</v>
      </c>
      <c r="D31" s="16" t="s">
        <v>188</v>
      </c>
      <c r="E31" s="38">
        <v>17575634.079999998</v>
      </c>
      <c r="F31" s="38">
        <v>1579688.19</v>
      </c>
      <c r="G31" s="38">
        <v>19155322.27</v>
      </c>
      <c r="H31" s="38">
        <v>16486227.93</v>
      </c>
      <c r="I31" s="35">
        <f t="shared" si="0"/>
        <v>86.066043147808656</v>
      </c>
      <c r="J31" s="38">
        <v>15941116.52</v>
      </c>
    </row>
    <row r="32" spans="1:10" ht="13.8" x14ac:dyDescent="0.2">
      <c r="A32" s="37" t="s">
        <v>69</v>
      </c>
      <c r="B32" s="16" t="s">
        <v>69</v>
      </c>
      <c r="C32" s="37">
        <v>330</v>
      </c>
      <c r="D32" s="16" t="s">
        <v>189</v>
      </c>
      <c r="E32" s="38">
        <v>12436129.58</v>
      </c>
      <c r="F32" s="38">
        <v>0</v>
      </c>
      <c r="G32" s="38">
        <v>12436129.58</v>
      </c>
      <c r="H32" s="38">
        <v>10473033.34</v>
      </c>
      <c r="I32" s="35">
        <f t="shared" si="0"/>
        <v>84.214572328378708</v>
      </c>
      <c r="J32" s="38">
        <v>1289339.3899999999</v>
      </c>
    </row>
    <row r="33" spans="1:10" ht="13.8" x14ac:dyDescent="0.2">
      <c r="A33" s="37" t="s">
        <v>69</v>
      </c>
      <c r="B33" s="16" t="s">
        <v>69</v>
      </c>
      <c r="C33" s="37">
        <v>380</v>
      </c>
      <c r="D33" s="16" t="s">
        <v>190</v>
      </c>
      <c r="E33" s="38">
        <v>1000000</v>
      </c>
      <c r="F33" s="38">
        <v>760572.75</v>
      </c>
      <c r="G33" s="38">
        <v>1760572.75</v>
      </c>
      <c r="H33" s="38">
        <v>11940303.91</v>
      </c>
      <c r="I33" s="35">
        <f t="shared" si="0"/>
        <v>678.20565267751647</v>
      </c>
      <c r="J33" s="38">
        <v>11430635.050000001</v>
      </c>
    </row>
    <row r="34" spans="1:10" ht="13.8" x14ac:dyDescent="0.2">
      <c r="A34" s="37" t="s">
        <v>69</v>
      </c>
      <c r="B34" s="16" t="s">
        <v>69</v>
      </c>
      <c r="C34" s="37">
        <v>381</v>
      </c>
      <c r="D34" s="16" t="s">
        <v>191</v>
      </c>
      <c r="E34" s="38">
        <v>50000</v>
      </c>
      <c r="F34" s="38">
        <v>30669.25</v>
      </c>
      <c r="G34" s="38">
        <v>80669.25</v>
      </c>
      <c r="H34" s="38">
        <v>1825992.61</v>
      </c>
      <c r="I34" s="35">
        <f t="shared" si="0"/>
        <v>2263.5547126073443</v>
      </c>
      <c r="J34" s="38">
        <v>1794065.98</v>
      </c>
    </row>
    <row r="35" spans="1:10" ht="13.8" x14ac:dyDescent="0.2">
      <c r="A35" s="37" t="s">
        <v>69</v>
      </c>
      <c r="B35" s="16" t="s">
        <v>69</v>
      </c>
      <c r="C35" s="37">
        <v>390</v>
      </c>
      <c r="D35" s="16" t="s">
        <v>192</v>
      </c>
      <c r="E35" s="38">
        <v>1715000</v>
      </c>
      <c r="F35" s="38">
        <v>257404.09</v>
      </c>
      <c r="G35" s="38">
        <v>1972404.09</v>
      </c>
      <c r="H35" s="38">
        <v>652723.18999999994</v>
      </c>
      <c r="I35" s="35">
        <f t="shared" si="0"/>
        <v>33.092772079984883</v>
      </c>
      <c r="J35" s="38">
        <v>547865.05000000005</v>
      </c>
    </row>
    <row r="36" spans="1:10" ht="13.8" x14ac:dyDescent="0.2">
      <c r="A36" s="37" t="s">
        <v>69</v>
      </c>
      <c r="B36" s="16" t="s">
        <v>69</v>
      </c>
      <c r="C36" s="37">
        <v>391</v>
      </c>
      <c r="D36" s="16" t="s">
        <v>193</v>
      </c>
      <c r="E36" s="38">
        <v>80000</v>
      </c>
      <c r="F36" s="38">
        <v>0</v>
      </c>
      <c r="G36" s="38">
        <v>80000</v>
      </c>
      <c r="H36" s="38">
        <v>88428.06</v>
      </c>
      <c r="I36" s="35">
        <f t="shared" si="0"/>
        <v>110.53507500000001</v>
      </c>
      <c r="J36" s="38">
        <v>88428.06</v>
      </c>
    </row>
    <row r="37" spans="1:10" ht="13.8" x14ac:dyDescent="0.2">
      <c r="A37" s="37" t="s">
        <v>69</v>
      </c>
      <c r="B37" s="16" t="s">
        <v>69</v>
      </c>
      <c r="C37" s="37">
        <v>393</v>
      </c>
      <c r="D37" s="16" t="s">
        <v>194</v>
      </c>
      <c r="E37" s="38">
        <v>120000</v>
      </c>
      <c r="F37" s="38">
        <v>185928.48</v>
      </c>
      <c r="G37" s="38">
        <v>305928.48</v>
      </c>
      <c r="H37" s="38">
        <v>252548.25</v>
      </c>
      <c r="I37" s="35">
        <f t="shared" si="0"/>
        <v>82.551402210085186</v>
      </c>
      <c r="J37" s="38">
        <v>252548.25</v>
      </c>
    </row>
    <row r="38" spans="1:10" ht="13.8" x14ac:dyDescent="0.2">
      <c r="A38" s="37" t="s">
        <v>69</v>
      </c>
      <c r="B38" s="16" t="s">
        <v>69</v>
      </c>
      <c r="C38" s="37">
        <v>395</v>
      </c>
      <c r="D38" s="16" t="s">
        <v>195</v>
      </c>
      <c r="E38" s="38">
        <v>8345913</v>
      </c>
      <c r="F38" s="38">
        <v>0</v>
      </c>
      <c r="G38" s="38">
        <v>8345913</v>
      </c>
      <c r="H38" s="38">
        <v>11457197.130000001</v>
      </c>
      <c r="I38" s="35">
        <f t="shared" si="0"/>
        <v>137.27913446976982</v>
      </c>
      <c r="J38" s="38">
        <v>6318983.2599999998</v>
      </c>
    </row>
    <row r="39" spans="1:10" ht="13.8" x14ac:dyDescent="0.2">
      <c r="A39" s="37" t="s">
        <v>69</v>
      </c>
      <c r="B39" s="16" t="s">
        <v>69</v>
      </c>
      <c r="C39" s="37">
        <v>396</v>
      </c>
      <c r="D39" s="16" t="s">
        <v>196</v>
      </c>
      <c r="E39" s="38">
        <v>338000</v>
      </c>
      <c r="F39" s="38">
        <v>209571.69</v>
      </c>
      <c r="G39" s="38">
        <v>547571.68999999994</v>
      </c>
      <c r="H39" s="38">
        <v>480253.41</v>
      </c>
      <c r="I39" s="35">
        <f t="shared" ref="I39:I70" si="1">IF(G39=0,0,H39*100/G39)</f>
        <v>87.70603352412175</v>
      </c>
      <c r="J39" s="38">
        <v>462925.97</v>
      </c>
    </row>
    <row r="40" spans="1:10" ht="13.8" x14ac:dyDescent="0.2">
      <c r="A40" s="37" t="s">
        <v>69</v>
      </c>
      <c r="B40" s="16" t="s">
        <v>69</v>
      </c>
      <c r="C40" s="37">
        <v>398</v>
      </c>
      <c r="D40" s="16" t="s">
        <v>197</v>
      </c>
      <c r="E40" s="38">
        <v>465000</v>
      </c>
      <c r="F40" s="38">
        <v>3160.19</v>
      </c>
      <c r="G40" s="38">
        <v>468160.19</v>
      </c>
      <c r="H40" s="38">
        <v>1736338.28</v>
      </c>
      <c r="I40" s="35">
        <f t="shared" si="1"/>
        <v>370.88550395538755</v>
      </c>
      <c r="J40" s="38">
        <v>1020168.14</v>
      </c>
    </row>
    <row r="41" spans="1:10" ht="13.8" x14ac:dyDescent="0.2">
      <c r="A41" s="37" t="s">
        <v>69</v>
      </c>
      <c r="B41" s="16" t="s">
        <v>69</v>
      </c>
      <c r="C41" s="104" t="s">
        <v>97</v>
      </c>
      <c r="D41" s="27" t="s">
        <v>69</v>
      </c>
      <c r="E41" s="28">
        <v>98629524.040000007</v>
      </c>
      <c r="F41" s="28">
        <v>6621342.3300000001</v>
      </c>
      <c r="G41" s="28">
        <v>105250866.37</v>
      </c>
      <c r="H41" s="28">
        <v>88754198.489999995</v>
      </c>
      <c r="I41" s="29">
        <f t="shared" si="1"/>
        <v>84.326335308245874</v>
      </c>
      <c r="J41" s="28">
        <v>65603483.020000003</v>
      </c>
    </row>
    <row r="42" spans="1:10" ht="13.8" x14ac:dyDescent="0.2">
      <c r="A42" s="37">
        <v>4</v>
      </c>
      <c r="B42" s="16" t="s">
        <v>8</v>
      </c>
      <c r="C42" s="37">
        <v>400</v>
      </c>
      <c r="D42" s="16" t="s">
        <v>198</v>
      </c>
      <c r="E42" s="38">
        <v>522829150</v>
      </c>
      <c r="F42" s="38">
        <v>0</v>
      </c>
      <c r="G42" s="38">
        <v>522829150</v>
      </c>
      <c r="H42" s="38">
        <v>805885661.48000002</v>
      </c>
      <c r="I42" s="35">
        <f t="shared" si="1"/>
        <v>154.1393897949263</v>
      </c>
      <c r="J42" s="38">
        <v>805885661.48000002</v>
      </c>
    </row>
    <row r="43" spans="1:10" ht="13.8" x14ac:dyDescent="0.2">
      <c r="A43" s="37" t="s">
        <v>69</v>
      </c>
      <c r="B43" s="16" t="s">
        <v>69</v>
      </c>
      <c r="C43" s="37">
        <v>402</v>
      </c>
      <c r="D43" s="16" t="s">
        <v>199</v>
      </c>
      <c r="E43" s="38">
        <v>3167000</v>
      </c>
      <c r="F43" s="38">
        <v>0</v>
      </c>
      <c r="G43" s="38">
        <v>3167000</v>
      </c>
      <c r="H43" s="38">
        <v>0</v>
      </c>
      <c r="I43" s="35">
        <f t="shared" si="1"/>
        <v>0</v>
      </c>
      <c r="J43" s="38">
        <v>0</v>
      </c>
    </row>
    <row r="44" spans="1:10" ht="13.8" x14ac:dyDescent="0.2">
      <c r="A44" s="37" t="s">
        <v>69</v>
      </c>
      <c r="B44" s="16" t="s">
        <v>69</v>
      </c>
      <c r="C44" s="37">
        <v>403</v>
      </c>
      <c r="D44" s="16" t="s">
        <v>200</v>
      </c>
      <c r="E44" s="38">
        <v>1594686.97</v>
      </c>
      <c r="F44" s="38">
        <v>7298145</v>
      </c>
      <c r="G44" s="38">
        <v>8892831.9700000007</v>
      </c>
      <c r="H44" s="38">
        <v>9174298.7100000009</v>
      </c>
      <c r="I44" s="35">
        <f t="shared" si="1"/>
        <v>103.16509679874228</v>
      </c>
      <c r="J44" s="38">
        <v>9174298.7100000009</v>
      </c>
    </row>
    <row r="45" spans="1:10" ht="13.8" x14ac:dyDescent="0.2">
      <c r="A45" s="37" t="s">
        <v>69</v>
      </c>
      <c r="B45" s="16" t="s">
        <v>69</v>
      </c>
      <c r="C45" s="37">
        <v>404</v>
      </c>
      <c r="D45" s="16" t="s">
        <v>201</v>
      </c>
      <c r="E45" s="38">
        <v>16815816.620000001</v>
      </c>
      <c r="F45" s="38">
        <v>13922534.949999999</v>
      </c>
      <c r="G45" s="38">
        <v>30738351.57</v>
      </c>
      <c r="H45" s="38">
        <v>31700397.23</v>
      </c>
      <c r="I45" s="35">
        <f t="shared" si="1"/>
        <v>103.12978937015912</v>
      </c>
      <c r="J45" s="38">
        <v>16138240.439999999</v>
      </c>
    </row>
    <row r="46" spans="1:10" ht="13.8" x14ac:dyDescent="0.2">
      <c r="A46" s="37" t="s">
        <v>69</v>
      </c>
      <c r="B46" s="16" t="s">
        <v>69</v>
      </c>
      <c r="C46" s="37">
        <v>405</v>
      </c>
      <c r="D46" s="16" t="s">
        <v>202</v>
      </c>
      <c r="E46" s="38">
        <v>2528451.5499999998</v>
      </c>
      <c r="F46" s="38">
        <v>0</v>
      </c>
      <c r="G46" s="38">
        <v>2528451.5499999998</v>
      </c>
      <c r="H46" s="38">
        <v>5984895.0099999998</v>
      </c>
      <c r="I46" s="35">
        <f t="shared" si="1"/>
        <v>236.70198505484515</v>
      </c>
      <c r="J46" s="38">
        <v>4064850.37</v>
      </c>
    </row>
    <row r="47" spans="1:10" ht="13.8" x14ac:dyDescent="0.2">
      <c r="A47" s="37" t="s">
        <v>69</v>
      </c>
      <c r="B47" s="16" t="s">
        <v>69</v>
      </c>
      <c r="C47" s="37">
        <v>407</v>
      </c>
      <c r="D47" s="16" t="s">
        <v>203</v>
      </c>
      <c r="E47" s="38">
        <v>674863.12</v>
      </c>
      <c r="F47" s="38">
        <v>1725437.86</v>
      </c>
      <c r="G47" s="38">
        <v>2400300.98</v>
      </c>
      <c r="H47" s="38">
        <v>2237416.2999999998</v>
      </c>
      <c r="I47" s="35">
        <f t="shared" si="1"/>
        <v>93.21398935561821</v>
      </c>
      <c r="J47" s="38">
        <v>2092416.29</v>
      </c>
    </row>
    <row r="48" spans="1:10" ht="13.8" x14ac:dyDescent="0.2">
      <c r="A48" s="37" t="s">
        <v>69</v>
      </c>
      <c r="B48" s="16" t="s">
        <v>69</v>
      </c>
      <c r="C48" s="37">
        <v>409</v>
      </c>
      <c r="D48" s="16" t="s">
        <v>204</v>
      </c>
      <c r="E48" s="38">
        <v>424833122.56</v>
      </c>
      <c r="F48" s="38">
        <v>18475949.609999999</v>
      </c>
      <c r="G48" s="38">
        <v>443309072.17000002</v>
      </c>
      <c r="H48" s="38">
        <v>60509178.140000001</v>
      </c>
      <c r="I48" s="35">
        <f t="shared" si="1"/>
        <v>13.649433755958858</v>
      </c>
      <c r="J48" s="38">
        <v>43946302.93</v>
      </c>
    </row>
    <row r="49" spans="1:10" ht="13.8" x14ac:dyDescent="0.2">
      <c r="A49" s="37" t="s">
        <v>69</v>
      </c>
      <c r="B49" s="16" t="s">
        <v>69</v>
      </c>
      <c r="C49" s="37">
        <v>411</v>
      </c>
      <c r="D49" s="16" t="s">
        <v>205</v>
      </c>
      <c r="E49" s="38">
        <v>464000</v>
      </c>
      <c r="F49" s="38">
        <v>78210.86</v>
      </c>
      <c r="G49" s="38">
        <v>542210.86</v>
      </c>
      <c r="H49" s="38">
        <v>78210.86</v>
      </c>
      <c r="I49" s="35">
        <f t="shared" si="1"/>
        <v>14.424436279273344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37">
        <v>412</v>
      </c>
      <c r="D50" s="16" t="s">
        <v>206</v>
      </c>
      <c r="E50" s="38">
        <v>91953.59</v>
      </c>
      <c r="F50" s="38">
        <v>1684164.04</v>
      </c>
      <c r="G50" s="38">
        <v>1776117.63</v>
      </c>
      <c r="H50" s="38">
        <v>1684164.04</v>
      </c>
      <c r="I50" s="35">
        <f t="shared" si="1"/>
        <v>94.822775899139074</v>
      </c>
      <c r="J50" s="38">
        <v>1038187.32</v>
      </c>
    </row>
    <row r="51" spans="1:10" ht="13.8" x14ac:dyDescent="0.2">
      <c r="A51" s="37" t="s">
        <v>69</v>
      </c>
      <c r="B51" s="16" t="s">
        <v>69</v>
      </c>
      <c r="C51" s="37">
        <v>413</v>
      </c>
      <c r="D51" s="16" t="s">
        <v>207</v>
      </c>
      <c r="E51" s="38">
        <v>50551600.509999998</v>
      </c>
      <c r="F51" s="38">
        <v>27939998.489999998</v>
      </c>
      <c r="G51" s="38">
        <v>78491599</v>
      </c>
      <c r="H51" s="38">
        <v>78751724</v>
      </c>
      <c r="I51" s="35">
        <f t="shared" si="1"/>
        <v>100.33140489340776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37">
        <v>419</v>
      </c>
      <c r="D52" s="16" t="s">
        <v>208</v>
      </c>
      <c r="E52" s="38">
        <v>60000</v>
      </c>
      <c r="F52" s="38">
        <v>1906000</v>
      </c>
      <c r="G52" s="38">
        <v>1966000</v>
      </c>
      <c r="H52" s="38">
        <v>1906000</v>
      </c>
      <c r="I52" s="35">
        <f t="shared" si="1"/>
        <v>96.948118006103769</v>
      </c>
      <c r="J52" s="38">
        <v>1906000</v>
      </c>
    </row>
    <row r="53" spans="1:10" ht="13.8" x14ac:dyDescent="0.2">
      <c r="A53" s="37" t="s">
        <v>69</v>
      </c>
      <c r="B53" s="16" t="s">
        <v>69</v>
      </c>
      <c r="C53" s="37">
        <v>420</v>
      </c>
      <c r="D53" s="16" t="s">
        <v>209</v>
      </c>
      <c r="E53" s="38">
        <v>10100000</v>
      </c>
      <c r="F53" s="38">
        <v>0</v>
      </c>
      <c r="G53" s="38">
        <v>10100000</v>
      </c>
      <c r="H53" s="38">
        <v>8356410.5199999996</v>
      </c>
      <c r="I53" s="35">
        <f t="shared" si="1"/>
        <v>82.736737821782185</v>
      </c>
      <c r="J53" s="38">
        <v>8356410.5199999996</v>
      </c>
    </row>
    <row r="54" spans="1:10" ht="13.8" x14ac:dyDescent="0.2">
      <c r="A54" s="37" t="s">
        <v>69</v>
      </c>
      <c r="B54" s="16" t="s">
        <v>69</v>
      </c>
      <c r="C54" s="37">
        <v>421</v>
      </c>
      <c r="D54" s="16" t="s">
        <v>210</v>
      </c>
      <c r="E54" s="38">
        <v>67692000</v>
      </c>
      <c r="F54" s="38">
        <v>0</v>
      </c>
      <c r="G54" s="38">
        <v>67692000</v>
      </c>
      <c r="H54" s="38">
        <v>45627686.710000001</v>
      </c>
      <c r="I54" s="35">
        <f t="shared" si="1"/>
        <v>67.404843570879862</v>
      </c>
      <c r="J54" s="38">
        <v>45627686.710000001</v>
      </c>
    </row>
    <row r="55" spans="1:10" ht="13.8" x14ac:dyDescent="0.2">
      <c r="A55" s="37" t="s">
        <v>69</v>
      </c>
      <c r="B55" s="16" t="s">
        <v>69</v>
      </c>
      <c r="C55" s="37">
        <v>422</v>
      </c>
      <c r="D55" s="16" t="s">
        <v>211</v>
      </c>
      <c r="E55" s="38">
        <v>0</v>
      </c>
      <c r="F55" s="38">
        <v>0</v>
      </c>
      <c r="G55" s="38">
        <v>0</v>
      </c>
      <c r="H55" s="38">
        <v>1106.5</v>
      </c>
      <c r="I55" s="35">
        <f t="shared" si="1"/>
        <v>0</v>
      </c>
      <c r="J55" s="38">
        <v>1106.5</v>
      </c>
    </row>
    <row r="56" spans="1:10" ht="13.8" x14ac:dyDescent="0.2">
      <c r="A56" s="37" t="s">
        <v>69</v>
      </c>
      <c r="B56" s="16" t="s">
        <v>69</v>
      </c>
      <c r="C56" s="37">
        <v>440</v>
      </c>
      <c r="D56" s="16" t="s">
        <v>212</v>
      </c>
      <c r="E56" s="38">
        <v>265500</v>
      </c>
      <c r="F56" s="38">
        <v>1434089.17</v>
      </c>
      <c r="G56" s="38">
        <v>1699589.17</v>
      </c>
      <c r="H56" s="38">
        <v>1441245.4</v>
      </c>
      <c r="I56" s="35">
        <f t="shared" si="1"/>
        <v>84.799634255141797</v>
      </c>
      <c r="J56" s="38">
        <v>1351435.59</v>
      </c>
    </row>
    <row r="57" spans="1:10" ht="13.8" x14ac:dyDescent="0.2">
      <c r="A57" s="37" t="s">
        <v>69</v>
      </c>
      <c r="B57" s="16" t="s">
        <v>69</v>
      </c>
      <c r="C57" s="37">
        <v>450</v>
      </c>
      <c r="D57" s="16" t="s">
        <v>213</v>
      </c>
      <c r="E57" s="38">
        <v>120000</v>
      </c>
      <c r="F57" s="38">
        <v>9265185.2100000009</v>
      </c>
      <c r="G57" s="38">
        <v>9385185.2100000009</v>
      </c>
      <c r="H57" s="38">
        <v>9298426.9700000007</v>
      </c>
      <c r="I57" s="35">
        <f t="shared" si="1"/>
        <v>99.075583080581538</v>
      </c>
      <c r="J57" s="38">
        <v>296733.28999999998</v>
      </c>
    </row>
    <row r="58" spans="1:10" ht="13.8" x14ac:dyDescent="0.2">
      <c r="A58" s="37" t="s">
        <v>69</v>
      </c>
      <c r="B58" s="16" t="s">
        <v>69</v>
      </c>
      <c r="C58" s="37">
        <v>470</v>
      </c>
      <c r="D58" s="16" t="s">
        <v>214</v>
      </c>
      <c r="E58" s="38">
        <v>1000836.23</v>
      </c>
      <c r="F58" s="38">
        <v>299210.01</v>
      </c>
      <c r="G58" s="38">
        <v>1300046.24</v>
      </c>
      <c r="H58" s="38">
        <v>336375.11</v>
      </c>
      <c r="I58" s="35">
        <f t="shared" si="1"/>
        <v>25.874088140126464</v>
      </c>
      <c r="J58" s="38">
        <v>327461.71000000002</v>
      </c>
    </row>
    <row r="59" spans="1:10" ht="13.8" x14ac:dyDescent="0.2">
      <c r="A59" s="37" t="s">
        <v>69</v>
      </c>
      <c r="B59" s="16" t="s">
        <v>69</v>
      </c>
      <c r="C59" s="37">
        <v>480</v>
      </c>
      <c r="D59" s="16" t="s">
        <v>215</v>
      </c>
      <c r="E59" s="38">
        <v>210228</v>
      </c>
      <c r="F59" s="38">
        <v>0</v>
      </c>
      <c r="G59" s="38">
        <v>210228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69</v>
      </c>
      <c r="B60" s="16" t="s">
        <v>69</v>
      </c>
      <c r="C60" s="37">
        <v>492</v>
      </c>
      <c r="D60" s="16" t="s">
        <v>216</v>
      </c>
      <c r="E60" s="38">
        <v>903993.71</v>
      </c>
      <c r="F60" s="38">
        <v>-51420.11</v>
      </c>
      <c r="G60" s="38">
        <v>852573.6</v>
      </c>
      <c r="H60" s="38">
        <v>94748.34</v>
      </c>
      <c r="I60" s="35">
        <f t="shared" si="1"/>
        <v>11.113215328271952</v>
      </c>
      <c r="J60" s="38">
        <v>94748.34</v>
      </c>
    </row>
    <row r="61" spans="1:10" ht="13.8" x14ac:dyDescent="0.2">
      <c r="A61" s="37" t="s">
        <v>69</v>
      </c>
      <c r="B61" s="16" t="s">
        <v>69</v>
      </c>
      <c r="C61" s="37">
        <v>493</v>
      </c>
      <c r="D61" s="16" t="s">
        <v>217</v>
      </c>
      <c r="E61" s="38">
        <v>1745859.36</v>
      </c>
      <c r="F61" s="38">
        <v>0</v>
      </c>
      <c r="G61" s="38">
        <v>1745859.36</v>
      </c>
      <c r="H61" s="38">
        <v>12441973.390000001</v>
      </c>
      <c r="I61" s="35">
        <f t="shared" si="1"/>
        <v>712.65610936725159</v>
      </c>
      <c r="J61" s="38">
        <v>12441973.390000001</v>
      </c>
    </row>
    <row r="62" spans="1:10" ht="13.8" x14ac:dyDescent="0.2">
      <c r="A62" s="37" t="s">
        <v>69</v>
      </c>
      <c r="B62" s="16" t="s">
        <v>69</v>
      </c>
      <c r="C62" s="37">
        <v>494</v>
      </c>
      <c r="D62" s="16" t="s">
        <v>218</v>
      </c>
      <c r="E62" s="38">
        <v>47031305.460000001</v>
      </c>
      <c r="F62" s="38">
        <v>0</v>
      </c>
      <c r="G62" s="38">
        <v>47031305.460000001</v>
      </c>
      <c r="H62" s="38">
        <v>1017985.52</v>
      </c>
      <c r="I62" s="35">
        <f t="shared" si="1"/>
        <v>2.1644849319902337</v>
      </c>
      <c r="J62" s="38">
        <v>1017985.52</v>
      </c>
    </row>
    <row r="63" spans="1:10" ht="13.8" x14ac:dyDescent="0.2">
      <c r="A63" s="37" t="s">
        <v>69</v>
      </c>
      <c r="B63" s="16" t="s">
        <v>69</v>
      </c>
      <c r="C63" s="37">
        <v>496</v>
      </c>
      <c r="D63" s="16" t="s">
        <v>219</v>
      </c>
      <c r="E63" s="38">
        <v>428123125.29000002</v>
      </c>
      <c r="F63" s="38">
        <v>1600000</v>
      </c>
      <c r="G63" s="38">
        <v>429723125.29000002</v>
      </c>
      <c r="H63" s="38">
        <v>85708119.629999995</v>
      </c>
      <c r="I63" s="35">
        <f t="shared" si="1"/>
        <v>19.944963299836285</v>
      </c>
      <c r="J63" s="38">
        <v>85708119.629999995</v>
      </c>
    </row>
    <row r="64" spans="1:10" ht="13.8" x14ac:dyDescent="0.2">
      <c r="A64" s="37" t="s">
        <v>69</v>
      </c>
      <c r="B64" s="16" t="s">
        <v>69</v>
      </c>
      <c r="C64" s="37">
        <v>497</v>
      </c>
      <c r="D64" s="16" t="s">
        <v>220</v>
      </c>
      <c r="E64" s="38">
        <v>8065640.7800000003</v>
      </c>
      <c r="F64" s="38">
        <v>0</v>
      </c>
      <c r="G64" s="38">
        <v>8065640.7800000003</v>
      </c>
      <c r="H64" s="38">
        <v>3821406.59</v>
      </c>
      <c r="I64" s="35">
        <f t="shared" si="1"/>
        <v>47.378834419154479</v>
      </c>
      <c r="J64" s="38">
        <v>3821406.59</v>
      </c>
    </row>
    <row r="65" spans="1:10" ht="13.8" x14ac:dyDescent="0.2">
      <c r="A65" s="37" t="s">
        <v>69</v>
      </c>
      <c r="B65" s="16" t="s">
        <v>69</v>
      </c>
      <c r="C65" s="37">
        <v>499</v>
      </c>
      <c r="D65" s="16" t="s">
        <v>221</v>
      </c>
      <c r="E65" s="38">
        <v>3710030.37</v>
      </c>
      <c r="F65" s="38">
        <v>1565585.39</v>
      </c>
      <c r="G65" s="38">
        <v>5275615.76</v>
      </c>
      <c r="H65" s="38">
        <v>3833384.11</v>
      </c>
      <c r="I65" s="35">
        <f t="shared" si="1"/>
        <v>72.662306816673848</v>
      </c>
      <c r="J65" s="38">
        <v>3801976.11</v>
      </c>
    </row>
    <row r="66" spans="1:10" ht="13.8" x14ac:dyDescent="0.2">
      <c r="A66" s="37" t="s">
        <v>69</v>
      </c>
      <c r="B66" s="16" t="s">
        <v>69</v>
      </c>
      <c r="C66" s="104" t="s">
        <v>97</v>
      </c>
      <c r="D66" s="27" t="s">
        <v>69</v>
      </c>
      <c r="E66" s="28">
        <v>1592579164.1199999</v>
      </c>
      <c r="F66" s="28">
        <v>87143090.480000004</v>
      </c>
      <c r="G66" s="28">
        <v>1679722254.5999999</v>
      </c>
      <c r="H66" s="28">
        <v>1169890814.5599999</v>
      </c>
      <c r="I66" s="29">
        <f t="shared" si="1"/>
        <v>69.647872519173802</v>
      </c>
      <c r="J66" s="28">
        <v>1047093001.4400001</v>
      </c>
    </row>
    <row r="67" spans="1:10" ht="13.8" x14ac:dyDescent="0.2">
      <c r="A67" s="37">
        <v>5</v>
      </c>
      <c r="B67" s="16" t="s">
        <v>28</v>
      </c>
      <c r="C67" s="37">
        <v>511</v>
      </c>
      <c r="D67" s="16" t="s">
        <v>222</v>
      </c>
      <c r="E67" s="38">
        <v>326534.73</v>
      </c>
      <c r="F67" s="38">
        <v>0</v>
      </c>
      <c r="G67" s="38">
        <v>326534.73</v>
      </c>
      <c r="H67" s="38">
        <v>139997.16</v>
      </c>
      <c r="I67" s="35">
        <f t="shared" si="1"/>
        <v>42.873589587239316</v>
      </c>
      <c r="J67" s="38">
        <v>139997.16</v>
      </c>
    </row>
    <row r="68" spans="1:10" ht="13.8" x14ac:dyDescent="0.2">
      <c r="A68" s="37" t="s">
        <v>69</v>
      </c>
      <c r="B68" s="16" t="s">
        <v>69</v>
      </c>
      <c r="C68" s="37">
        <v>512</v>
      </c>
      <c r="D68" s="16" t="s">
        <v>223</v>
      </c>
      <c r="E68" s="38">
        <v>227633.1</v>
      </c>
      <c r="F68" s="38">
        <v>0</v>
      </c>
      <c r="G68" s="38">
        <v>227633.1</v>
      </c>
      <c r="H68" s="38">
        <v>129935</v>
      </c>
      <c r="I68" s="35">
        <f t="shared" si="1"/>
        <v>57.080890257172612</v>
      </c>
      <c r="J68" s="38">
        <v>129935</v>
      </c>
    </row>
    <row r="69" spans="1:10" ht="13.8" x14ac:dyDescent="0.2">
      <c r="A69" s="37" t="s">
        <v>69</v>
      </c>
      <c r="B69" s="16" t="s">
        <v>69</v>
      </c>
      <c r="C69" s="37">
        <v>520</v>
      </c>
      <c r="D69" s="16" t="s">
        <v>224</v>
      </c>
      <c r="E69" s="38">
        <v>11604</v>
      </c>
      <c r="F69" s="38">
        <v>0</v>
      </c>
      <c r="G69" s="38">
        <v>11604</v>
      </c>
      <c r="H69" s="38">
        <v>251218.91</v>
      </c>
      <c r="I69" s="35">
        <f t="shared" si="1"/>
        <v>2164.9337297483626</v>
      </c>
      <c r="J69" s="38">
        <v>250784.1</v>
      </c>
    </row>
    <row r="70" spans="1:10" ht="13.8" x14ac:dyDescent="0.2">
      <c r="A70" s="37" t="s">
        <v>69</v>
      </c>
      <c r="B70" s="16" t="s">
        <v>69</v>
      </c>
      <c r="C70" s="37">
        <v>540</v>
      </c>
      <c r="D70" s="16" t="s">
        <v>225</v>
      </c>
      <c r="E70" s="38">
        <v>1156401.21</v>
      </c>
      <c r="F70" s="38">
        <v>0</v>
      </c>
      <c r="G70" s="38">
        <v>1156401.21</v>
      </c>
      <c r="H70" s="38">
        <v>1033424.09</v>
      </c>
      <c r="I70" s="35">
        <f t="shared" si="1"/>
        <v>89.365531708497613</v>
      </c>
      <c r="J70" s="38">
        <v>757123.36</v>
      </c>
    </row>
    <row r="71" spans="1:10" ht="13.8" x14ac:dyDescent="0.2">
      <c r="A71" s="37" t="s">
        <v>69</v>
      </c>
      <c r="B71" s="16" t="s">
        <v>69</v>
      </c>
      <c r="C71" s="37">
        <v>550</v>
      </c>
      <c r="D71" s="16" t="s">
        <v>226</v>
      </c>
      <c r="E71" s="38">
        <v>1400000</v>
      </c>
      <c r="F71" s="38">
        <v>0</v>
      </c>
      <c r="G71" s="38">
        <v>1400000</v>
      </c>
      <c r="H71" s="38">
        <v>1568836.61</v>
      </c>
      <c r="I71" s="35">
        <f t="shared" ref="I71:I86" si="2">IF(G71=0,0,H71*100/G71)</f>
        <v>112.05975785714286</v>
      </c>
      <c r="J71" s="38">
        <v>1568836.61</v>
      </c>
    </row>
    <row r="72" spans="1:10" ht="13.8" x14ac:dyDescent="0.2">
      <c r="A72" s="37" t="s">
        <v>69</v>
      </c>
      <c r="B72" s="16" t="s">
        <v>69</v>
      </c>
      <c r="C72" s="37">
        <v>552</v>
      </c>
      <c r="D72" s="16" t="s">
        <v>227</v>
      </c>
      <c r="E72" s="38">
        <v>1653451.23</v>
      </c>
      <c r="F72" s="38">
        <v>0</v>
      </c>
      <c r="G72" s="38">
        <v>1653451.23</v>
      </c>
      <c r="H72" s="38">
        <v>2112595.56</v>
      </c>
      <c r="I72" s="35">
        <f t="shared" si="2"/>
        <v>127.76884625741275</v>
      </c>
      <c r="J72" s="38">
        <v>1747578.76</v>
      </c>
    </row>
    <row r="73" spans="1:10" ht="13.8" x14ac:dyDescent="0.2">
      <c r="A73" s="37" t="s">
        <v>69</v>
      </c>
      <c r="B73" s="16" t="s">
        <v>69</v>
      </c>
      <c r="C73" s="37">
        <v>553</v>
      </c>
      <c r="D73" s="16" t="s">
        <v>228</v>
      </c>
      <c r="E73" s="38">
        <v>6900000</v>
      </c>
      <c r="F73" s="38">
        <v>599324.32999999996</v>
      </c>
      <c r="G73" s="38">
        <v>7499324.3300000001</v>
      </c>
      <c r="H73" s="38">
        <v>5579431.6500000004</v>
      </c>
      <c r="I73" s="35">
        <f t="shared" si="2"/>
        <v>74.399124567532866</v>
      </c>
      <c r="J73" s="38">
        <v>5253592.9800000004</v>
      </c>
    </row>
    <row r="74" spans="1:10" ht="13.8" x14ac:dyDescent="0.2">
      <c r="A74" s="37" t="s">
        <v>69</v>
      </c>
      <c r="B74" s="16" t="s">
        <v>69</v>
      </c>
      <c r="C74" s="37">
        <v>559</v>
      </c>
      <c r="D74" s="16" t="s">
        <v>229</v>
      </c>
      <c r="E74" s="38">
        <v>0</v>
      </c>
      <c r="F74" s="38">
        <v>0</v>
      </c>
      <c r="G74" s="38">
        <v>0</v>
      </c>
      <c r="H74" s="38">
        <v>1142.46</v>
      </c>
      <c r="I74" s="35">
        <f t="shared" si="2"/>
        <v>0</v>
      </c>
      <c r="J74" s="38">
        <v>1142.46</v>
      </c>
    </row>
    <row r="75" spans="1:10" ht="13.8" x14ac:dyDescent="0.2">
      <c r="A75" s="37" t="s">
        <v>69</v>
      </c>
      <c r="B75" s="16" t="s">
        <v>69</v>
      </c>
      <c r="C75" s="37">
        <v>590</v>
      </c>
      <c r="D75" s="16" t="s">
        <v>230</v>
      </c>
      <c r="E75" s="38">
        <v>0</v>
      </c>
      <c r="F75" s="38">
        <v>0</v>
      </c>
      <c r="G75" s="38">
        <v>0</v>
      </c>
      <c r="H75" s="38">
        <v>0</v>
      </c>
      <c r="I75" s="35">
        <f t="shared" si="2"/>
        <v>0</v>
      </c>
      <c r="J75" s="38">
        <v>0</v>
      </c>
    </row>
    <row r="76" spans="1:10" ht="13.8" x14ac:dyDescent="0.2">
      <c r="A76" s="37" t="s">
        <v>69</v>
      </c>
      <c r="B76" s="16" t="s">
        <v>69</v>
      </c>
      <c r="C76" s="104" t="s">
        <v>97</v>
      </c>
      <c r="D76" s="27" t="s">
        <v>69</v>
      </c>
      <c r="E76" s="28">
        <v>11675624.27</v>
      </c>
      <c r="F76" s="28">
        <v>599324.32999999996</v>
      </c>
      <c r="G76" s="28">
        <v>12274948.6</v>
      </c>
      <c r="H76" s="28">
        <v>10816581.439999999</v>
      </c>
      <c r="I76" s="29">
        <f t="shared" si="2"/>
        <v>88.11915872299457</v>
      </c>
      <c r="J76" s="28">
        <v>9848990.4299999997</v>
      </c>
    </row>
    <row r="77" spans="1:10" s="88" customFormat="1" ht="13.8" x14ac:dyDescent="0.2">
      <c r="A77" s="37">
        <v>6</v>
      </c>
      <c r="B77" s="16" t="s">
        <v>29</v>
      </c>
      <c r="C77" s="37">
        <v>610</v>
      </c>
      <c r="D77" s="16" t="s">
        <v>231</v>
      </c>
      <c r="E77" s="38">
        <v>0</v>
      </c>
      <c r="F77" s="38">
        <v>0</v>
      </c>
      <c r="G77" s="38">
        <v>0</v>
      </c>
      <c r="H77" s="38">
        <v>11201</v>
      </c>
      <c r="I77" s="35">
        <f t="shared" si="2"/>
        <v>0</v>
      </c>
      <c r="J77" s="38">
        <v>11201</v>
      </c>
    </row>
    <row r="78" spans="1:10" ht="13.8" x14ac:dyDescent="0.2">
      <c r="A78" s="37" t="s">
        <v>69</v>
      </c>
      <c r="B78" s="16" t="s">
        <v>69</v>
      </c>
      <c r="C78" s="37">
        <v>620</v>
      </c>
      <c r="D78" s="16" t="s">
        <v>232</v>
      </c>
      <c r="E78" s="38">
        <v>0</v>
      </c>
      <c r="F78" s="38">
        <v>0</v>
      </c>
      <c r="G78" s="38">
        <v>0</v>
      </c>
      <c r="H78" s="38">
        <v>229312.09</v>
      </c>
      <c r="I78" s="35">
        <f t="shared" si="2"/>
        <v>0</v>
      </c>
      <c r="J78" s="38">
        <v>229312.09</v>
      </c>
    </row>
    <row r="79" spans="1:10" ht="13.8" x14ac:dyDescent="0.2">
      <c r="A79" s="37" t="s">
        <v>69</v>
      </c>
      <c r="B79" s="16" t="s">
        <v>69</v>
      </c>
      <c r="C79" s="104" t="s">
        <v>97</v>
      </c>
      <c r="D79" s="27" t="s">
        <v>69</v>
      </c>
      <c r="E79" s="28">
        <v>0</v>
      </c>
      <c r="F79" s="28">
        <v>0</v>
      </c>
      <c r="G79" s="28">
        <v>0</v>
      </c>
      <c r="H79" s="28">
        <v>240513.09</v>
      </c>
      <c r="I79" s="29">
        <f t="shared" si="2"/>
        <v>0</v>
      </c>
      <c r="J79" s="28">
        <v>240513.09</v>
      </c>
    </row>
    <row r="80" spans="1:10" ht="13.8" x14ac:dyDescent="0.2">
      <c r="A80" s="37">
        <v>7</v>
      </c>
      <c r="B80" s="16" t="s">
        <v>12</v>
      </c>
      <c r="C80" s="37">
        <v>702</v>
      </c>
      <c r="D80" s="16" t="s">
        <v>233</v>
      </c>
      <c r="E80" s="38">
        <v>3413076.53</v>
      </c>
      <c r="F80" s="38">
        <v>50000</v>
      </c>
      <c r="G80" s="38">
        <v>3463076.53</v>
      </c>
      <c r="H80" s="38">
        <v>4834641.95</v>
      </c>
      <c r="I80" s="35">
        <f t="shared" si="2"/>
        <v>139.60540311824988</v>
      </c>
      <c r="J80" s="38">
        <v>4834641.95</v>
      </c>
    </row>
    <row r="81" spans="1:10" ht="13.8" x14ac:dyDescent="0.2">
      <c r="A81" s="37" t="s">
        <v>69</v>
      </c>
      <c r="B81" s="16" t="s">
        <v>69</v>
      </c>
      <c r="C81" s="37">
        <v>704</v>
      </c>
      <c r="D81" s="16" t="s">
        <v>234</v>
      </c>
      <c r="E81" s="38">
        <v>13300000</v>
      </c>
      <c r="F81" s="38">
        <v>7410000</v>
      </c>
      <c r="G81" s="38">
        <v>20710000</v>
      </c>
      <c r="H81" s="38">
        <v>13083400</v>
      </c>
      <c r="I81" s="35">
        <f t="shared" si="2"/>
        <v>63.174311926605505</v>
      </c>
      <c r="J81" s="38">
        <v>11182569.050000001</v>
      </c>
    </row>
    <row r="82" spans="1:10" ht="13.8" x14ac:dyDescent="0.2">
      <c r="A82" s="37" t="s">
        <v>69</v>
      </c>
      <c r="B82" s="16" t="s">
        <v>69</v>
      </c>
      <c r="C82" s="37">
        <v>705</v>
      </c>
      <c r="D82" s="16" t="s">
        <v>235</v>
      </c>
      <c r="E82" s="38">
        <v>9091005.1099999994</v>
      </c>
      <c r="F82" s="38">
        <v>4861153.22</v>
      </c>
      <c r="G82" s="38">
        <v>13952158.33</v>
      </c>
      <c r="H82" s="38">
        <v>21621761.969999999</v>
      </c>
      <c r="I82" s="35">
        <f t="shared" si="2"/>
        <v>154.97073254615222</v>
      </c>
      <c r="J82" s="38">
        <v>21317015.73</v>
      </c>
    </row>
    <row r="83" spans="1:10" ht="13.8" x14ac:dyDescent="0.2">
      <c r="A83" s="37" t="s">
        <v>69</v>
      </c>
      <c r="B83" s="16" t="s">
        <v>69</v>
      </c>
      <c r="C83" s="37">
        <v>706</v>
      </c>
      <c r="D83" s="16" t="s">
        <v>236</v>
      </c>
      <c r="E83" s="38">
        <v>233462.75</v>
      </c>
      <c r="F83" s="38">
        <v>0</v>
      </c>
      <c r="G83" s="38">
        <v>233462.75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69</v>
      </c>
      <c r="B84" s="16" t="s">
        <v>69</v>
      </c>
      <c r="C84" s="37">
        <v>707</v>
      </c>
      <c r="D84" s="16" t="s">
        <v>237</v>
      </c>
      <c r="E84" s="38">
        <v>2200000</v>
      </c>
      <c r="F84" s="38">
        <v>0</v>
      </c>
      <c r="G84" s="38">
        <v>2200000</v>
      </c>
      <c r="H84" s="38">
        <v>1689260.39</v>
      </c>
      <c r="I84" s="35">
        <f t="shared" si="2"/>
        <v>76.784563181818186</v>
      </c>
      <c r="J84" s="38">
        <v>1689260.39</v>
      </c>
    </row>
    <row r="85" spans="1:10" ht="13.8" x14ac:dyDescent="0.2">
      <c r="A85" s="37" t="s">
        <v>69</v>
      </c>
      <c r="B85" s="16" t="s">
        <v>69</v>
      </c>
      <c r="C85" s="37">
        <v>708</v>
      </c>
      <c r="D85" s="16" t="s">
        <v>238</v>
      </c>
      <c r="E85" s="38">
        <v>500000</v>
      </c>
      <c r="F85" s="38">
        <v>0</v>
      </c>
      <c r="G85" s="38">
        <v>500000</v>
      </c>
      <c r="H85" s="38">
        <v>380500.93</v>
      </c>
      <c r="I85" s="35">
        <f t="shared" si="2"/>
        <v>76.100185999999994</v>
      </c>
      <c r="J85" s="38">
        <v>263533.82</v>
      </c>
    </row>
    <row r="86" spans="1:10" ht="13.8" x14ac:dyDescent="0.2">
      <c r="A86" s="37" t="s">
        <v>69</v>
      </c>
      <c r="B86" s="16" t="s">
        <v>69</v>
      </c>
      <c r="C86" s="37">
        <v>709</v>
      </c>
      <c r="D86" s="16" t="s">
        <v>239</v>
      </c>
      <c r="E86" s="38">
        <v>179640420.06999999</v>
      </c>
      <c r="F86" s="38">
        <v>25791585.109999999</v>
      </c>
      <c r="G86" s="38">
        <v>205432005.18000001</v>
      </c>
      <c r="H86" s="38">
        <v>187009376.34999999</v>
      </c>
      <c r="I86" s="35">
        <f t="shared" si="2"/>
        <v>91.032249909716811</v>
      </c>
      <c r="J86" s="38">
        <v>134518035.91</v>
      </c>
    </row>
    <row r="87" spans="1:10" s="88" customFormat="1" ht="13.8" x14ac:dyDescent="0.2">
      <c r="A87" s="37" t="s">
        <v>69</v>
      </c>
      <c r="B87" s="16" t="s">
        <v>69</v>
      </c>
      <c r="C87" s="37">
        <v>711</v>
      </c>
      <c r="D87" s="16" t="s">
        <v>205</v>
      </c>
      <c r="E87" s="38">
        <v>186000</v>
      </c>
      <c r="F87" s="38">
        <v>0</v>
      </c>
      <c r="G87" s="38">
        <v>186000</v>
      </c>
      <c r="H87" s="38">
        <v>0</v>
      </c>
      <c r="I87" s="35">
        <f t="shared" ref="I87:I104" si="3">IF(G87=0,0,H87*100/G87)</f>
        <v>0</v>
      </c>
      <c r="J87" s="38">
        <v>0</v>
      </c>
    </row>
    <row r="88" spans="1:10" s="88" customFormat="1" ht="13.8" x14ac:dyDescent="0.2">
      <c r="A88" s="37" t="s">
        <v>69</v>
      </c>
      <c r="B88" s="16" t="s">
        <v>69</v>
      </c>
      <c r="C88" s="37">
        <v>712</v>
      </c>
      <c r="D88" s="16" t="s">
        <v>206</v>
      </c>
      <c r="E88" s="38">
        <v>0</v>
      </c>
      <c r="F88" s="38">
        <v>0</v>
      </c>
      <c r="G88" s="38">
        <v>0</v>
      </c>
      <c r="H88" s="38">
        <v>312732.09000000003</v>
      </c>
      <c r="I88" s="35">
        <f t="shared" si="3"/>
        <v>0</v>
      </c>
      <c r="J88" s="38">
        <v>312732.09000000003</v>
      </c>
    </row>
    <row r="89" spans="1:10" s="88" customFormat="1" ht="13.8" x14ac:dyDescent="0.2">
      <c r="A89" s="37" t="s">
        <v>69</v>
      </c>
      <c r="B89" s="16" t="s">
        <v>69</v>
      </c>
      <c r="C89" s="37">
        <v>713</v>
      </c>
      <c r="D89" s="16" t="s">
        <v>207</v>
      </c>
      <c r="E89" s="38">
        <v>720000</v>
      </c>
      <c r="F89" s="38">
        <v>500000</v>
      </c>
      <c r="G89" s="38">
        <v>1220000</v>
      </c>
      <c r="H89" s="38">
        <v>920000</v>
      </c>
      <c r="I89" s="35">
        <f t="shared" si="3"/>
        <v>75.409836065573771</v>
      </c>
      <c r="J89" s="38">
        <v>0</v>
      </c>
    </row>
    <row r="90" spans="1:10" s="88" customFormat="1" ht="13.8" x14ac:dyDescent="0.2">
      <c r="A90" s="37" t="s">
        <v>69</v>
      </c>
      <c r="B90" s="16" t="s">
        <v>69</v>
      </c>
      <c r="C90" s="37">
        <v>719</v>
      </c>
      <c r="D90" s="16" t="s">
        <v>240</v>
      </c>
      <c r="E90" s="38">
        <v>6234768.1900000004</v>
      </c>
      <c r="F90" s="38">
        <v>5000</v>
      </c>
      <c r="G90" s="38">
        <v>6239768.1900000004</v>
      </c>
      <c r="H90" s="38">
        <v>2609994.4</v>
      </c>
      <c r="I90" s="35">
        <f t="shared" si="3"/>
        <v>41.828387217698868</v>
      </c>
      <c r="J90" s="38">
        <v>641474.06000000006</v>
      </c>
    </row>
    <row r="91" spans="1:10" s="88" customFormat="1" ht="13.8" x14ac:dyDescent="0.2">
      <c r="A91" s="37" t="s">
        <v>69</v>
      </c>
      <c r="B91" s="16" t="s">
        <v>69</v>
      </c>
      <c r="C91" s="37">
        <v>740</v>
      </c>
      <c r="D91" s="16" t="s">
        <v>241</v>
      </c>
      <c r="E91" s="38">
        <v>5651149.04</v>
      </c>
      <c r="F91" s="38">
        <v>13411655</v>
      </c>
      <c r="G91" s="38">
        <v>19062804.039999999</v>
      </c>
      <c r="H91" s="38">
        <v>18871935.02</v>
      </c>
      <c r="I91" s="35">
        <f t="shared" si="3"/>
        <v>98.998735864883812</v>
      </c>
      <c r="J91" s="38">
        <v>18871935.02</v>
      </c>
    </row>
    <row r="92" spans="1:10" s="88" customFormat="1" ht="13.8" x14ac:dyDescent="0.2">
      <c r="A92" s="37" t="s">
        <v>69</v>
      </c>
      <c r="B92" s="16" t="s">
        <v>69</v>
      </c>
      <c r="C92" s="37">
        <v>750</v>
      </c>
      <c r="D92" s="16" t="s">
        <v>213</v>
      </c>
      <c r="E92" s="38">
        <v>596904.30000000005</v>
      </c>
      <c r="F92" s="38">
        <v>5000</v>
      </c>
      <c r="G92" s="38">
        <v>601904.30000000005</v>
      </c>
      <c r="H92" s="38">
        <v>379727.01</v>
      </c>
      <c r="I92" s="35">
        <f t="shared" si="3"/>
        <v>63.08760545488709</v>
      </c>
      <c r="J92" s="38">
        <v>13044.79</v>
      </c>
    </row>
    <row r="93" spans="1:10" s="88" customFormat="1" ht="13.8" x14ac:dyDescent="0.2">
      <c r="A93" s="37" t="s">
        <v>69</v>
      </c>
      <c r="B93" s="16" t="s">
        <v>69</v>
      </c>
      <c r="C93" s="37">
        <v>760</v>
      </c>
      <c r="D93" s="16" t="s">
        <v>242</v>
      </c>
      <c r="E93" s="38">
        <v>155000</v>
      </c>
      <c r="F93" s="38">
        <v>800000</v>
      </c>
      <c r="G93" s="38">
        <v>955000</v>
      </c>
      <c r="H93" s="38">
        <v>753750</v>
      </c>
      <c r="I93" s="35">
        <f t="shared" si="3"/>
        <v>78.926701570680635</v>
      </c>
      <c r="J93" s="38">
        <v>353750</v>
      </c>
    </row>
    <row r="94" spans="1:10" s="88" customFormat="1" ht="13.8" x14ac:dyDescent="0.2">
      <c r="A94" s="37" t="s">
        <v>69</v>
      </c>
      <c r="B94" s="16" t="s">
        <v>69</v>
      </c>
      <c r="C94" s="37">
        <v>770</v>
      </c>
      <c r="D94" s="16" t="s">
        <v>243</v>
      </c>
      <c r="E94" s="38">
        <v>133137.25</v>
      </c>
      <c r="F94" s="38">
        <v>0</v>
      </c>
      <c r="G94" s="38">
        <v>133137.25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69</v>
      </c>
      <c r="B95" s="16" t="s">
        <v>69</v>
      </c>
      <c r="C95" s="37">
        <v>780</v>
      </c>
      <c r="D95" s="16" t="s">
        <v>244</v>
      </c>
      <c r="E95" s="38">
        <v>0</v>
      </c>
      <c r="F95" s="38">
        <v>0</v>
      </c>
      <c r="G95" s="38">
        <v>0</v>
      </c>
      <c r="H95" s="38">
        <v>1965.05</v>
      </c>
      <c r="I95" s="35">
        <f t="shared" si="3"/>
        <v>0</v>
      </c>
      <c r="J95" s="38">
        <v>1965.05</v>
      </c>
    </row>
    <row r="96" spans="1:10" s="88" customFormat="1" ht="13.8" x14ac:dyDescent="0.2">
      <c r="A96" s="37" t="s">
        <v>69</v>
      </c>
      <c r="B96" s="16" t="s">
        <v>69</v>
      </c>
      <c r="C96" s="37">
        <v>792</v>
      </c>
      <c r="D96" s="16" t="s">
        <v>216</v>
      </c>
      <c r="E96" s="38">
        <v>67003476.909999996</v>
      </c>
      <c r="F96" s="38">
        <v>11703946.800000001</v>
      </c>
      <c r="G96" s="38">
        <v>78707423.709999993</v>
      </c>
      <c r="H96" s="38">
        <v>58723520.619999997</v>
      </c>
      <c r="I96" s="35">
        <f t="shared" si="3"/>
        <v>74.609887926669643</v>
      </c>
      <c r="J96" s="38">
        <v>58723520.619999997</v>
      </c>
    </row>
    <row r="97" spans="1:10" s="88" customFormat="1" ht="13.8" x14ac:dyDescent="0.2">
      <c r="A97" s="37" t="s">
        <v>69</v>
      </c>
      <c r="B97" s="16" t="s">
        <v>69</v>
      </c>
      <c r="C97" s="37">
        <v>796</v>
      </c>
      <c r="D97" s="16" t="s">
        <v>219</v>
      </c>
      <c r="E97" s="38">
        <v>26210990.640000001</v>
      </c>
      <c r="F97" s="38">
        <v>-1600000</v>
      </c>
      <c r="G97" s="38">
        <v>24610990.640000001</v>
      </c>
      <c r="H97" s="38">
        <v>19216945.68</v>
      </c>
      <c r="I97" s="35">
        <f t="shared" si="3"/>
        <v>78.082780011166591</v>
      </c>
      <c r="J97" s="38">
        <v>19216945.68</v>
      </c>
    </row>
    <row r="98" spans="1:10" s="88" customFormat="1" ht="13.8" x14ac:dyDescent="0.2">
      <c r="A98" s="37" t="s">
        <v>69</v>
      </c>
      <c r="B98" s="16" t="s">
        <v>69</v>
      </c>
      <c r="C98" s="37">
        <v>797</v>
      </c>
      <c r="D98" s="16" t="s">
        <v>220</v>
      </c>
      <c r="E98" s="38">
        <v>88593593.650000006</v>
      </c>
      <c r="F98" s="38">
        <v>0</v>
      </c>
      <c r="G98" s="38">
        <v>88593593.650000006</v>
      </c>
      <c r="H98" s="38">
        <v>31267197.640000001</v>
      </c>
      <c r="I98" s="35">
        <f t="shared" si="3"/>
        <v>35.292842689647458</v>
      </c>
      <c r="J98" s="38">
        <v>31267197.640000001</v>
      </c>
    </row>
    <row r="99" spans="1:10" s="88" customFormat="1" ht="13.8" x14ac:dyDescent="0.2">
      <c r="A99" s="37" t="s">
        <v>69</v>
      </c>
      <c r="B99" s="16" t="s">
        <v>69</v>
      </c>
      <c r="C99" s="37">
        <v>799</v>
      </c>
      <c r="D99" s="16" t="s">
        <v>221</v>
      </c>
      <c r="E99" s="38">
        <v>512679.69</v>
      </c>
      <c r="F99" s="38">
        <v>0</v>
      </c>
      <c r="G99" s="38">
        <v>512679.69</v>
      </c>
      <c r="H99" s="38">
        <v>328245.92</v>
      </c>
      <c r="I99" s="35">
        <f t="shared" si="3"/>
        <v>64.025536100328068</v>
      </c>
      <c r="J99" s="38">
        <v>284558.3</v>
      </c>
    </row>
    <row r="100" spans="1:10" s="88" customFormat="1" ht="13.8" x14ac:dyDescent="0.2">
      <c r="A100" s="37" t="s">
        <v>69</v>
      </c>
      <c r="B100" s="16" t="s">
        <v>69</v>
      </c>
      <c r="C100" s="104" t="s">
        <v>97</v>
      </c>
      <c r="D100" s="27" t="s">
        <v>69</v>
      </c>
      <c r="E100" s="28">
        <v>404375664.13</v>
      </c>
      <c r="F100" s="28">
        <v>62938340.130000003</v>
      </c>
      <c r="G100" s="28">
        <v>467314004.25999999</v>
      </c>
      <c r="H100" s="28">
        <v>362004955.01999998</v>
      </c>
      <c r="I100" s="29">
        <f t="shared" si="3"/>
        <v>77.465034584880726</v>
      </c>
      <c r="J100" s="28">
        <v>303492180.10000002</v>
      </c>
    </row>
    <row r="101" spans="1:10" s="88" customFormat="1" ht="13.8" x14ac:dyDescent="0.2">
      <c r="A101" s="37">
        <v>8</v>
      </c>
      <c r="B101" s="16" t="s">
        <v>20</v>
      </c>
      <c r="C101" s="37">
        <v>820</v>
      </c>
      <c r="D101" s="16" t="s">
        <v>245</v>
      </c>
      <c r="E101" s="38">
        <v>143097.21</v>
      </c>
      <c r="F101" s="38">
        <v>0</v>
      </c>
      <c r="G101" s="38">
        <v>143097.21</v>
      </c>
      <c r="H101" s="38">
        <v>90656.24</v>
      </c>
      <c r="I101" s="35">
        <f t="shared" si="3"/>
        <v>63.352905343157985</v>
      </c>
      <c r="J101" s="38">
        <v>90656.24</v>
      </c>
    </row>
    <row r="102" spans="1:10" s="88" customFormat="1" ht="13.8" x14ac:dyDescent="0.2">
      <c r="A102" s="37" t="s">
        <v>69</v>
      </c>
      <c r="B102" s="16" t="s">
        <v>69</v>
      </c>
      <c r="C102" s="37">
        <v>821</v>
      </c>
      <c r="D102" s="16" t="s">
        <v>246</v>
      </c>
      <c r="E102" s="38">
        <v>13695511</v>
      </c>
      <c r="F102" s="38">
        <v>0</v>
      </c>
      <c r="G102" s="38">
        <v>13695511</v>
      </c>
      <c r="H102" s="38">
        <v>329393.63</v>
      </c>
      <c r="I102" s="35">
        <f t="shared" si="3"/>
        <v>2.4051211378677291</v>
      </c>
      <c r="J102" s="38">
        <v>322253.92</v>
      </c>
    </row>
    <row r="103" spans="1:10" s="88" customFormat="1" ht="13.8" x14ac:dyDescent="0.2">
      <c r="A103" s="37" t="s">
        <v>69</v>
      </c>
      <c r="B103" s="16" t="s">
        <v>69</v>
      </c>
      <c r="C103" s="37">
        <v>870</v>
      </c>
      <c r="D103" s="16" t="s">
        <v>247</v>
      </c>
      <c r="E103" s="38">
        <v>0</v>
      </c>
      <c r="F103" s="38">
        <v>366811758.44</v>
      </c>
      <c r="G103" s="38">
        <v>366811758.44</v>
      </c>
      <c r="H103" s="38">
        <v>0</v>
      </c>
      <c r="I103" s="35">
        <f t="shared" si="3"/>
        <v>0</v>
      </c>
      <c r="J103" s="38">
        <v>0</v>
      </c>
    </row>
    <row r="104" spans="1:10" s="88" customFormat="1" ht="13.8" x14ac:dyDescent="0.2">
      <c r="A104" s="37" t="s">
        <v>69</v>
      </c>
      <c r="B104" s="16" t="s">
        <v>69</v>
      </c>
      <c r="C104" s="104" t="s">
        <v>97</v>
      </c>
      <c r="D104" s="27" t="s">
        <v>69</v>
      </c>
      <c r="E104" s="28">
        <v>13838608.210000001</v>
      </c>
      <c r="F104" s="28">
        <v>366811758.44</v>
      </c>
      <c r="G104" s="28">
        <v>380650366.64999998</v>
      </c>
      <c r="H104" s="28">
        <v>420049.87</v>
      </c>
      <c r="I104" s="29">
        <f t="shared" si="3"/>
        <v>0.11035057543665183</v>
      </c>
      <c r="J104" s="28">
        <v>412910.16</v>
      </c>
    </row>
    <row r="105" spans="1:10" s="88" customFormat="1" ht="13.8" x14ac:dyDescent="0.2">
      <c r="A105" s="37">
        <v>9</v>
      </c>
      <c r="B105" s="16" t="s">
        <v>22</v>
      </c>
      <c r="C105" s="37">
        <v>910</v>
      </c>
      <c r="D105" s="16" t="s">
        <v>248</v>
      </c>
      <c r="E105" s="38">
        <v>1653415366.3599999</v>
      </c>
      <c r="F105" s="38">
        <v>0</v>
      </c>
      <c r="G105" s="38">
        <v>1653415366.3599999</v>
      </c>
      <c r="H105" s="38">
        <v>984168232.25</v>
      </c>
      <c r="I105" s="35">
        <f t="shared" ref="I105" si="4">IF(G105=0,0,H105*100/G105)</f>
        <v>59.523351014733223</v>
      </c>
      <c r="J105" s="38">
        <v>984168232.25</v>
      </c>
    </row>
    <row r="106" spans="1:10" s="88" customFormat="1" ht="13.8" x14ac:dyDescent="0.2">
      <c r="A106" s="37" t="s">
        <v>69</v>
      </c>
      <c r="B106" s="16" t="s">
        <v>69</v>
      </c>
      <c r="C106" s="37">
        <v>921</v>
      </c>
      <c r="D106" s="16" t="s">
        <v>249</v>
      </c>
      <c r="E106" s="38">
        <v>152883210.69</v>
      </c>
      <c r="F106" s="38">
        <v>0</v>
      </c>
      <c r="G106" s="38">
        <v>152883210.69</v>
      </c>
      <c r="H106" s="38">
        <v>0</v>
      </c>
      <c r="I106" s="35">
        <f t="shared" ref="I106:I108" si="5">IF(G106=0,0,H106*100/G106)</f>
        <v>0</v>
      </c>
      <c r="J106" s="38">
        <v>0</v>
      </c>
    </row>
    <row r="107" spans="1:10" s="88" customFormat="1" ht="13.8" x14ac:dyDescent="0.2">
      <c r="A107" s="37" t="s">
        <v>69</v>
      </c>
      <c r="B107" s="16" t="s">
        <v>69</v>
      </c>
      <c r="C107" s="104" t="s">
        <v>97</v>
      </c>
      <c r="D107" s="27" t="s">
        <v>69</v>
      </c>
      <c r="E107" s="28">
        <v>1806298577.05</v>
      </c>
      <c r="F107" s="28">
        <v>0</v>
      </c>
      <c r="G107" s="28">
        <v>1806298577.05</v>
      </c>
      <c r="H107" s="28">
        <v>984168232.25</v>
      </c>
      <c r="I107" s="29">
        <f t="shared" si="5"/>
        <v>54.485357224679767</v>
      </c>
      <c r="J107" s="28">
        <v>984168232.25</v>
      </c>
    </row>
    <row r="108" spans="1:10" s="88" customFormat="1" ht="13.8" x14ac:dyDescent="0.2">
      <c r="A108" s="128" t="s">
        <v>165</v>
      </c>
      <c r="B108" s="129"/>
      <c r="C108" s="108" t="s">
        <v>69</v>
      </c>
      <c r="D108" s="70" t="s">
        <v>69</v>
      </c>
      <c r="E108" s="66">
        <v>7443845671.8199997</v>
      </c>
      <c r="F108" s="66">
        <v>567387737.70000005</v>
      </c>
      <c r="G108" s="66">
        <v>8011233409.5200005</v>
      </c>
      <c r="H108" s="66">
        <v>5643911784.4399996</v>
      </c>
      <c r="I108" s="71">
        <f t="shared" si="5"/>
        <v>70.449973130643812</v>
      </c>
      <c r="J108" s="66">
        <v>5379985335.7299995</v>
      </c>
    </row>
    <row r="109" spans="1:10" ht="13.8" x14ac:dyDescent="0.3">
      <c r="A109" s="127" t="s">
        <v>62</v>
      </c>
      <c r="B109" s="127"/>
      <c r="C109" s="127"/>
      <c r="D109" s="127"/>
      <c r="E109" s="127"/>
      <c r="F109" s="127"/>
      <c r="G109" s="127"/>
      <c r="H109" s="127"/>
      <c r="I109" s="127"/>
      <c r="J109" s="127"/>
    </row>
  </sheetData>
  <mergeCells count="6">
    <mergeCell ref="A109:J109"/>
    <mergeCell ref="A5:B6"/>
    <mergeCell ref="C5:D6"/>
    <mergeCell ref="A1:J1"/>
    <mergeCell ref="A2:J2"/>
    <mergeCell ref="A108:B10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3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76" customFormat="1" ht="18.75" customHeight="1" x14ac:dyDescent="0.35">
      <c r="A2" s="110" t="s">
        <v>56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3" t="s">
        <v>45</v>
      </c>
      <c r="B5" s="114"/>
      <c r="C5" s="113" t="s">
        <v>53</v>
      </c>
      <c r="D5" s="114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5"/>
      <c r="B6" s="116"/>
      <c r="C6" s="115"/>
      <c r="D6" s="11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>
        <v>1</v>
      </c>
      <c r="B7" s="16" t="s">
        <v>251</v>
      </c>
      <c r="C7" s="79">
        <v>1</v>
      </c>
      <c r="D7" s="80" t="s">
        <v>4</v>
      </c>
      <c r="E7" s="38">
        <v>15695825.220000001</v>
      </c>
      <c r="F7" s="38">
        <v>313916.53999999998</v>
      </c>
      <c r="G7" s="38">
        <v>16009741.76</v>
      </c>
      <c r="H7" s="38">
        <v>16009741.76</v>
      </c>
      <c r="I7" s="38">
        <v>16009741.76</v>
      </c>
      <c r="J7" s="38">
        <v>11981146.560000001</v>
      </c>
      <c r="K7" s="35">
        <v>74.836600987123006</v>
      </c>
      <c r="L7" s="38">
        <v>9268808.5199999996</v>
      </c>
    </row>
    <row r="8" spans="1:12" ht="13.8" x14ac:dyDescent="0.2">
      <c r="A8" s="37" t="s">
        <v>69</v>
      </c>
      <c r="B8" s="16" t="s">
        <v>69</v>
      </c>
      <c r="C8" s="79">
        <v>2</v>
      </c>
      <c r="D8" s="80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4893587.96</v>
      </c>
      <c r="K8" s="35">
        <v>74.999999616845599</v>
      </c>
      <c r="L8" s="38">
        <v>4588712.96</v>
      </c>
    </row>
    <row r="9" spans="1:12" ht="13.8" x14ac:dyDescent="0.2">
      <c r="A9" s="37" t="s">
        <v>69</v>
      </c>
      <c r="B9" s="16" t="s">
        <v>69</v>
      </c>
      <c r="C9" s="79">
        <v>3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900</v>
      </c>
    </row>
    <row r="10" spans="1:12" ht="13.8" x14ac:dyDescent="0.2">
      <c r="A10" s="37" t="s">
        <v>69</v>
      </c>
      <c r="B10" s="16" t="s">
        <v>69</v>
      </c>
      <c r="C10" s="79">
        <v>4</v>
      </c>
      <c r="D10" s="80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3194869.47</v>
      </c>
      <c r="K10" s="35">
        <v>75</v>
      </c>
      <c r="L10" s="38">
        <v>3190185.47</v>
      </c>
    </row>
    <row r="11" spans="1:12" ht="13.8" x14ac:dyDescent="0.2">
      <c r="A11" s="37" t="s">
        <v>69</v>
      </c>
      <c r="B11" s="16" t="s">
        <v>69</v>
      </c>
      <c r="C11" s="79">
        <v>6</v>
      </c>
      <c r="D11" s="80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399375</v>
      </c>
      <c r="K11" s="35">
        <v>75</v>
      </c>
      <c r="L11" s="38">
        <v>361675</v>
      </c>
    </row>
    <row r="12" spans="1:12" ht="13.8" x14ac:dyDescent="0.2">
      <c r="A12" s="37" t="s">
        <v>69</v>
      </c>
      <c r="B12" s="16" t="s">
        <v>69</v>
      </c>
      <c r="C12" s="81" t="s">
        <v>97</v>
      </c>
      <c r="D12" s="82" t="s">
        <v>69</v>
      </c>
      <c r="E12" s="28">
        <v>27014135.16</v>
      </c>
      <c r="F12" s="28">
        <v>313916.53999999998</v>
      </c>
      <c r="G12" s="28">
        <v>27328051.699999999</v>
      </c>
      <c r="H12" s="28">
        <v>27328051.699999999</v>
      </c>
      <c r="I12" s="28">
        <v>27328051.699999999</v>
      </c>
      <c r="J12" s="28">
        <v>20469878.989999998</v>
      </c>
      <c r="K12" s="29">
        <v>74.904274972518394</v>
      </c>
      <c r="L12" s="28">
        <v>17410281.949999999</v>
      </c>
    </row>
    <row r="13" spans="1:12" ht="13.8" x14ac:dyDescent="0.2">
      <c r="A13" s="37">
        <v>2</v>
      </c>
      <c r="B13" s="16" t="s">
        <v>252</v>
      </c>
      <c r="C13" s="79">
        <v>1</v>
      </c>
      <c r="D13" s="80" t="s">
        <v>4</v>
      </c>
      <c r="E13" s="38">
        <v>1672353.55</v>
      </c>
      <c r="F13" s="38">
        <v>0</v>
      </c>
      <c r="G13" s="38">
        <v>1672353.55</v>
      </c>
      <c r="H13" s="38">
        <v>1199862.32</v>
      </c>
      <c r="I13" s="38">
        <v>1199862.32</v>
      </c>
      <c r="J13" s="38">
        <v>1199862.32</v>
      </c>
      <c r="K13" s="35">
        <v>71.746929349957099</v>
      </c>
      <c r="L13" s="38">
        <v>1199862.32</v>
      </c>
    </row>
    <row r="14" spans="1:12" ht="13.8" x14ac:dyDescent="0.2">
      <c r="A14" s="37" t="s">
        <v>69</v>
      </c>
      <c r="B14" s="16" t="s">
        <v>69</v>
      </c>
      <c r="C14" s="79">
        <v>2</v>
      </c>
      <c r="D14" s="80" t="s">
        <v>6</v>
      </c>
      <c r="E14" s="38">
        <v>715431</v>
      </c>
      <c r="F14" s="38">
        <v>-329617.58</v>
      </c>
      <c r="G14" s="38">
        <v>385813.42</v>
      </c>
      <c r="H14" s="38">
        <v>312684.68</v>
      </c>
      <c r="I14" s="38">
        <v>312627.26</v>
      </c>
      <c r="J14" s="38">
        <v>295419.3</v>
      </c>
      <c r="K14" s="35">
        <v>76.570509133663606</v>
      </c>
      <c r="L14" s="38">
        <v>295419.3</v>
      </c>
    </row>
    <row r="15" spans="1:12" ht="13.8" x14ac:dyDescent="0.2">
      <c r="A15" s="37" t="s">
        <v>69</v>
      </c>
      <c r="B15" s="16" t="s">
        <v>69</v>
      </c>
      <c r="C15" s="79">
        <v>4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44663.35</v>
      </c>
      <c r="K15" s="35">
        <v>48.935411416675798</v>
      </c>
      <c r="L15" s="38">
        <v>44663.35</v>
      </c>
    </row>
    <row r="16" spans="1:12" ht="13.8" x14ac:dyDescent="0.2">
      <c r="A16" s="37" t="s">
        <v>69</v>
      </c>
      <c r="B16" s="16" t="s">
        <v>69</v>
      </c>
      <c r="C16" s="79">
        <v>6</v>
      </c>
      <c r="D16" s="80" t="s">
        <v>10</v>
      </c>
      <c r="E16" s="38">
        <v>42500</v>
      </c>
      <c r="F16" s="38">
        <v>0</v>
      </c>
      <c r="G16" s="38">
        <v>42500</v>
      </c>
      <c r="H16" s="38">
        <v>3271.51</v>
      </c>
      <c r="I16" s="38">
        <v>3271.51</v>
      </c>
      <c r="J16" s="38">
        <v>3271.51</v>
      </c>
      <c r="K16" s="35">
        <v>7.6976705882352903</v>
      </c>
      <c r="L16" s="38">
        <v>3271.51</v>
      </c>
    </row>
    <row r="17" spans="1:12" ht="13.8" x14ac:dyDescent="0.2">
      <c r="A17" s="37" t="s">
        <v>69</v>
      </c>
      <c r="B17" s="16" t="s">
        <v>69</v>
      </c>
      <c r="C17" s="81" t="s">
        <v>97</v>
      </c>
      <c r="D17" s="82" t="s">
        <v>69</v>
      </c>
      <c r="E17" s="28">
        <v>2521554.5499999998</v>
      </c>
      <c r="F17" s="28">
        <v>-329617.58</v>
      </c>
      <c r="G17" s="28">
        <v>2191936.9700000002</v>
      </c>
      <c r="H17" s="28">
        <v>1607088.51</v>
      </c>
      <c r="I17" s="28">
        <v>1607031.09</v>
      </c>
      <c r="J17" s="28">
        <v>1543216.48</v>
      </c>
      <c r="K17" s="29">
        <v>70.404236121807799</v>
      </c>
      <c r="L17" s="28">
        <v>1543216.48</v>
      </c>
    </row>
    <row r="18" spans="1:12" ht="13.8" x14ac:dyDescent="0.2">
      <c r="A18" s="37">
        <v>3</v>
      </c>
      <c r="B18" s="16" t="s">
        <v>253</v>
      </c>
      <c r="C18" s="79">
        <v>1</v>
      </c>
      <c r="D18" s="80" t="s">
        <v>4</v>
      </c>
      <c r="E18" s="38">
        <v>135931.43</v>
      </c>
      <c r="F18" s="38">
        <v>0</v>
      </c>
      <c r="G18" s="38">
        <v>135931.43</v>
      </c>
      <c r="H18" s="38">
        <v>84661.13</v>
      </c>
      <c r="I18" s="38">
        <v>84661.13</v>
      </c>
      <c r="J18" s="38">
        <v>84661.13</v>
      </c>
      <c r="K18" s="35">
        <v>62.2822330346999</v>
      </c>
      <c r="L18" s="38">
        <v>84661.13</v>
      </c>
    </row>
    <row r="19" spans="1:12" ht="13.8" x14ac:dyDescent="0.2">
      <c r="A19" s="37" t="s">
        <v>69</v>
      </c>
      <c r="B19" s="16" t="s">
        <v>69</v>
      </c>
      <c r="C19" s="79">
        <v>2</v>
      </c>
      <c r="D19" s="80" t="s">
        <v>6</v>
      </c>
      <c r="E19" s="38">
        <v>249873.74</v>
      </c>
      <c r="F19" s="38">
        <v>-24185.87</v>
      </c>
      <c r="G19" s="38">
        <v>225687.87</v>
      </c>
      <c r="H19" s="38">
        <v>116743.73</v>
      </c>
      <c r="I19" s="38">
        <v>116743.73</v>
      </c>
      <c r="J19" s="38">
        <v>116701.79</v>
      </c>
      <c r="K19" s="35">
        <v>51.709376316945999</v>
      </c>
      <c r="L19" s="38">
        <v>110151.08</v>
      </c>
    </row>
    <row r="20" spans="1:12" ht="13.8" x14ac:dyDescent="0.2">
      <c r="A20" s="37" t="s">
        <v>69</v>
      </c>
      <c r="B20" s="16" t="s">
        <v>69</v>
      </c>
      <c r="C20" s="79">
        <v>6</v>
      </c>
      <c r="D20" s="80" t="s">
        <v>10</v>
      </c>
      <c r="E20" s="38">
        <v>0</v>
      </c>
      <c r="F20" s="38">
        <v>5400</v>
      </c>
      <c r="G20" s="38">
        <v>5400</v>
      </c>
      <c r="H20" s="38">
        <v>5314.31</v>
      </c>
      <c r="I20" s="38">
        <v>5314.31</v>
      </c>
      <c r="J20" s="38">
        <v>5314.31</v>
      </c>
      <c r="K20" s="35">
        <v>98.413148148148196</v>
      </c>
      <c r="L20" s="38">
        <v>5314.31</v>
      </c>
    </row>
    <row r="21" spans="1:12" ht="13.8" x14ac:dyDescent="0.2">
      <c r="A21" s="37" t="s">
        <v>69</v>
      </c>
      <c r="B21" s="16" t="s">
        <v>69</v>
      </c>
      <c r="C21" s="81" t="s">
        <v>97</v>
      </c>
      <c r="D21" s="82" t="s">
        <v>69</v>
      </c>
      <c r="E21" s="28">
        <v>385805.17</v>
      </c>
      <c r="F21" s="28">
        <v>-18785.87</v>
      </c>
      <c r="G21" s="28">
        <v>367019.3</v>
      </c>
      <c r="H21" s="28">
        <v>206719.17</v>
      </c>
      <c r="I21" s="28">
        <v>206719.17</v>
      </c>
      <c r="J21" s="28">
        <v>206677.23</v>
      </c>
      <c r="K21" s="29">
        <v>56.312360140188801</v>
      </c>
      <c r="L21" s="28">
        <v>200126.52</v>
      </c>
    </row>
    <row r="22" spans="1:12" ht="13.8" x14ac:dyDescent="0.2">
      <c r="A22" s="37">
        <v>4</v>
      </c>
      <c r="B22" s="16" t="s">
        <v>254</v>
      </c>
      <c r="C22" s="79">
        <v>1</v>
      </c>
      <c r="D22" s="80" t="s">
        <v>4</v>
      </c>
      <c r="E22" s="38">
        <v>231091.96</v>
      </c>
      <c r="F22" s="38">
        <v>0</v>
      </c>
      <c r="G22" s="38">
        <v>231091.96</v>
      </c>
      <c r="H22" s="38">
        <v>179485.51</v>
      </c>
      <c r="I22" s="38">
        <v>179485.51</v>
      </c>
      <c r="J22" s="38">
        <v>179485.51</v>
      </c>
      <c r="K22" s="35">
        <v>77.668435544014599</v>
      </c>
      <c r="L22" s="38">
        <v>179485.51</v>
      </c>
    </row>
    <row r="23" spans="1:12" ht="13.8" x14ac:dyDescent="0.2">
      <c r="A23" s="37" t="s">
        <v>69</v>
      </c>
      <c r="B23" s="16" t="s">
        <v>69</v>
      </c>
      <c r="C23" s="79">
        <v>2</v>
      </c>
      <c r="D23" s="80" t="s">
        <v>6</v>
      </c>
      <c r="E23" s="38">
        <v>3000</v>
      </c>
      <c r="F23" s="38">
        <v>0</v>
      </c>
      <c r="G23" s="38">
        <v>3000</v>
      </c>
      <c r="H23" s="38">
        <v>2421.65</v>
      </c>
      <c r="I23" s="38">
        <v>2397.92</v>
      </c>
      <c r="J23" s="38">
        <v>2397.92</v>
      </c>
      <c r="K23" s="35">
        <v>79.930666666666696</v>
      </c>
      <c r="L23" s="38">
        <v>2385.5100000000002</v>
      </c>
    </row>
    <row r="24" spans="1:12" ht="13.8" x14ac:dyDescent="0.2">
      <c r="A24" s="37" t="s">
        <v>69</v>
      </c>
      <c r="B24" s="16" t="s">
        <v>69</v>
      </c>
      <c r="C24" s="81" t="s">
        <v>97</v>
      </c>
      <c r="D24" s="82" t="s">
        <v>69</v>
      </c>
      <c r="E24" s="28">
        <v>234091.96</v>
      </c>
      <c r="F24" s="28">
        <v>0</v>
      </c>
      <c r="G24" s="28">
        <v>234091.96</v>
      </c>
      <c r="H24" s="28">
        <v>181907.16</v>
      </c>
      <c r="I24" s="28">
        <v>181883.43</v>
      </c>
      <c r="J24" s="28">
        <v>181883.43</v>
      </c>
      <c r="K24" s="29">
        <v>77.697427113686402</v>
      </c>
      <c r="L24" s="28">
        <v>181871.02</v>
      </c>
    </row>
    <row r="25" spans="1:12" ht="13.8" x14ac:dyDescent="0.2">
      <c r="A25" s="37">
        <v>5</v>
      </c>
      <c r="B25" s="16" t="s">
        <v>255</v>
      </c>
      <c r="C25" s="79">
        <v>1</v>
      </c>
      <c r="D25" s="80" t="s">
        <v>4</v>
      </c>
      <c r="E25" s="38">
        <v>1131683.03</v>
      </c>
      <c r="F25" s="38">
        <v>0</v>
      </c>
      <c r="G25" s="38">
        <v>1131683.03</v>
      </c>
      <c r="H25" s="38">
        <v>803982.04</v>
      </c>
      <c r="I25" s="38">
        <v>803982.04</v>
      </c>
      <c r="J25" s="38">
        <v>803982.04</v>
      </c>
      <c r="K25" s="35">
        <v>71.043041088987593</v>
      </c>
      <c r="L25" s="38">
        <v>803982.04</v>
      </c>
    </row>
    <row r="26" spans="1:12" ht="13.8" x14ac:dyDescent="0.2">
      <c r="A26" s="37" t="s">
        <v>69</v>
      </c>
      <c r="B26" s="16" t="s">
        <v>69</v>
      </c>
      <c r="C26" s="79">
        <v>2</v>
      </c>
      <c r="D26" s="80" t="s">
        <v>6</v>
      </c>
      <c r="E26" s="38">
        <v>1467383</v>
      </c>
      <c r="F26" s="38">
        <v>-131523.41</v>
      </c>
      <c r="G26" s="38">
        <v>1335859.5900000001</v>
      </c>
      <c r="H26" s="38">
        <v>747201.85</v>
      </c>
      <c r="I26" s="38">
        <v>715836.08</v>
      </c>
      <c r="J26" s="38">
        <v>48362.61</v>
      </c>
      <c r="K26" s="35">
        <v>3.6203363259158099</v>
      </c>
      <c r="L26" s="38">
        <v>48082.43</v>
      </c>
    </row>
    <row r="27" spans="1:12" ht="13.8" x14ac:dyDescent="0.2">
      <c r="A27" s="37" t="s">
        <v>69</v>
      </c>
      <c r="B27" s="16" t="s">
        <v>69</v>
      </c>
      <c r="C27" s="79">
        <v>4</v>
      </c>
      <c r="D27" s="80" t="s">
        <v>8</v>
      </c>
      <c r="E27" s="38">
        <v>165000</v>
      </c>
      <c r="F27" s="38">
        <v>18000</v>
      </c>
      <c r="G27" s="38">
        <v>183000</v>
      </c>
      <c r="H27" s="38">
        <v>165000</v>
      </c>
      <c r="I27" s="38">
        <v>165000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79">
        <v>6</v>
      </c>
      <c r="D28" s="80" t="s">
        <v>10</v>
      </c>
      <c r="E28" s="38">
        <v>2000</v>
      </c>
      <c r="F28" s="38">
        <v>0</v>
      </c>
      <c r="G28" s="38">
        <v>2000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79">
        <v>7</v>
      </c>
      <c r="D29" s="80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60000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69</v>
      </c>
      <c r="B30" s="16" t="s">
        <v>69</v>
      </c>
      <c r="C30" s="81" t="s">
        <v>97</v>
      </c>
      <c r="D30" s="82" t="s">
        <v>69</v>
      </c>
      <c r="E30" s="28">
        <v>2826066.03</v>
      </c>
      <c r="F30" s="28">
        <v>-113523.41</v>
      </c>
      <c r="G30" s="28">
        <v>2712542.62</v>
      </c>
      <c r="H30" s="28">
        <v>1776183.89</v>
      </c>
      <c r="I30" s="28">
        <v>1744818.12</v>
      </c>
      <c r="J30" s="28">
        <v>852344.65</v>
      </c>
      <c r="K30" s="29">
        <v>31.4223505177589</v>
      </c>
      <c r="L30" s="28">
        <v>852064.47</v>
      </c>
    </row>
    <row r="31" spans="1:12" ht="13.8" x14ac:dyDescent="0.2">
      <c r="A31" s="37">
        <v>9</v>
      </c>
      <c r="B31" s="16" t="s">
        <v>256</v>
      </c>
      <c r="C31" s="79">
        <v>1</v>
      </c>
      <c r="D31" s="80" t="s">
        <v>4</v>
      </c>
      <c r="E31" s="38">
        <v>387348.99</v>
      </c>
      <c r="F31" s="38">
        <v>0</v>
      </c>
      <c r="G31" s="38">
        <v>387348.99</v>
      </c>
      <c r="H31" s="38">
        <v>232897.11</v>
      </c>
      <c r="I31" s="38">
        <v>232897.11</v>
      </c>
      <c r="J31" s="38">
        <v>232897.11</v>
      </c>
      <c r="K31" s="35">
        <v>60.125911261573201</v>
      </c>
      <c r="L31" s="38">
        <v>232897.11</v>
      </c>
    </row>
    <row r="32" spans="1:12" ht="13.8" x14ac:dyDescent="0.2">
      <c r="A32" s="37" t="s">
        <v>69</v>
      </c>
      <c r="B32" s="16" t="s">
        <v>69</v>
      </c>
      <c r="C32" s="79">
        <v>2</v>
      </c>
      <c r="D32" s="80" t="s">
        <v>6</v>
      </c>
      <c r="E32" s="38">
        <v>101197</v>
      </c>
      <c r="F32" s="38">
        <v>-33075.94</v>
      </c>
      <c r="G32" s="38">
        <v>68121.06</v>
      </c>
      <c r="H32" s="38">
        <v>52309.19</v>
      </c>
      <c r="I32" s="38">
        <v>52309.19</v>
      </c>
      <c r="J32" s="38">
        <v>43504.05</v>
      </c>
      <c r="K32" s="35">
        <v>63.862849462413003</v>
      </c>
      <c r="L32" s="38">
        <v>43379.75</v>
      </c>
    </row>
    <row r="33" spans="1:12" ht="13.8" x14ac:dyDescent="0.2">
      <c r="A33" s="37" t="s">
        <v>69</v>
      </c>
      <c r="B33" s="16" t="s">
        <v>69</v>
      </c>
      <c r="C33" s="79">
        <v>4</v>
      </c>
      <c r="D33" s="80" t="s">
        <v>8</v>
      </c>
      <c r="E33" s="38">
        <v>21100</v>
      </c>
      <c r="F33" s="38">
        <v>0</v>
      </c>
      <c r="G33" s="38">
        <v>21100</v>
      </c>
      <c r="H33" s="38">
        <v>21100</v>
      </c>
      <c r="I33" s="38">
        <v>18100</v>
      </c>
      <c r="J33" s="38">
        <v>11880.32</v>
      </c>
      <c r="K33" s="35">
        <v>56.304834123222697</v>
      </c>
      <c r="L33" s="38">
        <v>11880.32</v>
      </c>
    </row>
    <row r="34" spans="1:12" ht="13.8" x14ac:dyDescent="0.2">
      <c r="A34" s="37" t="s">
        <v>69</v>
      </c>
      <c r="B34" s="16" t="s">
        <v>69</v>
      </c>
      <c r="C34" s="79">
        <v>6</v>
      </c>
      <c r="D34" s="80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69</v>
      </c>
      <c r="B35" s="16" t="s">
        <v>69</v>
      </c>
      <c r="C35" s="81" t="s">
        <v>97</v>
      </c>
      <c r="D35" s="82" t="s">
        <v>69</v>
      </c>
      <c r="E35" s="28">
        <v>509745.99</v>
      </c>
      <c r="F35" s="28">
        <v>-33075.94</v>
      </c>
      <c r="G35" s="28">
        <v>476670.05</v>
      </c>
      <c r="H35" s="28">
        <v>306306.3</v>
      </c>
      <c r="I35" s="28">
        <v>303306.3</v>
      </c>
      <c r="J35" s="28">
        <v>288281.48</v>
      </c>
      <c r="K35" s="29">
        <v>60.478202899468897</v>
      </c>
      <c r="L35" s="28">
        <v>288157.18</v>
      </c>
    </row>
    <row r="36" spans="1:12" ht="13.8" x14ac:dyDescent="0.2">
      <c r="A36" s="37">
        <v>10</v>
      </c>
      <c r="B36" s="16" t="s">
        <v>257</v>
      </c>
      <c r="C36" s="79">
        <v>1</v>
      </c>
      <c r="D36" s="80" t="s">
        <v>4</v>
      </c>
      <c r="E36" s="38">
        <v>71696353.530000001</v>
      </c>
      <c r="F36" s="38">
        <v>770017.93</v>
      </c>
      <c r="G36" s="38">
        <v>72466371.459999993</v>
      </c>
      <c r="H36" s="38">
        <v>51950906.82</v>
      </c>
      <c r="I36" s="38">
        <v>51950906.82</v>
      </c>
      <c r="J36" s="38">
        <v>51950906.82</v>
      </c>
      <c r="K36" s="35">
        <v>71.689675877694398</v>
      </c>
      <c r="L36" s="38">
        <v>51950906.82</v>
      </c>
    </row>
    <row r="37" spans="1:12" ht="13.8" x14ac:dyDescent="0.2">
      <c r="A37" s="37" t="s">
        <v>69</v>
      </c>
      <c r="B37" s="16" t="s">
        <v>69</v>
      </c>
      <c r="C37" s="79">
        <v>2</v>
      </c>
      <c r="D37" s="80" t="s">
        <v>6</v>
      </c>
      <c r="E37" s="38">
        <v>27447319.629999999</v>
      </c>
      <c r="F37" s="38">
        <v>3127777.58</v>
      </c>
      <c r="G37" s="38">
        <v>30575097.210000001</v>
      </c>
      <c r="H37" s="38">
        <v>26521456.649999999</v>
      </c>
      <c r="I37" s="38">
        <v>25129741.960000001</v>
      </c>
      <c r="J37" s="38">
        <v>11961901.949999999</v>
      </c>
      <c r="K37" s="35">
        <v>39.123021810336901</v>
      </c>
      <c r="L37" s="38">
        <v>11086121.119999999</v>
      </c>
    </row>
    <row r="38" spans="1:12" ht="13.8" x14ac:dyDescent="0.2">
      <c r="A38" s="37" t="s">
        <v>69</v>
      </c>
      <c r="B38" s="16" t="s">
        <v>69</v>
      </c>
      <c r="C38" s="79">
        <v>3</v>
      </c>
      <c r="D38" s="80" t="s">
        <v>16</v>
      </c>
      <c r="E38" s="38">
        <v>20000</v>
      </c>
      <c r="F38" s="38">
        <v>9156.92</v>
      </c>
      <c r="G38" s="38">
        <v>29156.92</v>
      </c>
      <c r="H38" s="38">
        <v>7310.52</v>
      </c>
      <c r="I38" s="38">
        <v>7310.52</v>
      </c>
      <c r="J38" s="38">
        <v>7310.52</v>
      </c>
      <c r="K38" s="35">
        <v>25.073018686473102</v>
      </c>
      <c r="L38" s="38">
        <v>7310.52</v>
      </c>
    </row>
    <row r="39" spans="1:12" ht="13.8" x14ac:dyDescent="0.2">
      <c r="A39" s="37" t="s">
        <v>69</v>
      </c>
      <c r="B39" s="16" t="s">
        <v>69</v>
      </c>
      <c r="C39" s="79">
        <v>4</v>
      </c>
      <c r="D39" s="80" t="s">
        <v>8</v>
      </c>
      <c r="E39" s="38">
        <v>86875169.030000001</v>
      </c>
      <c r="F39" s="38">
        <v>-70608.070000000007</v>
      </c>
      <c r="G39" s="38">
        <v>86804560.959999993</v>
      </c>
      <c r="H39" s="38">
        <v>77310778.620000005</v>
      </c>
      <c r="I39" s="38">
        <v>76989702.799999997</v>
      </c>
      <c r="J39" s="38">
        <v>70062968.260000005</v>
      </c>
      <c r="K39" s="35">
        <v>80.713464229472194</v>
      </c>
      <c r="L39" s="38">
        <v>69902382.620000005</v>
      </c>
    </row>
    <row r="40" spans="1:12" ht="13.8" x14ac:dyDescent="0.2">
      <c r="A40" s="37" t="s">
        <v>69</v>
      </c>
      <c r="B40" s="16" t="s">
        <v>69</v>
      </c>
      <c r="C40" s="79">
        <v>6</v>
      </c>
      <c r="D40" s="80" t="s">
        <v>10</v>
      </c>
      <c r="E40" s="38">
        <v>5617592.9699999997</v>
      </c>
      <c r="F40" s="38">
        <v>11238057.98</v>
      </c>
      <c r="G40" s="38">
        <v>16855650.949999999</v>
      </c>
      <c r="H40" s="38">
        <v>5306494.67</v>
      </c>
      <c r="I40" s="38">
        <v>4479549.3099999996</v>
      </c>
      <c r="J40" s="38">
        <v>1301218.42</v>
      </c>
      <c r="K40" s="35">
        <v>7.7197755450672796</v>
      </c>
      <c r="L40" s="38">
        <v>1280596.0900000001</v>
      </c>
    </row>
    <row r="41" spans="1:12" ht="13.8" x14ac:dyDescent="0.2">
      <c r="A41" s="37" t="s">
        <v>69</v>
      </c>
      <c r="B41" s="16" t="s">
        <v>69</v>
      </c>
      <c r="C41" s="79">
        <v>7</v>
      </c>
      <c r="D41" s="80" t="s">
        <v>12</v>
      </c>
      <c r="E41" s="38">
        <v>61547000</v>
      </c>
      <c r="F41" s="38">
        <v>-33137596.489999998</v>
      </c>
      <c r="G41" s="38">
        <v>28409403.510000002</v>
      </c>
      <c r="H41" s="38">
        <v>16450147.93</v>
      </c>
      <c r="I41" s="38">
        <v>14902147.869999999</v>
      </c>
      <c r="J41" s="38">
        <v>13028910.970000001</v>
      </c>
      <c r="K41" s="35">
        <v>45.861261977619002</v>
      </c>
      <c r="L41" s="38">
        <v>13028910.970000001</v>
      </c>
    </row>
    <row r="42" spans="1:12" ht="13.8" x14ac:dyDescent="0.2">
      <c r="A42" s="37" t="s">
        <v>69</v>
      </c>
      <c r="B42" s="16" t="s">
        <v>69</v>
      </c>
      <c r="C42" s="81" t="s">
        <v>97</v>
      </c>
      <c r="D42" s="82" t="s">
        <v>69</v>
      </c>
      <c r="E42" s="28">
        <v>253203435.16</v>
      </c>
      <c r="F42" s="28">
        <v>-18063194.149999999</v>
      </c>
      <c r="G42" s="28">
        <v>235140241.00999999</v>
      </c>
      <c r="H42" s="28">
        <v>177547095.21000001</v>
      </c>
      <c r="I42" s="28">
        <v>173459359.28</v>
      </c>
      <c r="J42" s="28">
        <v>148313216.94</v>
      </c>
      <c r="K42" s="29">
        <v>63.074366302827997</v>
      </c>
      <c r="L42" s="28">
        <v>147256228.13999999</v>
      </c>
    </row>
    <row r="43" spans="1:12" ht="13.8" x14ac:dyDescent="0.2">
      <c r="A43" s="37">
        <v>11</v>
      </c>
      <c r="B43" s="16" t="s">
        <v>259</v>
      </c>
      <c r="C43" s="79">
        <v>1</v>
      </c>
      <c r="D43" s="80" t="s">
        <v>4</v>
      </c>
      <c r="E43" s="38">
        <v>7448951.5899999999</v>
      </c>
      <c r="F43" s="38">
        <v>139138.56</v>
      </c>
      <c r="G43" s="38">
        <v>7588090.1500000004</v>
      </c>
      <c r="H43" s="38">
        <v>5460336.04</v>
      </c>
      <c r="I43" s="38">
        <v>5460336.04</v>
      </c>
      <c r="J43" s="38">
        <v>5460336.04</v>
      </c>
      <c r="K43" s="35">
        <v>71.959293208977002</v>
      </c>
      <c r="L43" s="38">
        <v>5460336.04</v>
      </c>
    </row>
    <row r="44" spans="1:12" ht="13.8" x14ac:dyDescent="0.2">
      <c r="A44" s="37" t="s">
        <v>69</v>
      </c>
      <c r="B44" s="16" t="s">
        <v>69</v>
      </c>
      <c r="C44" s="79">
        <v>2</v>
      </c>
      <c r="D44" s="80" t="s">
        <v>6</v>
      </c>
      <c r="E44" s="38">
        <v>2748451.29</v>
      </c>
      <c r="F44" s="38">
        <v>-508085.3</v>
      </c>
      <c r="G44" s="38">
        <v>2240365.9900000002</v>
      </c>
      <c r="H44" s="38">
        <v>1493190.05</v>
      </c>
      <c r="I44" s="38">
        <v>1489115.79</v>
      </c>
      <c r="J44" s="38">
        <v>1283677.1399999999</v>
      </c>
      <c r="K44" s="35">
        <v>57.297653407066797</v>
      </c>
      <c r="L44" s="38">
        <v>1277323.3999999999</v>
      </c>
    </row>
    <row r="45" spans="1:12" ht="13.8" x14ac:dyDescent="0.2">
      <c r="A45" s="37" t="s">
        <v>69</v>
      </c>
      <c r="B45" s="16" t="s">
        <v>69</v>
      </c>
      <c r="C45" s="79">
        <v>4</v>
      </c>
      <c r="D45" s="80" t="s">
        <v>8</v>
      </c>
      <c r="E45" s="38">
        <v>11895119</v>
      </c>
      <c r="F45" s="38">
        <v>1329607.18</v>
      </c>
      <c r="G45" s="38">
        <v>13224726.18</v>
      </c>
      <c r="H45" s="38">
        <v>12469307.57</v>
      </c>
      <c r="I45" s="38">
        <v>2180573.9900000002</v>
      </c>
      <c r="J45" s="38">
        <v>1154346.97</v>
      </c>
      <c r="K45" s="35">
        <v>8.7287022376746108</v>
      </c>
      <c r="L45" s="38">
        <v>611027.86</v>
      </c>
    </row>
    <row r="46" spans="1:12" ht="13.8" x14ac:dyDescent="0.2">
      <c r="A46" s="37" t="s">
        <v>69</v>
      </c>
      <c r="B46" s="16" t="s">
        <v>69</v>
      </c>
      <c r="C46" s="79">
        <v>6</v>
      </c>
      <c r="D46" s="80" t="s">
        <v>10</v>
      </c>
      <c r="E46" s="38">
        <v>11010000</v>
      </c>
      <c r="F46" s="38">
        <v>2302936.77</v>
      </c>
      <c r="G46" s="38">
        <v>13312936.77</v>
      </c>
      <c r="H46" s="38">
        <v>3143771.65</v>
      </c>
      <c r="I46" s="38">
        <v>2383200.14</v>
      </c>
      <c r="J46" s="38">
        <v>733281.07</v>
      </c>
      <c r="K46" s="35">
        <v>5.5080338971669303</v>
      </c>
      <c r="L46" s="38">
        <v>701481.89</v>
      </c>
    </row>
    <row r="47" spans="1:12" ht="13.8" x14ac:dyDescent="0.2">
      <c r="A47" s="37" t="s">
        <v>69</v>
      </c>
      <c r="B47" s="16" t="s">
        <v>69</v>
      </c>
      <c r="C47" s="79">
        <v>7</v>
      </c>
      <c r="D47" s="80" t="s">
        <v>12</v>
      </c>
      <c r="E47" s="38">
        <v>9896163.5600000005</v>
      </c>
      <c r="F47" s="38">
        <v>2325004.7400000002</v>
      </c>
      <c r="G47" s="38">
        <v>12221168.300000001</v>
      </c>
      <c r="H47" s="38">
        <v>9025724.8599999994</v>
      </c>
      <c r="I47" s="38">
        <v>8522351.8200000003</v>
      </c>
      <c r="J47" s="38">
        <v>1890138.04</v>
      </c>
      <c r="K47" s="35">
        <v>15.466099423571499</v>
      </c>
      <c r="L47" s="38">
        <v>1840138.04</v>
      </c>
    </row>
    <row r="48" spans="1:12" ht="13.8" x14ac:dyDescent="0.2">
      <c r="A48" s="37" t="s">
        <v>69</v>
      </c>
      <c r="B48" s="16" t="s">
        <v>69</v>
      </c>
      <c r="C48" s="81" t="s">
        <v>97</v>
      </c>
      <c r="D48" s="82" t="s">
        <v>69</v>
      </c>
      <c r="E48" s="28">
        <v>42998685.439999998</v>
      </c>
      <c r="F48" s="28">
        <v>5588601.9500000002</v>
      </c>
      <c r="G48" s="28">
        <v>48587287.390000001</v>
      </c>
      <c r="H48" s="28">
        <v>31592330.170000002</v>
      </c>
      <c r="I48" s="28">
        <v>20035577.780000001</v>
      </c>
      <c r="J48" s="28">
        <v>10521779.26</v>
      </c>
      <c r="K48" s="29">
        <v>21.655416108217501</v>
      </c>
      <c r="L48" s="28">
        <v>9890307.2300000004</v>
      </c>
    </row>
    <row r="49" spans="1:12" ht="13.8" x14ac:dyDescent="0.2">
      <c r="A49" s="37">
        <v>12</v>
      </c>
      <c r="B49" s="16" t="s">
        <v>261</v>
      </c>
      <c r="C49" s="79">
        <v>1</v>
      </c>
      <c r="D49" s="80" t="s">
        <v>4</v>
      </c>
      <c r="E49" s="38">
        <v>35149607.07</v>
      </c>
      <c r="F49" s="38">
        <v>927933.11</v>
      </c>
      <c r="G49" s="38">
        <v>36077540.18</v>
      </c>
      <c r="H49" s="38">
        <v>24487999.550000001</v>
      </c>
      <c r="I49" s="38">
        <v>24487999.550000001</v>
      </c>
      <c r="J49" s="38">
        <v>24487999.550000001</v>
      </c>
      <c r="K49" s="35">
        <v>67.876023220605305</v>
      </c>
      <c r="L49" s="38">
        <v>24487999.550000001</v>
      </c>
    </row>
    <row r="50" spans="1:12" ht="13.8" x14ac:dyDescent="0.2">
      <c r="A50" s="37" t="s">
        <v>69</v>
      </c>
      <c r="B50" s="16" t="s">
        <v>69</v>
      </c>
      <c r="C50" s="79">
        <v>2</v>
      </c>
      <c r="D50" s="80" t="s">
        <v>6</v>
      </c>
      <c r="E50" s="38">
        <v>10205535.24</v>
      </c>
      <c r="F50" s="38">
        <v>18190093.539999999</v>
      </c>
      <c r="G50" s="38">
        <v>28395628.780000001</v>
      </c>
      <c r="H50" s="38">
        <v>24811543.98</v>
      </c>
      <c r="I50" s="38">
        <v>22929757.27</v>
      </c>
      <c r="J50" s="38">
        <v>18272528.890000001</v>
      </c>
      <c r="K50" s="35">
        <v>64.349794933472197</v>
      </c>
      <c r="L50" s="38">
        <v>18167429.300000001</v>
      </c>
    </row>
    <row r="51" spans="1:12" ht="13.8" x14ac:dyDescent="0.2">
      <c r="A51" s="37" t="s">
        <v>69</v>
      </c>
      <c r="B51" s="16" t="s">
        <v>69</v>
      </c>
      <c r="C51" s="79">
        <v>3</v>
      </c>
      <c r="D51" s="80" t="s">
        <v>16</v>
      </c>
      <c r="E51" s="38">
        <v>10000</v>
      </c>
      <c r="F51" s="38">
        <v>0</v>
      </c>
      <c r="G51" s="38">
        <v>10000</v>
      </c>
      <c r="H51" s="38">
        <v>1216.45</v>
      </c>
      <c r="I51" s="38">
        <v>1216.45</v>
      </c>
      <c r="J51" s="38">
        <v>1216.45</v>
      </c>
      <c r="K51" s="35">
        <v>12.1645</v>
      </c>
      <c r="L51" s="38">
        <v>1216.45</v>
      </c>
    </row>
    <row r="52" spans="1:12" ht="13.8" x14ac:dyDescent="0.2">
      <c r="A52" s="37" t="s">
        <v>69</v>
      </c>
      <c r="B52" s="16" t="s">
        <v>69</v>
      </c>
      <c r="C52" s="79">
        <v>4</v>
      </c>
      <c r="D52" s="80" t="s">
        <v>8</v>
      </c>
      <c r="E52" s="38">
        <v>0</v>
      </c>
      <c r="F52" s="38">
        <v>5284339.34</v>
      </c>
      <c r="G52" s="38">
        <v>5284339.34</v>
      </c>
      <c r="H52" s="38">
        <v>5284339.34</v>
      </c>
      <c r="I52" s="38">
        <v>5209539.34</v>
      </c>
      <c r="J52" s="38">
        <v>5022039.34</v>
      </c>
      <c r="K52" s="35">
        <v>95.036276379631602</v>
      </c>
      <c r="L52" s="38">
        <v>4979109.34</v>
      </c>
    </row>
    <row r="53" spans="1:12" ht="13.8" x14ac:dyDescent="0.2">
      <c r="A53" s="37" t="s">
        <v>69</v>
      </c>
      <c r="B53" s="16" t="s">
        <v>69</v>
      </c>
      <c r="C53" s="79">
        <v>6</v>
      </c>
      <c r="D53" s="80" t="s">
        <v>10</v>
      </c>
      <c r="E53" s="38">
        <v>2344044.7599999998</v>
      </c>
      <c r="F53" s="38">
        <v>14315350.470000001</v>
      </c>
      <c r="G53" s="38">
        <v>16659395.23</v>
      </c>
      <c r="H53" s="38">
        <v>1408055.97</v>
      </c>
      <c r="I53" s="38">
        <v>1377504.67</v>
      </c>
      <c r="J53" s="38">
        <v>657217.56000000006</v>
      </c>
      <c r="K53" s="35">
        <v>3.9450265206295798</v>
      </c>
      <c r="L53" s="38">
        <v>657217.56000000006</v>
      </c>
    </row>
    <row r="54" spans="1:12" ht="13.8" x14ac:dyDescent="0.2">
      <c r="A54" s="37" t="s">
        <v>69</v>
      </c>
      <c r="B54" s="16" t="s">
        <v>69</v>
      </c>
      <c r="C54" s="81" t="s">
        <v>97</v>
      </c>
      <c r="D54" s="82" t="s">
        <v>69</v>
      </c>
      <c r="E54" s="28">
        <v>47709187.07</v>
      </c>
      <c r="F54" s="28">
        <v>38717716.460000001</v>
      </c>
      <c r="G54" s="28">
        <v>86426903.530000001</v>
      </c>
      <c r="H54" s="28">
        <v>55993155.289999999</v>
      </c>
      <c r="I54" s="28">
        <v>54006017.280000001</v>
      </c>
      <c r="J54" s="28">
        <v>48441001.789999999</v>
      </c>
      <c r="K54" s="29">
        <v>56.048521711975297</v>
      </c>
      <c r="L54" s="28">
        <v>48292972.200000003</v>
      </c>
    </row>
    <row r="55" spans="1:12" ht="13.8" x14ac:dyDescent="0.2">
      <c r="A55" s="37">
        <v>13</v>
      </c>
      <c r="B55" s="16" t="s">
        <v>263</v>
      </c>
      <c r="C55" s="79">
        <v>1</v>
      </c>
      <c r="D55" s="80" t="s">
        <v>4</v>
      </c>
      <c r="E55" s="38">
        <v>35776471.329999998</v>
      </c>
      <c r="F55" s="38">
        <v>21383.27</v>
      </c>
      <c r="G55" s="38">
        <v>35797854.600000001</v>
      </c>
      <c r="H55" s="38">
        <v>26483666.27</v>
      </c>
      <c r="I55" s="38">
        <v>26483666.27</v>
      </c>
      <c r="J55" s="38">
        <v>26483666.27</v>
      </c>
      <c r="K55" s="35">
        <v>73.981154920943197</v>
      </c>
      <c r="L55" s="38">
        <v>26483666.27</v>
      </c>
    </row>
    <row r="56" spans="1:12" ht="13.8" x14ac:dyDescent="0.2">
      <c r="A56" s="37" t="s">
        <v>69</v>
      </c>
      <c r="B56" s="16" t="s">
        <v>69</v>
      </c>
      <c r="C56" s="79">
        <v>2</v>
      </c>
      <c r="D56" s="80" t="s">
        <v>6</v>
      </c>
      <c r="E56" s="38">
        <v>7756268.8099999996</v>
      </c>
      <c r="F56" s="38">
        <v>-2215183.41</v>
      </c>
      <c r="G56" s="38">
        <v>5541085.4000000004</v>
      </c>
      <c r="H56" s="38">
        <v>3512175.1</v>
      </c>
      <c r="I56" s="38">
        <v>3512175.1</v>
      </c>
      <c r="J56" s="38">
        <v>2978872.29</v>
      </c>
      <c r="K56" s="35">
        <v>53.759725305803798</v>
      </c>
      <c r="L56" s="38">
        <v>2772626.12</v>
      </c>
    </row>
    <row r="57" spans="1:12" ht="13.8" x14ac:dyDescent="0.2">
      <c r="A57" s="37" t="s">
        <v>69</v>
      </c>
      <c r="B57" s="16" t="s">
        <v>69</v>
      </c>
      <c r="C57" s="79">
        <v>3</v>
      </c>
      <c r="D57" s="80" t="s">
        <v>16</v>
      </c>
      <c r="E57" s="38">
        <v>271871</v>
      </c>
      <c r="F57" s="38">
        <v>0</v>
      </c>
      <c r="G57" s="38">
        <v>271871</v>
      </c>
      <c r="H57" s="38">
        <v>31783.35</v>
      </c>
      <c r="I57" s="38">
        <v>23743.8</v>
      </c>
      <c r="J57" s="38">
        <v>40.31</v>
      </c>
      <c r="K57" s="35">
        <v>1.482688480934E-2</v>
      </c>
      <c r="L57" s="38">
        <v>40.31</v>
      </c>
    </row>
    <row r="58" spans="1:12" ht="13.8" x14ac:dyDescent="0.2">
      <c r="A58" s="37" t="s">
        <v>69</v>
      </c>
      <c r="B58" s="16" t="s">
        <v>69</v>
      </c>
      <c r="C58" s="79">
        <v>4</v>
      </c>
      <c r="D58" s="80" t="s">
        <v>8</v>
      </c>
      <c r="E58" s="38">
        <v>13584259.609999999</v>
      </c>
      <c r="F58" s="38">
        <v>7712257.7800000003</v>
      </c>
      <c r="G58" s="38">
        <v>21296517.390000001</v>
      </c>
      <c r="H58" s="38">
        <v>12587589.109999999</v>
      </c>
      <c r="I58" s="38">
        <v>10771417.68</v>
      </c>
      <c r="J58" s="38">
        <v>7561211.0300000003</v>
      </c>
      <c r="K58" s="35">
        <v>35.504448410660999</v>
      </c>
      <c r="L58" s="38">
        <v>5051114.67</v>
      </c>
    </row>
    <row r="59" spans="1:12" ht="13.8" x14ac:dyDescent="0.2">
      <c r="A59" s="37" t="s">
        <v>69</v>
      </c>
      <c r="B59" s="16" t="s">
        <v>69</v>
      </c>
      <c r="C59" s="79">
        <v>6</v>
      </c>
      <c r="D59" s="80" t="s">
        <v>10</v>
      </c>
      <c r="E59" s="38">
        <v>57815865.109999999</v>
      </c>
      <c r="F59" s="38">
        <v>4957566.6900000004</v>
      </c>
      <c r="G59" s="38">
        <v>62773431.799999997</v>
      </c>
      <c r="H59" s="38">
        <v>53065550.689999998</v>
      </c>
      <c r="I59" s="38">
        <v>51964125.299999997</v>
      </c>
      <c r="J59" s="38">
        <v>30282115.34</v>
      </c>
      <c r="K59" s="35">
        <v>48.240337467100197</v>
      </c>
      <c r="L59" s="38">
        <v>30067236.260000002</v>
      </c>
    </row>
    <row r="60" spans="1:12" ht="13.8" x14ac:dyDescent="0.2">
      <c r="A60" s="37" t="s">
        <v>69</v>
      </c>
      <c r="B60" s="16" t="s">
        <v>69</v>
      </c>
      <c r="C60" s="79">
        <v>7</v>
      </c>
      <c r="D60" s="80" t="s">
        <v>12</v>
      </c>
      <c r="E60" s="38">
        <v>52980991.020000003</v>
      </c>
      <c r="F60" s="38">
        <v>95122167.540000007</v>
      </c>
      <c r="G60" s="38">
        <v>148103158.56</v>
      </c>
      <c r="H60" s="38">
        <v>52306917.340000004</v>
      </c>
      <c r="I60" s="38">
        <v>47838450.659999996</v>
      </c>
      <c r="J60" s="38">
        <v>20071814.25</v>
      </c>
      <c r="K60" s="35">
        <v>13.552590265567099</v>
      </c>
      <c r="L60" s="38">
        <v>9592730.2899999991</v>
      </c>
    </row>
    <row r="61" spans="1:12" ht="13.8" x14ac:dyDescent="0.2">
      <c r="A61" s="37" t="s">
        <v>69</v>
      </c>
      <c r="B61" s="16" t="s">
        <v>69</v>
      </c>
      <c r="C61" s="81" t="s">
        <v>97</v>
      </c>
      <c r="D61" s="82" t="s">
        <v>69</v>
      </c>
      <c r="E61" s="28">
        <v>168185726.88</v>
      </c>
      <c r="F61" s="28">
        <v>105598191.87</v>
      </c>
      <c r="G61" s="28">
        <v>273783918.75</v>
      </c>
      <c r="H61" s="28">
        <v>147987681.86000001</v>
      </c>
      <c r="I61" s="28">
        <v>140593578.81</v>
      </c>
      <c r="J61" s="28">
        <v>87377719.489999995</v>
      </c>
      <c r="K61" s="29">
        <v>31.914847259450301</v>
      </c>
      <c r="L61" s="28">
        <v>73967413.920000002</v>
      </c>
    </row>
    <row r="62" spans="1:12" ht="13.8" x14ac:dyDescent="0.2">
      <c r="A62" s="37">
        <v>14</v>
      </c>
      <c r="B62" s="16" t="s">
        <v>265</v>
      </c>
      <c r="C62" s="79">
        <v>1</v>
      </c>
      <c r="D62" s="80" t="s">
        <v>4</v>
      </c>
      <c r="E62" s="38">
        <v>80746119.269999996</v>
      </c>
      <c r="F62" s="38">
        <v>1312875.51</v>
      </c>
      <c r="G62" s="38">
        <v>82058994.780000001</v>
      </c>
      <c r="H62" s="38">
        <v>59164762.880000003</v>
      </c>
      <c r="I62" s="38">
        <v>59164762.880000003</v>
      </c>
      <c r="J62" s="38">
        <v>59164762.880000003</v>
      </c>
      <c r="K62" s="35">
        <v>72.100277414585193</v>
      </c>
      <c r="L62" s="38">
        <v>59164762.880000003</v>
      </c>
    </row>
    <row r="63" spans="1:12" ht="13.8" x14ac:dyDescent="0.2">
      <c r="A63" s="37" t="s">
        <v>69</v>
      </c>
      <c r="B63" s="16" t="s">
        <v>69</v>
      </c>
      <c r="C63" s="79">
        <v>2</v>
      </c>
      <c r="D63" s="80" t="s">
        <v>6</v>
      </c>
      <c r="E63" s="38">
        <v>30071837.859999999</v>
      </c>
      <c r="F63" s="38">
        <v>1901696.14</v>
      </c>
      <c r="G63" s="38">
        <v>31973534</v>
      </c>
      <c r="H63" s="38">
        <v>22965164.510000002</v>
      </c>
      <c r="I63" s="38">
        <v>22746205.890000001</v>
      </c>
      <c r="J63" s="38">
        <v>12648989.25</v>
      </c>
      <c r="K63" s="35">
        <v>39.560810669224097</v>
      </c>
      <c r="L63" s="38">
        <v>8939873.1400000006</v>
      </c>
    </row>
    <row r="64" spans="1:12" ht="13.8" x14ac:dyDescent="0.2">
      <c r="A64" s="37" t="s">
        <v>69</v>
      </c>
      <c r="B64" s="16" t="s">
        <v>69</v>
      </c>
      <c r="C64" s="79">
        <v>3</v>
      </c>
      <c r="D64" s="80" t="s">
        <v>16</v>
      </c>
      <c r="E64" s="38">
        <v>15000</v>
      </c>
      <c r="F64" s="38">
        <v>14300</v>
      </c>
      <c r="G64" s="38">
        <v>29300</v>
      </c>
      <c r="H64" s="38">
        <v>12002.68</v>
      </c>
      <c r="I64" s="38">
        <v>12002.68</v>
      </c>
      <c r="J64" s="38">
        <v>12002.68</v>
      </c>
      <c r="K64" s="35">
        <v>40.964778156996601</v>
      </c>
      <c r="L64" s="38">
        <v>12002.68</v>
      </c>
    </row>
    <row r="65" spans="1:12" ht="13.8" x14ac:dyDescent="0.2">
      <c r="A65" s="37" t="s">
        <v>69</v>
      </c>
      <c r="B65" s="16" t="s">
        <v>69</v>
      </c>
      <c r="C65" s="79">
        <v>4</v>
      </c>
      <c r="D65" s="80" t="s">
        <v>8</v>
      </c>
      <c r="E65" s="38">
        <v>439571257.97000003</v>
      </c>
      <c r="F65" s="38">
        <v>12918145</v>
      </c>
      <c r="G65" s="38">
        <v>452489402.97000003</v>
      </c>
      <c r="H65" s="38">
        <v>343273618.16000003</v>
      </c>
      <c r="I65" s="38">
        <v>343240788.63999999</v>
      </c>
      <c r="J65" s="38">
        <v>340854527.02999997</v>
      </c>
      <c r="K65" s="35">
        <v>75.328731411771599</v>
      </c>
      <c r="L65" s="38">
        <v>339871504.74000001</v>
      </c>
    </row>
    <row r="66" spans="1:12" ht="13.8" x14ac:dyDescent="0.2">
      <c r="A66" s="37" t="s">
        <v>69</v>
      </c>
      <c r="B66" s="16" t="s">
        <v>69</v>
      </c>
      <c r="C66" s="79">
        <v>6</v>
      </c>
      <c r="D66" s="80" t="s">
        <v>10</v>
      </c>
      <c r="E66" s="38">
        <v>58924085.899999999</v>
      </c>
      <c r="F66" s="38">
        <v>6875978.2800000003</v>
      </c>
      <c r="G66" s="38">
        <v>65800064.18</v>
      </c>
      <c r="H66" s="38">
        <v>33565863.969999999</v>
      </c>
      <c r="I66" s="38">
        <v>31659725.989999998</v>
      </c>
      <c r="J66" s="38">
        <v>12668898.609999999</v>
      </c>
      <c r="K66" s="35">
        <v>19.253626524350299</v>
      </c>
      <c r="L66" s="38">
        <v>12505399.880000001</v>
      </c>
    </row>
    <row r="67" spans="1:12" ht="13.8" x14ac:dyDescent="0.2">
      <c r="A67" s="37" t="s">
        <v>69</v>
      </c>
      <c r="B67" s="16" t="s">
        <v>69</v>
      </c>
      <c r="C67" s="79">
        <v>7</v>
      </c>
      <c r="D67" s="80" t="s">
        <v>12</v>
      </c>
      <c r="E67" s="38">
        <v>168492557.36000001</v>
      </c>
      <c r="F67" s="38">
        <v>62948504.810000002</v>
      </c>
      <c r="G67" s="38">
        <v>231441062.16999999</v>
      </c>
      <c r="H67" s="38">
        <v>123665221.28</v>
      </c>
      <c r="I67" s="38">
        <v>100441940.44</v>
      </c>
      <c r="J67" s="38">
        <v>68850885.590000004</v>
      </c>
      <c r="K67" s="35">
        <v>29.748777051250801</v>
      </c>
      <c r="L67" s="38">
        <v>57275856.670000002</v>
      </c>
    </row>
    <row r="68" spans="1:12" ht="13.8" x14ac:dyDescent="0.2">
      <c r="A68" s="37" t="s">
        <v>69</v>
      </c>
      <c r="B68" s="16" t="s">
        <v>69</v>
      </c>
      <c r="C68" s="81" t="s">
        <v>97</v>
      </c>
      <c r="D68" s="82" t="s">
        <v>69</v>
      </c>
      <c r="E68" s="28">
        <v>777820858.36000001</v>
      </c>
      <c r="F68" s="28">
        <v>85971499.739999995</v>
      </c>
      <c r="G68" s="28">
        <v>863792358.10000002</v>
      </c>
      <c r="H68" s="28">
        <v>582646633.48000002</v>
      </c>
      <c r="I68" s="28">
        <v>557265426.51999998</v>
      </c>
      <c r="J68" s="28">
        <v>494200066.04000002</v>
      </c>
      <c r="K68" s="29">
        <v>57.212831464154597</v>
      </c>
      <c r="L68" s="28">
        <v>477769399.99000001</v>
      </c>
    </row>
    <row r="69" spans="1:12" ht="13.8" x14ac:dyDescent="0.2">
      <c r="A69" s="37">
        <v>15</v>
      </c>
      <c r="B69" s="16" t="s">
        <v>266</v>
      </c>
      <c r="C69" s="79">
        <v>1</v>
      </c>
      <c r="D69" s="80" t="s">
        <v>4</v>
      </c>
      <c r="E69" s="38">
        <v>8837035.6199999992</v>
      </c>
      <c r="F69" s="38">
        <v>160544.4</v>
      </c>
      <c r="G69" s="38">
        <v>8997580.0199999996</v>
      </c>
      <c r="H69" s="38">
        <v>6045474.7300000004</v>
      </c>
      <c r="I69" s="38">
        <v>6045474.7300000004</v>
      </c>
      <c r="J69" s="38">
        <v>6045474.7300000004</v>
      </c>
      <c r="K69" s="35">
        <v>67.190007941713205</v>
      </c>
      <c r="L69" s="38">
        <v>6045474.7300000004</v>
      </c>
    </row>
    <row r="70" spans="1:12" ht="13.8" x14ac:dyDescent="0.2">
      <c r="A70" s="37" t="s">
        <v>69</v>
      </c>
      <c r="B70" s="16" t="s">
        <v>69</v>
      </c>
      <c r="C70" s="79">
        <v>2</v>
      </c>
      <c r="D70" s="80" t="s">
        <v>6</v>
      </c>
      <c r="E70" s="38">
        <v>1408539.84</v>
      </c>
      <c r="F70" s="38">
        <v>-261663.2</v>
      </c>
      <c r="G70" s="38">
        <v>1146876.6399999999</v>
      </c>
      <c r="H70" s="38">
        <v>744091.96</v>
      </c>
      <c r="I70" s="38">
        <v>590015.31000000006</v>
      </c>
      <c r="J70" s="38">
        <v>249730.02</v>
      </c>
      <c r="K70" s="35">
        <v>21.774793494791201</v>
      </c>
      <c r="L70" s="38">
        <v>241962.44</v>
      </c>
    </row>
    <row r="71" spans="1:12" ht="13.8" x14ac:dyDescent="0.2">
      <c r="A71" s="37" t="s">
        <v>69</v>
      </c>
      <c r="B71" s="16" t="s">
        <v>69</v>
      </c>
      <c r="C71" s="79">
        <v>3</v>
      </c>
      <c r="D71" s="80" t="s">
        <v>16</v>
      </c>
      <c r="E71" s="38">
        <v>20000</v>
      </c>
      <c r="F71" s="38">
        <v>30000</v>
      </c>
      <c r="G71" s="38">
        <v>50000</v>
      </c>
      <c r="H71" s="38">
        <v>31755.99</v>
      </c>
      <c r="I71" s="38">
        <v>31755.99</v>
      </c>
      <c r="J71" s="38">
        <v>31755.99</v>
      </c>
      <c r="K71" s="35">
        <v>63.511980000000001</v>
      </c>
      <c r="L71" s="38">
        <v>31483.17</v>
      </c>
    </row>
    <row r="72" spans="1:12" ht="13.8" x14ac:dyDescent="0.2">
      <c r="A72" s="37" t="s">
        <v>69</v>
      </c>
      <c r="B72" s="16" t="s">
        <v>69</v>
      </c>
      <c r="C72" s="79">
        <v>4</v>
      </c>
      <c r="D72" s="80" t="s">
        <v>8</v>
      </c>
      <c r="E72" s="38">
        <v>5542426</v>
      </c>
      <c r="F72" s="38">
        <v>-300000</v>
      </c>
      <c r="G72" s="38">
        <v>5242426</v>
      </c>
      <c r="H72" s="38">
        <v>4982426</v>
      </c>
      <c r="I72" s="38">
        <v>4800426</v>
      </c>
      <c r="J72" s="38">
        <v>2893704.71</v>
      </c>
      <c r="K72" s="35">
        <v>55.197817003044001</v>
      </c>
      <c r="L72" s="38">
        <v>1501068.87</v>
      </c>
    </row>
    <row r="73" spans="1:12" ht="13.8" x14ac:dyDescent="0.2">
      <c r="A73" s="37" t="s">
        <v>69</v>
      </c>
      <c r="B73" s="16" t="s">
        <v>69</v>
      </c>
      <c r="C73" s="79">
        <v>6</v>
      </c>
      <c r="D73" s="80" t="s">
        <v>10</v>
      </c>
      <c r="E73" s="38">
        <v>206263.28</v>
      </c>
      <c r="F73" s="38">
        <v>-1263.28</v>
      </c>
      <c r="G73" s="38">
        <v>205000</v>
      </c>
      <c r="H73" s="38">
        <v>151048.81</v>
      </c>
      <c r="I73" s="38">
        <v>151048.81</v>
      </c>
      <c r="J73" s="38">
        <v>33808.239999999998</v>
      </c>
      <c r="K73" s="35">
        <v>16.491824390243899</v>
      </c>
      <c r="L73" s="38">
        <v>33808.239999999998</v>
      </c>
    </row>
    <row r="74" spans="1:12" ht="13.8" x14ac:dyDescent="0.2">
      <c r="A74" s="37" t="s">
        <v>69</v>
      </c>
      <c r="B74" s="16" t="s">
        <v>69</v>
      </c>
      <c r="C74" s="79">
        <v>7</v>
      </c>
      <c r="D74" s="80" t="s">
        <v>12</v>
      </c>
      <c r="E74" s="38">
        <v>9620000</v>
      </c>
      <c r="F74" s="38">
        <v>5825000</v>
      </c>
      <c r="G74" s="38">
        <v>15445000</v>
      </c>
      <c r="H74" s="38">
        <v>12878312.359999999</v>
      </c>
      <c r="I74" s="38">
        <v>7093958.29</v>
      </c>
      <c r="J74" s="38">
        <v>1358312.36</v>
      </c>
      <c r="K74" s="35">
        <v>8.7945118808675904</v>
      </c>
      <c r="L74" s="38">
        <v>483312.36</v>
      </c>
    </row>
    <row r="75" spans="1:12" ht="13.8" x14ac:dyDescent="0.2">
      <c r="A75" s="37" t="s">
        <v>69</v>
      </c>
      <c r="B75" s="16" t="s">
        <v>69</v>
      </c>
      <c r="C75" s="81" t="s">
        <v>97</v>
      </c>
      <c r="D75" s="82" t="s">
        <v>69</v>
      </c>
      <c r="E75" s="28">
        <v>25634264.739999998</v>
      </c>
      <c r="F75" s="28">
        <v>5452617.9199999999</v>
      </c>
      <c r="G75" s="28">
        <v>31086882.66</v>
      </c>
      <c r="H75" s="28">
        <v>24833109.850000001</v>
      </c>
      <c r="I75" s="28">
        <v>18712679.129999999</v>
      </c>
      <c r="J75" s="28">
        <v>10612786.050000001</v>
      </c>
      <c r="K75" s="29">
        <v>34.139113162529</v>
      </c>
      <c r="L75" s="28">
        <v>8337109.8099999996</v>
      </c>
    </row>
    <row r="76" spans="1:12" ht="13.8" x14ac:dyDescent="0.2">
      <c r="A76" s="37">
        <v>16</v>
      </c>
      <c r="B76" s="16" t="s">
        <v>267</v>
      </c>
      <c r="C76" s="79">
        <v>1</v>
      </c>
      <c r="D76" s="80" t="s">
        <v>4</v>
      </c>
      <c r="E76" s="38">
        <v>43256449.979999997</v>
      </c>
      <c r="F76" s="38">
        <v>0</v>
      </c>
      <c r="G76" s="38">
        <v>43256449.979999997</v>
      </c>
      <c r="H76" s="38">
        <v>30999646.559999999</v>
      </c>
      <c r="I76" s="38">
        <v>30999646.559999999</v>
      </c>
      <c r="J76" s="38">
        <v>30999646.559999999</v>
      </c>
      <c r="K76" s="35">
        <v>71.664795826594599</v>
      </c>
      <c r="L76" s="38">
        <v>30999646.559999999</v>
      </c>
    </row>
    <row r="77" spans="1:12" ht="13.8" x14ac:dyDescent="0.2">
      <c r="A77" s="37" t="s">
        <v>69</v>
      </c>
      <c r="B77" s="16" t="s">
        <v>69</v>
      </c>
      <c r="C77" s="79">
        <v>2</v>
      </c>
      <c r="D77" s="80" t="s">
        <v>6</v>
      </c>
      <c r="E77" s="38">
        <v>68161482.019999996</v>
      </c>
      <c r="F77" s="38">
        <v>620313.51</v>
      </c>
      <c r="G77" s="38">
        <v>68781795.530000001</v>
      </c>
      <c r="H77" s="38">
        <v>63159854.140000001</v>
      </c>
      <c r="I77" s="38">
        <v>61652723.939999998</v>
      </c>
      <c r="J77" s="38">
        <v>42597150.009999998</v>
      </c>
      <c r="K77" s="35">
        <v>61.930849117512103</v>
      </c>
      <c r="L77" s="38">
        <v>41585944.75</v>
      </c>
    </row>
    <row r="78" spans="1:12" ht="13.8" x14ac:dyDescent="0.2">
      <c r="A78" s="37" t="s">
        <v>69</v>
      </c>
      <c r="B78" s="16" t="s">
        <v>69</v>
      </c>
      <c r="C78" s="79">
        <v>3</v>
      </c>
      <c r="D78" s="80" t="s">
        <v>16</v>
      </c>
      <c r="E78" s="38">
        <v>5000</v>
      </c>
      <c r="F78" s="38">
        <v>0</v>
      </c>
      <c r="G78" s="38">
        <v>5000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79">
        <v>4</v>
      </c>
      <c r="D79" s="80" t="s">
        <v>8</v>
      </c>
      <c r="E79" s="38">
        <v>9689899</v>
      </c>
      <c r="F79" s="38">
        <v>387268.75</v>
      </c>
      <c r="G79" s="38">
        <v>10077167.75</v>
      </c>
      <c r="H79" s="38">
        <v>9197227.2100000009</v>
      </c>
      <c r="I79" s="38">
        <v>9195819.1600000001</v>
      </c>
      <c r="J79" s="38">
        <v>7175506.5700000003</v>
      </c>
      <c r="K79" s="35">
        <v>71.205588197140003</v>
      </c>
      <c r="L79" s="38">
        <v>6559748.6100000003</v>
      </c>
    </row>
    <row r="80" spans="1:12" ht="13.8" x14ac:dyDescent="0.2">
      <c r="A80" s="37" t="s">
        <v>69</v>
      </c>
      <c r="B80" s="16" t="s">
        <v>69</v>
      </c>
      <c r="C80" s="79">
        <v>6</v>
      </c>
      <c r="D80" s="80" t="s">
        <v>10</v>
      </c>
      <c r="E80" s="38">
        <v>699580</v>
      </c>
      <c r="F80" s="38">
        <v>552127.12</v>
      </c>
      <c r="G80" s="38">
        <v>1251707.1200000001</v>
      </c>
      <c r="H80" s="38">
        <v>241641.29</v>
      </c>
      <c r="I80" s="38">
        <v>233951.29</v>
      </c>
      <c r="J80" s="38">
        <v>185654.01</v>
      </c>
      <c r="K80" s="35">
        <v>14.8320647085558</v>
      </c>
      <c r="L80" s="38">
        <v>185654.01</v>
      </c>
    </row>
    <row r="81" spans="1:12" ht="13.8" x14ac:dyDescent="0.2">
      <c r="A81" s="37" t="s">
        <v>69</v>
      </c>
      <c r="B81" s="16" t="s">
        <v>69</v>
      </c>
      <c r="C81" s="79">
        <v>7</v>
      </c>
      <c r="D81" s="80" t="s">
        <v>12</v>
      </c>
      <c r="E81" s="38">
        <v>0</v>
      </c>
      <c r="F81" s="38">
        <v>41985.31</v>
      </c>
      <c r="G81" s="38">
        <v>41985.31</v>
      </c>
      <c r="H81" s="38">
        <v>41985.31</v>
      </c>
      <c r="I81" s="38">
        <v>41985.31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81" t="s">
        <v>97</v>
      </c>
      <c r="D82" s="82" t="s">
        <v>69</v>
      </c>
      <c r="E82" s="28">
        <v>121812411</v>
      </c>
      <c r="F82" s="28">
        <v>1601694.69</v>
      </c>
      <c r="G82" s="28">
        <v>123414105.69</v>
      </c>
      <c r="H82" s="28">
        <v>103640354.51000001</v>
      </c>
      <c r="I82" s="28">
        <v>102124126.26000001</v>
      </c>
      <c r="J82" s="28">
        <v>80957957.150000006</v>
      </c>
      <c r="K82" s="29">
        <v>65.598625616877001</v>
      </c>
      <c r="L82" s="28">
        <v>79330993.930000007</v>
      </c>
    </row>
    <row r="83" spans="1:12" ht="13.8" x14ac:dyDescent="0.2">
      <c r="A83" s="37">
        <v>17</v>
      </c>
      <c r="B83" s="16" t="s">
        <v>268</v>
      </c>
      <c r="C83" s="79">
        <v>1</v>
      </c>
      <c r="D83" s="80" t="s">
        <v>4</v>
      </c>
      <c r="E83" s="38">
        <v>5863309.0199999996</v>
      </c>
      <c r="F83" s="38">
        <v>160544.4</v>
      </c>
      <c r="G83" s="38">
        <v>6023853.4199999999</v>
      </c>
      <c r="H83" s="38">
        <v>4176071.53</v>
      </c>
      <c r="I83" s="38">
        <v>4176071.53</v>
      </c>
      <c r="J83" s="38">
        <v>4176071.53</v>
      </c>
      <c r="K83" s="35">
        <v>69.325583456843106</v>
      </c>
      <c r="L83" s="38">
        <v>4176071.53</v>
      </c>
    </row>
    <row r="84" spans="1:12" ht="13.8" x14ac:dyDescent="0.2">
      <c r="A84" s="37" t="s">
        <v>69</v>
      </c>
      <c r="B84" s="16" t="s">
        <v>69</v>
      </c>
      <c r="C84" s="79">
        <v>2</v>
      </c>
      <c r="D84" s="80" t="s">
        <v>6</v>
      </c>
      <c r="E84" s="38">
        <v>2459892.09</v>
      </c>
      <c r="F84" s="38">
        <v>-475255.05</v>
      </c>
      <c r="G84" s="38">
        <v>1984637.04</v>
      </c>
      <c r="H84" s="38">
        <v>1659987.89</v>
      </c>
      <c r="I84" s="38">
        <v>1658671.5</v>
      </c>
      <c r="J84" s="38">
        <v>1223587.8799999999</v>
      </c>
      <c r="K84" s="35">
        <v>61.652980133838497</v>
      </c>
      <c r="L84" s="38">
        <v>1219727.76</v>
      </c>
    </row>
    <row r="85" spans="1:12" ht="13.8" x14ac:dyDescent="0.2">
      <c r="A85" s="37" t="s">
        <v>69</v>
      </c>
      <c r="B85" s="16" t="s">
        <v>69</v>
      </c>
      <c r="C85" s="79">
        <v>3</v>
      </c>
      <c r="D85" s="80" t="s">
        <v>16</v>
      </c>
      <c r="E85" s="38">
        <v>385744.53</v>
      </c>
      <c r="F85" s="38">
        <v>65000</v>
      </c>
      <c r="G85" s="38">
        <v>450744.53</v>
      </c>
      <c r="H85" s="38">
        <v>395884.69</v>
      </c>
      <c r="I85" s="38">
        <v>395884.69</v>
      </c>
      <c r="J85" s="38">
        <v>14140.16</v>
      </c>
      <c r="K85" s="35">
        <v>3.13706746480096</v>
      </c>
      <c r="L85" s="38">
        <v>14140.16</v>
      </c>
    </row>
    <row r="86" spans="1:12" ht="13.8" x14ac:dyDescent="0.2">
      <c r="A86" s="37" t="s">
        <v>69</v>
      </c>
      <c r="B86" s="16" t="s">
        <v>69</v>
      </c>
      <c r="C86" s="79">
        <v>4</v>
      </c>
      <c r="D86" s="80" t="s">
        <v>8</v>
      </c>
      <c r="E86" s="38">
        <v>219706790.34</v>
      </c>
      <c r="F86" s="38">
        <v>1521304.35</v>
      </c>
      <c r="G86" s="38">
        <v>221228094.69</v>
      </c>
      <c r="H86" s="38">
        <v>213476084.96000001</v>
      </c>
      <c r="I86" s="38">
        <v>209671837.47999999</v>
      </c>
      <c r="J86" s="38">
        <v>162462815.00999999</v>
      </c>
      <c r="K86" s="35">
        <v>73.436791668641405</v>
      </c>
      <c r="L86" s="38">
        <v>148536573.96000001</v>
      </c>
    </row>
    <row r="87" spans="1:12" ht="13.8" x14ac:dyDescent="0.2">
      <c r="A87" s="37" t="s">
        <v>69</v>
      </c>
      <c r="B87" s="16" t="s">
        <v>69</v>
      </c>
      <c r="C87" s="79">
        <v>6</v>
      </c>
      <c r="D87" s="80" t="s">
        <v>10</v>
      </c>
      <c r="E87" s="38">
        <v>14096495.75</v>
      </c>
      <c r="F87" s="38">
        <v>253403.74</v>
      </c>
      <c r="G87" s="38">
        <v>14349899.49</v>
      </c>
      <c r="H87" s="38">
        <v>13109758.25</v>
      </c>
      <c r="I87" s="38">
        <v>13109758.25</v>
      </c>
      <c r="J87" s="38">
        <v>2239284.29</v>
      </c>
      <c r="K87" s="35">
        <v>15.6048778708205</v>
      </c>
      <c r="L87" s="38">
        <v>1688036.57</v>
      </c>
    </row>
    <row r="88" spans="1:12" ht="13.8" x14ac:dyDescent="0.2">
      <c r="A88" s="37" t="s">
        <v>69</v>
      </c>
      <c r="B88" s="16" t="s">
        <v>69</v>
      </c>
      <c r="C88" s="79">
        <v>7</v>
      </c>
      <c r="D88" s="80" t="s">
        <v>12</v>
      </c>
      <c r="E88" s="38">
        <v>16756924.310000001</v>
      </c>
      <c r="F88" s="38">
        <v>7359010.1299999999</v>
      </c>
      <c r="G88" s="38">
        <v>24115934.440000001</v>
      </c>
      <c r="H88" s="38">
        <v>16991721.960000001</v>
      </c>
      <c r="I88" s="38">
        <v>14219026.310000001</v>
      </c>
      <c r="J88" s="38">
        <v>1619075.34</v>
      </c>
      <c r="K88" s="35">
        <v>6.7137159624821097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79">
        <v>9</v>
      </c>
      <c r="D89" s="80" t="s">
        <v>22</v>
      </c>
      <c r="E89" s="38">
        <v>9209417.8300000001</v>
      </c>
      <c r="F89" s="38">
        <v>0</v>
      </c>
      <c r="G89" s="38">
        <v>9209417.8300000001</v>
      </c>
      <c r="H89" s="38">
        <v>9209416.0800000001</v>
      </c>
      <c r="I89" s="38">
        <v>9209416.0800000001</v>
      </c>
      <c r="J89" s="38">
        <v>2500000</v>
      </c>
      <c r="K89" s="35">
        <v>27.146124175799301</v>
      </c>
      <c r="L89" s="38">
        <v>2500000</v>
      </c>
    </row>
    <row r="90" spans="1:12" ht="13.8" x14ac:dyDescent="0.2">
      <c r="A90" s="37" t="s">
        <v>69</v>
      </c>
      <c r="B90" s="16" t="s">
        <v>69</v>
      </c>
      <c r="C90" s="81" t="s">
        <v>97</v>
      </c>
      <c r="D90" s="82" t="s">
        <v>69</v>
      </c>
      <c r="E90" s="28">
        <v>268478573.87</v>
      </c>
      <c r="F90" s="28">
        <v>8884007.5700000003</v>
      </c>
      <c r="G90" s="28">
        <v>277362581.44</v>
      </c>
      <c r="H90" s="28">
        <v>259018925.36000001</v>
      </c>
      <c r="I90" s="28">
        <v>252440665.84</v>
      </c>
      <c r="J90" s="28">
        <v>174234974.21000001</v>
      </c>
      <c r="K90" s="29">
        <v>62.818485934697399</v>
      </c>
      <c r="L90" s="28">
        <v>158134549.97999999</v>
      </c>
    </row>
    <row r="91" spans="1:12" ht="13.8" x14ac:dyDescent="0.2">
      <c r="A91" s="37">
        <v>18</v>
      </c>
      <c r="B91" s="16" t="s">
        <v>269</v>
      </c>
      <c r="C91" s="79">
        <v>1</v>
      </c>
      <c r="D91" s="80" t="s">
        <v>4</v>
      </c>
      <c r="E91" s="38">
        <v>796971069.99000001</v>
      </c>
      <c r="F91" s="38">
        <v>31350029.68</v>
      </c>
      <c r="G91" s="38">
        <v>828321099.66999996</v>
      </c>
      <c r="H91" s="38">
        <v>644409369.26999998</v>
      </c>
      <c r="I91" s="38">
        <v>644409369.26999998</v>
      </c>
      <c r="J91" s="38">
        <v>644409369.26999998</v>
      </c>
      <c r="K91" s="35">
        <v>77.797048696058795</v>
      </c>
      <c r="L91" s="38">
        <v>644405479.42999995</v>
      </c>
    </row>
    <row r="92" spans="1:12" ht="13.8" x14ac:dyDescent="0.2">
      <c r="A92" s="37" t="s">
        <v>69</v>
      </c>
      <c r="B92" s="16" t="s">
        <v>69</v>
      </c>
      <c r="C92" s="79">
        <v>2</v>
      </c>
      <c r="D92" s="80" t="s">
        <v>6</v>
      </c>
      <c r="E92" s="38">
        <v>89437126.569999993</v>
      </c>
      <c r="F92" s="38">
        <v>8039476.9500000002</v>
      </c>
      <c r="G92" s="38">
        <v>97476603.519999996</v>
      </c>
      <c r="H92" s="38">
        <v>49547514.049999997</v>
      </c>
      <c r="I92" s="38">
        <v>47391463.060000002</v>
      </c>
      <c r="J92" s="38">
        <v>41496136.689999998</v>
      </c>
      <c r="K92" s="35">
        <v>42.570355543303201</v>
      </c>
      <c r="L92" s="38">
        <v>40483713.710000001</v>
      </c>
    </row>
    <row r="93" spans="1:12" ht="13.8" x14ac:dyDescent="0.2">
      <c r="A93" s="37" t="s">
        <v>69</v>
      </c>
      <c r="B93" s="16" t="s">
        <v>69</v>
      </c>
      <c r="C93" s="79">
        <v>3</v>
      </c>
      <c r="D93" s="80" t="s">
        <v>16</v>
      </c>
      <c r="E93" s="38">
        <v>0</v>
      </c>
      <c r="F93" s="38">
        <v>19056.310000000001</v>
      </c>
      <c r="G93" s="38">
        <v>19056.310000000001</v>
      </c>
      <c r="H93" s="38">
        <v>2252.9</v>
      </c>
      <c r="I93" s="38">
        <v>2252.9</v>
      </c>
      <c r="J93" s="38">
        <v>2252.9</v>
      </c>
      <c r="K93" s="35">
        <v>11.822330766029699</v>
      </c>
      <c r="L93" s="38">
        <v>2252.9</v>
      </c>
    </row>
    <row r="94" spans="1:12" ht="13.8" x14ac:dyDescent="0.2">
      <c r="A94" s="37" t="s">
        <v>69</v>
      </c>
      <c r="B94" s="16" t="s">
        <v>69</v>
      </c>
      <c r="C94" s="79">
        <v>4</v>
      </c>
      <c r="D94" s="80" t="s">
        <v>8</v>
      </c>
      <c r="E94" s="38">
        <v>213347264.88</v>
      </c>
      <c r="F94" s="38">
        <v>3397286.5</v>
      </c>
      <c r="G94" s="38">
        <v>216744551.38</v>
      </c>
      <c r="H94" s="38">
        <v>199084457.72999999</v>
      </c>
      <c r="I94" s="38">
        <v>169969204.84999999</v>
      </c>
      <c r="J94" s="38">
        <v>155684847.84</v>
      </c>
      <c r="K94" s="35">
        <v>71.828725035422394</v>
      </c>
      <c r="L94" s="38">
        <v>146634189.24000001</v>
      </c>
    </row>
    <row r="95" spans="1:12" ht="13.8" x14ac:dyDescent="0.2">
      <c r="A95" s="37" t="s">
        <v>69</v>
      </c>
      <c r="B95" s="16" t="s">
        <v>69</v>
      </c>
      <c r="C95" s="79">
        <v>6</v>
      </c>
      <c r="D95" s="80" t="s">
        <v>10</v>
      </c>
      <c r="E95" s="38">
        <v>39195498.289999999</v>
      </c>
      <c r="F95" s="38">
        <v>36379119.700000003</v>
      </c>
      <c r="G95" s="38">
        <v>75574617.989999995</v>
      </c>
      <c r="H95" s="38">
        <v>40458268.030000001</v>
      </c>
      <c r="I95" s="38">
        <v>38683034.810000002</v>
      </c>
      <c r="J95" s="38">
        <v>23325864.59</v>
      </c>
      <c r="K95" s="35">
        <v>30.864680775609699</v>
      </c>
      <c r="L95" s="38">
        <v>22214402.09</v>
      </c>
    </row>
    <row r="96" spans="1:12" ht="13.8" x14ac:dyDescent="0.2">
      <c r="A96" s="37" t="s">
        <v>69</v>
      </c>
      <c r="B96" s="16" t="s">
        <v>69</v>
      </c>
      <c r="C96" s="79">
        <v>7</v>
      </c>
      <c r="D96" s="80" t="s">
        <v>12</v>
      </c>
      <c r="E96" s="38">
        <v>1554488</v>
      </c>
      <c r="F96" s="38">
        <v>2326226.9700000002</v>
      </c>
      <c r="G96" s="38">
        <v>3880714.97</v>
      </c>
      <c r="H96" s="38">
        <v>1951952.42</v>
      </c>
      <c r="I96" s="38">
        <v>1457421</v>
      </c>
      <c r="J96" s="38">
        <v>180663.59</v>
      </c>
      <c r="K96" s="35">
        <v>4.6554202356170498</v>
      </c>
      <c r="L96" s="38">
        <v>180663.59</v>
      </c>
    </row>
    <row r="97" spans="1:12" ht="13.8" x14ac:dyDescent="0.2">
      <c r="A97" s="37" t="s">
        <v>69</v>
      </c>
      <c r="B97" s="16" t="s">
        <v>69</v>
      </c>
      <c r="C97" s="81" t="s">
        <v>97</v>
      </c>
      <c r="D97" s="82" t="s">
        <v>69</v>
      </c>
      <c r="E97" s="28">
        <v>1140505447.73</v>
      </c>
      <c r="F97" s="28">
        <v>81511196.109999999</v>
      </c>
      <c r="G97" s="28">
        <v>1222016643.8399999</v>
      </c>
      <c r="H97" s="28">
        <v>935453814.39999998</v>
      </c>
      <c r="I97" s="28">
        <v>901912745.88999999</v>
      </c>
      <c r="J97" s="28">
        <v>865099134.88</v>
      </c>
      <c r="K97" s="29">
        <v>70.792745683197793</v>
      </c>
      <c r="L97" s="28">
        <v>853920700.96000004</v>
      </c>
    </row>
    <row r="98" spans="1:12" ht="13.8" x14ac:dyDescent="0.2">
      <c r="A98" s="37">
        <v>19</v>
      </c>
      <c r="B98" s="16" t="s">
        <v>270</v>
      </c>
      <c r="C98" s="79">
        <v>1</v>
      </c>
      <c r="D98" s="80" t="s">
        <v>4</v>
      </c>
      <c r="E98" s="38">
        <v>13758391.140000001</v>
      </c>
      <c r="F98" s="38">
        <v>2166934.52</v>
      </c>
      <c r="G98" s="38">
        <v>15925325.66</v>
      </c>
      <c r="H98" s="38">
        <v>10109525.68</v>
      </c>
      <c r="I98" s="38">
        <v>10109525.68</v>
      </c>
      <c r="J98" s="38">
        <v>10109525.68</v>
      </c>
      <c r="K98" s="35">
        <v>63.480809723045901</v>
      </c>
      <c r="L98" s="38">
        <v>10109525.68</v>
      </c>
    </row>
    <row r="99" spans="1:12" ht="13.8" x14ac:dyDescent="0.2">
      <c r="A99" s="37" t="s">
        <v>69</v>
      </c>
      <c r="B99" s="16" t="s">
        <v>69</v>
      </c>
      <c r="C99" s="79">
        <v>2</v>
      </c>
      <c r="D99" s="80" t="s">
        <v>6</v>
      </c>
      <c r="E99" s="38">
        <v>3748809.69</v>
      </c>
      <c r="F99" s="38">
        <v>-1288910.25</v>
      </c>
      <c r="G99" s="38">
        <v>2459899.44</v>
      </c>
      <c r="H99" s="38">
        <v>1690118.29</v>
      </c>
      <c r="I99" s="38">
        <v>1661607.6</v>
      </c>
      <c r="J99" s="38">
        <v>1079231.76</v>
      </c>
      <c r="K99" s="35">
        <v>43.873003198862499</v>
      </c>
      <c r="L99" s="38">
        <v>1035181.73</v>
      </c>
    </row>
    <row r="100" spans="1:12" ht="13.8" x14ac:dyDescent="0.2">
      <c r="A100" s="37" t="s">
        <v>69</v>
      </c>
      <c r="B100" s="16" t="s">
        <v>69</v>
      </c>
      <c r="C100" s="79">
        <v>3</v>
      </c>
      <c r="D100" s="80" t="s">
        <v>16</v>
      </c>
      <c r="E100" s="38">
        <v>5000</v>
      </c>
      <c r="F100" s="38">
        <v>0</v>
      </c>
      <c r="G100" s="38">
        <v>5000</v>
      </c>
      <c r="H100" s="38">
        <v>2278.94</v>
      </c>
      <c r="I100" s="38">
        <v>2278.94</v>
      </c>
      <c r="J100" s="38">
        <v>2278.94</v>
      </c>
      <c r="K100" s="35">
        <v>45.578800000000001</v>
      </c>
      <c r="L100" s="38">
        <v>2278.94</v>
      </c>
    </row>
    <row r="101" spans="1:12" ht="13.8" x14ac:dyDescent="0.2">
      <c r="A101" s="37" t="s">
        <v>69</v>
      </c>
      <c r="B101" s="16" t="s">
        <v>69</v>
      </c>
      <c r="C101" s="79">
        <v>4</v>
      </c>
      <c r="D101" s="80" t="s">
        <v>8</v>
      </c>
      <c r="E101" s="38">
        <v>10641000</v>
      </c>
      <c r="F101" s="38">
        <v>554103.05000000005</v>
      </c>
      <c r="G101" s="38">
        <v>11195103.050000001</v>
      </c>
      <c r="H101" s="38">
        <v>7922968.6799999997</v>
      </c>
      <c r="I101" s="38">
        <v>7397722.1399999997</v>
      </c>
      <c r="J101" s="38">
        <v>2103667.87</v>
      </c>
      <c r="K101" s="35">
        <v>18.790964769189902</v>
      </c>
      <c r="L101" s="38">
        <v>606790.75</v>
      </c>
    </row>
    <row r="102" spans="1:12" ht="13.8" x14ac:dyDescent="0.2">
      <c r="A102" s="37" t="s">
        <v>69</v>
      </c>
      <c r="B102" s="16" t="s">
        <v>69</v>
      </c>
      <c r="C102" s="79">
        <v>6</v>
      </c>
      <c r="D102" s="80" t="s">
        <v>10</v>
      </c>
      <c r="E102" s="38">
        <v>3729019.77</v>
      </c>
      <c r="F102" s="38">
        <v>2832161.41</v>
      </c>
      <c r="G102" s="38">
        <v>6561181.1799999997</v>
      </c>
      <c r="H102" s="38">
        <v>2666412.09</v>
      </c>
      <c r="I102" s="38">
        <v>2604513.2400000002</v>
      </c>
      <c r="J102" s="38">
        <v>313625.71000000002</v>
      </c>
      <c r="K102" s="35">
        <v>4.7800190452902598</v>
      </c>
      <c r="L102" s="38">
        <v>313625.71000000002</v>
      </c>
    </row>
    <row r="103" spans="1:12" ht="13.8" x14ac:dyDescent="0.2">
      <c r="A103" s="37" t="s">
        <v>69</v>
      </c>
      <c r="B103" s="16" t="s">
        <v>69</v>
      </c>
      <c r="C103" s="79">
        <v>7</v>
      </c>
      <c r="D103" s="80" t="s">
        <v>12</v>
      </c>
      <c r="E103" s="38">
        <v>64268903.670000002</v>
      </c>
      <c r="F103" s="38">
        <v>102266465.51000001</v>
      </c>
      <c r="G103" s="38">
        <v>166535369.18000001</v>
      </c>
      <c r="H103" s="38">
        <v>102711585.16</v>
      </c>
      <c r="I103" s="38">
        <v>40262564.469999999</v>
      </c>
      <c r="J103" s="38">
        <v>13438612.949999999</v>
      </c>
      <c r="K103" s="35">
        <v>8.0695248199647303</v>
      </c>
      <c r="L103" s="38">
        <v>12323721.09</v>
      </c>
    </row>
    <row r="104" spans="1:12" ht="13.8" x14ac:dyDescent="0.2">
      <c r="A104" s="37" t="s">
        <v>69</v>
      </c>
      <c r="B104" s="16" t="s">
        <v>69</v>
      </c>
      <c r="C104" s="81" t="s">
        <v>97</v>
      </c>
      <c r="D104" s="82" t="s">
        <v>69</v>
      </c>
      <c r="E104" s="28">
        <v>96151124.269999996</v>
      </c>
      <c r="F104" s="28">
        <v>106530754.23999999</v>
      </c>
      <c r="G104" s="28">
        <v>202681878.50999999</v>
      </c>
      <c r="H104" s="28">
        <v>125102888.84</v>
      </c>
      <c r="I104" s="28">
        <v>62038212.07</v>
      </c>
      <c r="J104" s="28">
        <v>27046942.91</v>
      </c>
      <c r="K104" s="29">
        <v>13.3445294215909</v>
      </c>
      <c r="L104" s="28">
        <v>24391123.899999999</v>
      </c>
    </row>
    <row r="105" spans="1:12" ht="13.8" x14ac:dyDescent="0.2">
      <c r="A105" s="37">
        <v>26</v>
      </c>
      <c r="B105" s="16" t="s">
        <v>271</v>
      </c>
      <c r="C105" s="79">
        <v>2</v>
      </c>
      <c r="D105" s="80" t="s">
        <v>6</v>
      </c>
      <c r="E105" s="38">
        <v>2789679</v>
      </c>
      <c r="F105" s="38">
        <v>0</v>
      </c>
      <c r="G105" s="38">
        <v>2789679</v>
      </c>
      <c r="H105" s="38">
        <v>2778245.52</v>
      </c>
      <c r="I105" s="38">
        <v>2778245.52</v>
      </c>
      <c r="J105" s="38">
        <v>2128773.85</v>
      </c>
      <c r="K105" s="35">
        <v>76.308917620987899</v>
      </c>
      <c r="L105" s="38">
        <v>2128773.85</v>
      </c>
    </row>
    <row r="106" spans="1:12" ht="13.8" x14ac:dyDescent="0.2">
      <c r="A106" s="37" t="s">
        <v>69</v>
      </c>
      <c r="B106" s="16" t="s">
        <v>69</v>
      </c>
      <c r="C106" s="79">
        <v>4</v>
      </c>
      <c r="D106" s="80" t="s">
        <v>8</v>
      </c>
      <c r="E106" s="38">
        <v>63521435.890000001</v>
      </c>
      <c r="F106" s="38">
        <v>0</v>
      </c>
      <c r="G106" s="38">
        <v>63521435.890000001</v>
      </c>
      <c r="H106" s="38">
        <v>63521435.890000001</v>
      </c>
      <c r="I106" s="38">
        <v>63521435.890000001</v>
      </c>
      <c r="J106" s="38">
        <v>63521435.890000001</v>
      </c>
      <c r="K106" s="35">
        <v>100</v>
      </c>
      <c r="L106" s="38">
        <v>47641077.299999997</v>
      </c>
    </row>
    <row r="107" spans="1:12" ht="13.8" x14ac:dyDescent="0.2">
      <c r="A107" s="37" t="s">
        <v>69</v>
      </c>
      <c r="B107" s="16" t="s">
        <v>69</v>
      </c>
      <c r="C107" s="81" t="s">
        <v>97</v>
      </c>
      <c r="D107" s="82" t="s">
        <v>69</v>
      </c>
      <c r="E107" s="28">
        <v>66311114.890000001</v>
      </c>
      <c r="F107" s="28">
        <v>0</v>
      </c>
      <c r="G107" s="28">
        <v>66311114.890000001</v>
      </c>
      <c r="H107" s="28">
        <v>66299681.409999996</v>
      </c>
      <c r="I107" s="28">
        <v>66299681.409999996</v>
      </c>
      <c r="J107" s="28">
        <v>65650209.740000002</v>
      </c>
      <c r="K107" s="29">
        <v>99.003326740778903</v>
      </c>
      <c r="L107" s="28">
        <v>49769851.149999999</v>
      </c>
    </row>
    <row r="108" spans="1:12" ht="13.8" x14ac:dyDescent="0.2">
      <c r="A108" s="37">
        <v>30</v>
      </c>
      <c r="B108" s="16" t="s">
        <v>272</v>
      </c>
      <c r="C108" s="79">
        <v>1</v>
      </c>
      <c r="D108" s="80" t="s">
        <v>4</v>
      </c>
      <c r="E108" s="38">
        <v>35771205.409999996</v>
      </c>
      <c r="F108" s="38">
        <v>-33481882.629999999</v>
      </c>
      <c r="G108" s="38">
        <v>2289322.7799999998</v>
      </c>
      <c r="H108" s="38">
        <v>13114.26</v>
      </c>
      <c r="I108" s="38">
        <v>13114.26</v>
      </c>
      <c r="J108" s="38">
        <v>13114.26</v>
      </c>
      <c r="K108" s="35">
        <v>0.57284451605377995</v>
      </c>
      <c r="L108" s="38">
        <v>13114.26</v>
      </c>
    </row>
    <row r="109" spans="1:12" ht="13.8" x14ac:dyDescent="0.2">
      <c r="A109" s="37" t="s">
        <v>69</v>
      </c>
      <c r="B109" s="16" t="s">
        <v>69</v>
      </c>
      <c r="C109" s="79">
        <v>3</v>
      </c>
      <c r="D109" s="80" t="s">
        <v>16</v>
      </c>
      <c r="E109" s="38">
        <v>155741068.75999999</v>
      </c>
      <c r="F109" s="38">
        <v>-38718012.469999999</v>
      </c>
      <c r="G109" s="38">
        <v>117023056.29000001</v>
      </c>
      <c r="H109" s="38">
        <v>114544558.37</v>
      </c>
      <c r="I109" s="38">
        <v>114544558.37</v>
      </c>
      <c r="J109" s="38">
        <v>98379174.650000006</v>
      </c>
      <c r="K109" s="35">
        <v>84.0681979850212</v>
      </c>
      <c r="L109" s="38">
        <v>98379174.650000006</v>
      </c>
    </row>
    <row r="110" spans="1:12" ht="13.8" x14ac:dyDescent="0.2">
      <c r="A110" s="37" t="s">
        <v>69</v>
      </c>
      <c r="B110" s="16" t="s">
        <v>69</v>
      </c>
      <c r="C110" s="79">
        <v>4</v>
      </c>
      <c r="D110" s="80" t="s">
        <v>8</v>
      </c>
      <c r="E110" s="38">
        <v>2333000</v>
      </c>
      <c r="F110" s="38">
        <v>0</v>
      </c>
      <c r="G110" s="38">
        <v>2333000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79">
        <v>5</v>
      </c>
      <c r="D111" s="80" t="s">
        <v>18</v>
      </c>
      <c r="E111" s="38">
        <v>30398970</v>
      </c>
      <c r="F111" s="38">
        <v>-15126808.26</v>
      </c>
      <c r="G111" s="38">
        <v>15272161.74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69</v>
      </c>
      <c r="B112" s="16" t="s">
        <v>69</v>
      </c>
      <c r="C112" s="79">
        <v>6</v>
      </c>
      <c r="D112" s="80" t="s">
        <v>10</v>
      </c>
      <c r="E112" s="38">
        <v>22908070.07</v>
      </c>
      <c r="F112" s="38">
        <v>-15243703.199999999</v>
      </c>
      <c r="G112" s="38">
        <v>7664366.8700000001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69</v>
      </c>
      <c r="B113" s="16" t="s">
        <v>69</v>
      </c>
      <c r="C113" s="79">
        <v>7</v>
      </c>
      <c r="D113" s="80" t="s">
        <v>12</v>
      </c>
      <c r="E113" s="38">
        <v>11474593.050000001</v>
      </c>
      <c r="F113" s="38">
        <v>0</v>
      </c>
      <c r="G113" s="38">
        <v>11474593.050000001</v>
      </c>
      <c r="H113" s="38">
        <v>7974593.0499999998</v>
      </c>
      <c r="I113" s="38">
        <v>7974593.0499999998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69</v>
      </c>
      <c r="B114" s="16" t="s">
        <v>69</v>
      </c>
      <c r="C114" s="79">
        <v>8</v>
      </c>
      <c r="D114" s="80" t="s">
        <v>20</v>
      </c>
      <c r="E114" s="38">
        <v>2250000</v>
      </c>
      <c r="F114" s="38">
        <v>0</v>
      </c>
      <c r="G114" s="38">
        <v>2250000</v>
      </c>
      <c r="H114" s="38">
        <v>2250000</v>
      </c>
      <c r="I114" s="38">
        <v>2250000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69</v>
      </c>
      <c r="B115" s="16" t="s">
        <v>69</v>
      </c>
      <c r="C115" s="79">
        <v>9</v>
      </c>
      <c r="D115" s="80" t="s">
        <v>22</v>
      </c>
      <c r="E115" s="38">
        <v>1351841717.98</v>
      </c>
      <c r="F115" s="38">
        <v>0</v>
      </c>
      <c r="G115" s="38">
        <v>1351841717.98</v>
      </c>
      <c r="H115" s="38">
        <v>1248087252.8499999</v>
      </c>
      <c r="I115" s="38">
        <v>1248087252.8499999</v>
      </c>
      <c r="J115" s="38">
        <v>1082515708.1800001</v>
      </c>
      <c r="K115" s="35">
        <v>80.077104721813001</v>
      </c>
      <c r="L115" s="38">
        <v>1082515708.1800001</v>
      </c>
    </row>
    <row r="116" spans="1:12" ht="13.8" x14ac:dyDescent="0.2">
      <c r="A116" s="37" t="s">
        <v>69</v>
      </c>
      <c r="B116" s="16" t="s">
        <v>69</v>
      </c>
      <c r="C116" s="81" t="s">
        <v>97</v>
      </c>
      <c r="D116" s="82" t="s">
        <v>69</v>
      </c>
      <c r="E116" s="28">
        <v>1612718625.27</v>
      </c>
      <c r="F116" s="28">
        <v>-102570406.56</v>
      </c>
      <c r="G116" s="28">
        <v>1510148218.71</v>
      </c>
      <c r="H116" s="28">
        <v>1372869518.53</v>
      </c>
      <c r="I116" s="28">
        <v>1372869518.53</v>
      </c>
      <c r="J116" s="28">
        <v>1180907997.0899999</v>
      </c>
      <c r="K116" s="29">
        <v>78.198151840933605</v>
      </c>
      <c r="L116" s="28">
        <v>1180907997.0899999</v>
      </c>
    </row>
    <row r="117" spans="1:12" ht="13.8" x14ac:dyDescent="0.2">
      <c r="A117" s="37">
        <v>51</v>
      </c>
      <c r="B117" s="16" t="s">
        <v>274</v>
      </c>
      <c r="C117" s="79">
        <v>1</v>
      </c>
      <c r="D117" s="80" t="s">
        <v>4</v>
      </c>
      <c r="E117" s="38">
        <v>23700191.239999998</v>
      </c>
      <c r="F117" s="38">
        <v>106321.81</v>
      </c>
      <c r="G117" s="38">
        <v>23806513.050000001</v>
      </c>
      <c r="H117" s="38">
        <v>16128055.710000001</v>
      </c>
      <c r="I117" s="38">
        <v>16128055.710000001</v>
      </c>
      <c r="J117" s="38">
        <v>16128055.710000001</v>
      </c>
      <c r="K117" s="35">
        <v>67.746400643079497</v>
      </c>
      <c r="L117" s="38">
        <v>16128055.710000001</v>
      </c>
    </row>
    <row r="118" spans="1:12" ht="13.8" x14ac:dyDescent="0.2">
      <c r="A118" s="37" t="s">
        <v>69</v>
      </c>
      <c r="B118" s="16" t="s">
        <v>69</v>
      </c>
      <c r="C118" s="79">
        <v>2</v>
      </c>
      <c r="D118" s="80" t="s">
        <v>6</v>
      </c>
      <c r="E118" s="38">
        <v>8215525.1200000001</v>
      </c>
      <c r="F118" s="38">
        <v>550414.23</v>
      </c>
      <c r="G118" s="38">
        <v>8765939.3499999996</v>
      </c>
      <c r="H118" s="38">
        <v>6410891.0300000003</v>
      </c>
      <c r="I118" s="38">
        <v>6131605.8300000001</v>
      </c>
      <c r="J118" s="38">
        <v>3740398.6</v>
      </c>
      <c r="K118" s="35">
        <v>42.669683768688202</v>
      </c>
      <c r="L118" s="38">
        <v>3731607.99</v>
      </c>
    </row>
    <row r="119" spans="1:12" ht="13.8" x14ac:dyDescent="0.2">
      <c r="A119" s="37" t="s">
        <v>69</v>
      </c>
      <c r="B119" s="16" t="s">
        <v>69</v>
      </c>
      <c r="C119" s="79">
        <v>3</v>
      </c>
      <c r="D119" s="80" t="s">
        <v>16</v>
      </c>
      <c r="E119" s="38">
        <v>2500</v>
      </c>
      <c r="F119" s="38">
        <v>5000</v>
      </c>
      <c r="G119" s="38">
        <v>7500</v>
      </c>
      <c r="H119" s="38">
        <v>5827.12</v>
      </c>
      <c r="I119" s="38">
        <v>5827.12</v>
      </c>
      <c r="J119" s="38">
        <v>5827.12</v>
      </c>
      <c r="K119" s="35">
        <v>77.694933333333296</v>
      </c>
      <c r="L119" s="38">
        <v>5827.12</v>
      </c>
    </row>
    <row r="120" spans="1:12" ht="13.8" x14ac:dyDescent="0.2">
      <c r="A120" s="37" t="s">
        <v>69</v>
      </c>
      <c r="B120" s="16" t="s">
        <v>69</v>
      </c>
      <c r="C120" s="79">
        <v>4</v>
      </c>
      <c r="D120" s="80" t="s">
        <v>8</v>
      </c>
      <c r="E120" s="38">
        <v>89172540.430000007</v>
      </c>
      <c r="F120" s="38">
        <v>61281620.460000001</v>
      </c>
      <c r="G120" s="38">
        <v>150454160.88999999</v>
      </c>
      <c r="H120" s="38">
        <v>104628187.95</v>
      </c>
      <c r="I120" s="38">
        <v>64564523.460000001</v>
      </c>
      <c r="J120" s="38">
        <v>43728835.829999998</v>
      </c>
      <c r="K120" s="35">
        <v>29.064557318538402</v>
      </c>
      <c r="L120" s="38">
        <v>40998391.979999997</v>
      </c>
    </row>
    <row r="121" spans="1:12" ht="13.8" x14ac:dyDescent="0.2">
      <c r="A121" s="37" t="s">
        <v>69</v>
      </c>
      <c r="B121" s="16" t="s">
        <v>69</v>
      </c>
      <c r="C121" s="79">
        <v>6</v>
      </c>
      <c r="D121" s="80" t="s">
        <v>10</v>
      </c>
      <c r="E121" s="38">
        <v>2615000</v>
      </c>
      <c r="F121" s="38">
        <v>1725000</v>
      </c>
      <c r="G121" s="38">
        <v>4340000</v>
      </c>
      <c r="H121" s="38">
        <v>1834818.24</v>
      </c>
      <c r="I121" s="38">
        <v>1760401.77</v>
      </c>
      <c r="J121" s="38">
        <v>1064518.48</v>
      </c>
      <c r="K121" s="35">
        <v>24.528075576036901</v>
      </c>
      <c r="L121" s="38">
        <v>1064518.48</v>
      </c>
    </row>
    <row r="122" spans="1:12" ht="13.8" x14ac:dyDescent="0.2">
      <c r="A122" s="37" t="s">
        <v>69</v>
      </c>
      <c r="B122" s="16" t="s">
        <v>69</v>
      </c>
      <c r="C122" s="79">
        <v>7</v>
      </c>
      <c r="D122" s="80" t="s">
        <v>12</v>
      </c>
      <c r="E122" s="38">
        <v>300000</v>
      </c>
      <c r="F122" s="38">
        <v>0</v>
      </c>
      <c r="G122" s="38">
        <v>300000</v>
      </c>
      <c r="H122" s="38">
        <v>4800</v>
      </c>
      <c r="I122" s="38">
        <v>4800</v>
      </c>
      <c r="J122" s="38">
        <v>4800</v>
      </c>
      <c r="K122" s="35">
        <v>1.6</v>
      </c>
      <c r="L122" s="38">
        <v>4800</v>
      </c>
    </row>
    <row r="123" spans="1:12" ht="13.8" x14ac:dyDescent="0.2">
      <c r="A123" s="37" t="s">
        <v>69</v>
      </c>
      <c r="B123" s="16" t="s">
        <v>69</v>
      </c>
      <c r="C123" s="81" t="s">
        <v>97</v>
      </c>
      <c r="D123" s="82" t="s">
        <v>69</v>
      </c>
      <c r="E123" s="28">
        <v>124005756.79000001</v>
      </c>
      <c r="F123" s="28">
        <v>63668356.5</v>
      </c>
      <c r="G123" s="28">
        <v>187674113.28999999</v>
      </c>
      <c r="H123" s="28">
        <v>129012580.05</v>
      </c>
      <c r="I123" s="28">
        <v>88595213.890000001</v>
      </c>
      <c r="J123" s="28">
        <v>64672435.740000002</v>
      </c>
      <c r="K123" s="29">
        <v>34.459966058326899</v>
      </c>
      <c r="L123" s="28">
        <v>61933201.280000001</v>
      </c>
    </row>
    <row r="124" spans="1:12" ht="13.8" x14ac:dyDescent="0.2">
      <c r="A124" s="37">
        <v>52</v>
      </c>
      <c r="B124" s="16" t="s">
        <v>275</v>
      </c>
      <c r="C124" s="79">
        <v>1</v>
      </c>
      <c r="D124" s="80" t="s">
        <v>4</v>
      </c>
      <c r="E124" s="38">
        <v>1199156656.6300001</v>
      </c>
      <c r="F124" s="38">
        <v>17284847.829999998</v>
      </c>
      <c r="G124" s="38">
        <v>1216441504.46</v>
      </c>
      <c r="H124" s="38">
        <v>997484029.04999995</v>
      </c>
      <c r="I124" s="38">
        <v>997484029.04999995</v>
      </c>
      <c r="J124" s="38">
        <v>997484029.04999995</v>
      </c>
      <c r="K124" s="35">
        <v>82.000164035244794</v>
      </c>
      <c r="L124" s="38">
        <v>977670810.23000002</v>
      </c>
    </row>
    <row r="125" spans="1:12" ht="13.8" x14ac:dyDescent="0.2">
      <c r="A125" s="37" t="s">
        <v>69</v>
      </c>
      <c r="B125" s="16" t="s">
        <v>69</v>
      </c>
      <c r="C125" s="79">
        <v>2</v>
      </c>
      <c r="D125" s="80" t="s">
        <v>6</v>
      </c>
      <c r="E125" s="38">
        <v>413347951.95999998</v>
      </c>
      <c r="F125" s="38">
        <v>53547562.450000003</v>
      </c>
      <c r="G125" s="38">
        <v>466895514.41000003</v>
      </c>
      <c r="H125" s="38">
        <v>434560664.52999997</v>
      </c>
      <c r="I125" s="38">
        <v>395462567.33999997</v>
      </c>
      <c r="J125" s="38">
        <v>351651327.95999998</v>
      </c>
      <c r="K125" s="35">
        <v>75.316921475326197</v>
      </c>
      <c r="L125" s="38">
        <v>341057995.55000001</v>
      </c>
    </row>
    <row r="126" spans="1:12" ht="13.8" x14ac:dyDescent="0.2">
      <c r="A126" s="37" t="s">
        <v>69</v>
      </c>
      <c r="B126" s="16" t="s">
        <v>69</v>
      </c>
      <c r="C126" s="79">
        <v>3</v>
      </c>
      <c r="D126" s="80" t="s">
        <v>16</v>
      </c>
      <c r="E126" s="38">
        <v>1076586.3799999999</v>
      </c>
      <c r="F126" s="38">
        <v>0</v>
      </c>
      <c r="G126" s="38">
        <v>1076586.3799999999</v>
      </c>
      <c r="H126" s="38">
        <v>353186.66</v>
      </c>
      <c r="I126" s="38">
        <v>353186.66</v>
      </c>
      <c r="J126" s="38">
        <v>353186.66</v>
      </c>
      <c r="K126" s="35">
        <v>32.806160895329199</v>
      </c>
      <c r="L126" s="38">
        <v>352846.98</v>
      </c>
    </row>
    <row r="127" spans="1:12" ht="13.8" x14ac:dyDescent="0.2">
      <c r="A127" s="37" t="s">
        <v>69</v>
      </c>
      <c r="B127" s="16" t="s">
        <v>69</v>
      </c>
      <c r="C127" s="79">
        <v>4</v>
      </c>
      <c r="D127" s="80" t="s">
        <v>8</v>
      </c>
      <c r="E127" s="38">
        <v>374574030.95999998</v>
      </c>
      <c r="F127" s="38">
        <v>0</v>
      </c>
      <c r="G127" s="38">
        <v>374574030.95999998</v>
      </c>
      <c r="H127" s="38">
        <v>320619296.55000001</v>
      </c>
      <c r="I127" s="38">
        <v>320619296.55000001</v>
      </c>
      <c r="J127" s="38">
        <v>320155296.55000001</v>
      </c>
      <c r="K127" s="35">
        <v>85.471834694324798</v>
      </c>
      <c r="L127" s="38">
        <v>320155296.55000001</v>
      </c>
    </row>
    <row r="128" spans="1:12" ht="13.8" x14ac:dyDescent="0.2">
      <c r="A128" s="37" t="s">
        <v>69</v>
      </c>
      <c r="B128" s="16" t="s">
        <v>69</v>
      </c>
      <c r="C128" s="79">
        <v>6</v>
      </c>
      <c r="D128" s="80" t="s">
        <v>10</v>
      </c>
      <c r="E128" s="38">
        <v>109608152.78</v>
      </c>
      <c r="F128" s="38">
        <v>12955663.289999999</v>
      </c>
      <c r="G128" s="38">
        <v>122563816.06999999</v>
      </c>
      <c r="H128" s="38">
        <v>93687420.379999995</v>
      </c>
      <c r="I128" s="38">
        <v>91036706.560000002</v>
      </c>
      <c r="J128" s="38">
        <v>53192265.719999999</v>
      </c>
      <c r="K128" s="35">
        <v>43.399648791630497</v>
      </c>
      <c r="L128" s="38">
        <v>50935269.219999999</v>
      </c>
    </row>
    <row r="129" spans="1:12" ht="13.8" x14ac:dyDescent="0.2">
      <c r="A129" s="37" t="s">
        <v>69</v>
      </c>
      <c r="B129" s="16" t="s">
        <v>69</v>
      </c>
      <c r="C129" s="79">
        <v>7</v>
      </c>
      <c r="D129" s="80" t="s">
        <v>12</v>
      </c>
      <c r="E129" s="38">
        <v>186000</v>
      </c>
      <c r="F129" s="38">
        <v>543484.77</v>
      </c>
      <c r="G129" s="38">
        <v>729484.77</v>
      </c>
      <c r="H129" s="38">
        <v>664347.78</v>
      </c>
      <c r="I129" s="38">
        <v>664347.78</v>
      </c>
      <c r="J129" s="38">
        <v>0</v>
      </c>
      <c r="K129" s="35">
        <v>0</v>
      </c>
      <c r="L129" s="38">
        <v>0</v>
      </c>
    </row>
    <row r="130" spans="1:12" ht="13.8" x14ac:dyDescent="0.2">
      <c r="A130" s="37" t="s">
        <v>69</v>
      </c>
      <c r="B130" s="16" t="s">
        <v>69</v>
      </c>
      <c r="C130" s="81" t="s">
        <v>97</v>
      </c>
      <c r="D130" s="82" t="s">
        <v>69</v>
      </c>
      <c r="E130" s="28">
        <v>2097949378.71</v>
      </c>
      <c r="F130" s="28">
        <v>84331558.340000004</v>
      </c>
      <c r="G130" s="28">
        <v>2182280937.0500002</v>
      </c>
      <c r="H130" s="28">
        <v>1847368944.95</v>
      </c>
      <c r="I130" s="28">
        <v>1805620133.9400001</v>
      </c>
      <c r="J130" s="28">
        <v>1722836105.9400001</v>
      </c>
      <c r="K130" s="29">
        <v>78.946577257322502</v>
      </c>
      <c r="L130" s="28">
        <v>1690172218.53</v>
      </c>
    </row>
    <row r="131" spans="1:12" ht="13.8" x14ac:dyDescent="0.2">
      <c r="A131" s="37">
        <v>53</v>
      </c>
      <c r="B131" s="16" t="s">
        <v>277</v>
      </c>
      <c r="C131" s="79">
        <v>1</v>
      </c>
      <c r="D131" s="80" t="s">
        <v>4</v>
      </c>
      <c r="E131" s="38">
        <v>91556067.709999993</v>
      </c>
      <c r="F131" s="38">
        <v>1084544.3999999999</v>
      </c>
      <c r="G131" s="38">
        <v>92640612.109999999</v>
      </c>
      <c r="H131" s="38">
        <v>69115726.400000006</v>
      </c>
      <c r="I131" s="38">
        <v>69115726.400000006</v>
      </c>
      <c r="J131" s="38">
        <v>69115726.400000006</v>
      </c>
      <c r="K131" s="35">
        <v>74.606292883657801</v>
      </c>
      <c r="L131" s="38">
        <v>69115164.329999998</v>
      </c>
    </row>
    <row r="132" spans="1:12" ht="13.8" x14ac:dyDescent="0.2">
      <c r="A132" s="37" t="s">
        <v>69</v>
      </c>
      <c r="B132" s="16" t="s">
        <v>69</v>
      </c>
      <c r="C132" s="79">
        <v>2</v>
      </c>
      <c r="D132" s="80" t="s">
        <v>6</v>
      </c>
      <c r="E132" s="38">
        <v>155793848.00999999</v>
      </c>
      <c r="F132" s="38">
        <v>-1628390.6</v>
      </c>
      <c r="G132" s="38">
        <v>154165457.41</v>
      </c>
      <c r="H132" s="38">
        <v>145252805.38999999</v>
      </c>
      <c r="I132" s="38">
        <v>136129121.84</v>
      </c>
      <c r="J132" s="38">
        <v>92906615.430000007</v>
      </c>
      <c r="K132" s="35">
        <v>60.264223251332297</v>
      </c>
      <c r="L132" s="38">
        <v>89570328.450000003</v>
      </c>
    </row>
    <row r="133" spans="1:12" ht="13.8" x14ac:dyDescent="0.2">
      <c r="A133" s="37" t="s">
        <v>69</v>
      </c>
      <c r="B133" s="16" t="s">
        <v>69</v>
      </c>
      <c r="C133" s="79">
        <v>3</v>
      </c>
      <c r="D133" s="80" t="s">
        <v>16</v>
      </c>
      <c r="E133" s="38">
        <v>25000</v>
      </c>
      <c r="F133" s="38">
        <v>0</v>
      </c>
      <c r="G133" s="38">
        <v>25000</v>
      </c>
      <c r="H133" s="38">
        <v>1348.18</v>
      </c>
      <c r="I133" s="38">
        <v>1348.18</v>
      </c>
      <c r="J133" s="38">
        <v>1348.18</v>
      </c>
      <c r="K133" s="35">
        <v>5.3927199999999997</v>
      </c>
      <c r="L133" s="38">
        <v>1343.7</v>
      </c>
    </row>
    <row r="134" spans="1:12" ht="13.8" x14ac:dyDescent="0.2">
      <c r="A134" s="37" t="s">
        <v>69</v>
      </c>
      <c r="B134" s="16" t="s">
        <v>69</v>
      </c>
      <c r="C134" s="79">
        <v>4</v>
      </c>
      <c r="D134" s="80" t="s">
        <v>8</v>
      </c>
      <c r="E134" s="38">
        <v>137834399.12</v>
      </c>
      <c r="F134" s="38">
        <v>12156675.84</v>
      </c>
      <c r="G134" s="38">
        <v>149991074.96000001</v>
      </c>
      <c r="H134" s="38">
        <v>127756244.09999999</v>
      </c>
      <c r="I134" s="38">
        <v>121863695.92</v>
      </c>
      <c r="J134" s="38">
        <v>113531876.44</v>
      </c>
      <c r="K134" s="35">
        <v>75.692421345921403</v>
      </c>
      <c r="L134" s="38">
        <v>113469337.37</v>
      </c>
    </row>
    <row r="135" spans="1:12" ht="13.8" x14ac:dyDescent="0.2">
      <c r="A135" s="37" t="s">
        <v>69</v>
      </c>
      <c r="B135" s="16" t="s">
        <v>69</v>
      </c>
      <c r="C135" s="79">
        <v>6</v>
      </c>
      <c r="D135" s="80" t="s">
        <v>10</v>
      </c>
      <c r="E135" s="38">
        <v>11296876.960000001</v>
      </c>
      <c r="F135" s="38">
        <v>2080150.05</v>
      </c>
      <c r="G135" s="38">
        <v>13377027.01</v>
      </c>
      <c r="H135" s="38">
        <v>7812990.8399999999</v>
      </c>
      <c r="I135" s="38">
        <v>6263415.1399999997</v>
      </c>
      <c r="J135" s="38">
        <v>1652844.65</v>
      </c>
      <c r="K135" s="35">
        <v>12.355844454559399</v>
      </c>
      <c r="L135" s="38">
        <v>1564118.75</v>
      </c>
    </row>
    <row r="136" spans="1:12" ht="13.8" x14ac:dyDescent="0.2">
      <c r="A136" s="37" t="s">
        <v>69</v>
      </c>
      <c r="B136" s="16" t="s">
        <v>69</v>
      </c>
      <c r="C136" s="79">
        <v>7</v>
      </c>
      <c r="D136" s="80" t="s">
        <v>12</v>
      </c>
      <c r="E136" s="38">
        <v>280000</v>
      </c>
      <c r="F136" s="38">
        <v>4651540.51</v>
      </c>
      <c r="G136" s="38">
        <v>4931540.51</v>
      </c>
      <c r="H136" s="38">
        <v>4904934.4800000004</v>
      </c>
      <c r="I136" s="38">
        <v>253393.97</v>
      </c>
      <c r="J136" s="38">
        <v>253393.97</v>
      </c>
      <c r="K136" s="35">
        <v>5.1382315421758502</v>
      </c>
      <c r="L136" s="38">
        <v>233667.72</v>
      </c>
    </row>
    <row r="137" spans="1:12" ht="13.8" x14ac:dyDescent="0.2">
      <c r="A137" s="37" t="s">
        <v>69</v>
      </c>
      <c r="B137" s="16" t="s">
        <v>69</v>
      </c>
      <c r="C137" s="81" t="s">
        <v>97</v>
      </c>
      <c r="D137" s="82" t="s">
        <v>69</v>
      </c>
      <c r="E137" s="28">
        <v>396786191.80000001</v>
      </c>
      <c r="F137" s="28">
        <v>18344520.199999999</v>
      </c>
      <c r="G137" s="28">
        <v>415130712</v>
      </c>
      <c r="H137" s="28">
        <v>354844049.38999999</v>
      </c>
      <c r="I137" s="28">
        <v>333626701.44999999</v>
      </c>
      <c r="J137" s="28">
        <v>277461805.06999999</v>
      </c>
      <c r="K137" s="29">
        <v>66.837214653007905</v>
      </c>
      <c r="L137" s="28">
        <v>273953960.31999999</v>
      </c>
    </row>
    <row r="138" spans="1:12" ht="13.8" x14ac:dyDescent="0.2">
      <c r="A138" s="37">
        <v>54</v>
      </c>
      <c r="B138" s="16" t="s">
        <v>279</v>
      </c>
      <c r="C138" s="79">
        <v>1</v>
      </c>
      <c r="D138" s="80" t="s">
        <v>4</v>
      </c>
      <c r="E138" s="38">
        <v>1334361.95</v>
      </c>
      <c r="F138" s="38">
        <v>167682.76</v>
      </c>
      <c r="G138" s="38">
        <v>1502044.71</v>
      </c>
      <c r="H138" s="38">
        <v>938405.21</v>
      </c>
      <c r="I138" s="38">
        <v>938405.21</v>
      </c>
      <c r="J138" s="38">
        <v>938405.21</v>
      </c>
      <c r="K138" s="35">
        <v>62.4751849097754</v>
      </c>
      <c r="L138" s="38">
        <v>938405.21</v>
      </c>
    </row>
    <row r="139" spans="1:12" ht="13.8" x14ac:dyDescent="0.2">
      <c r="A139" s="37" t="s">
        <v>69</v>
      </c>
      <c r="B139" s="16" t="s">
        <v>69</v>
      </c>
      <c r="C139" s="79">
        <v>2</v>
      </c>
      <c r="D139" s="80" t="s">
        <v>6</v>
      </c>
      <c r="E139" s="38">
        <v>2414436.52</v>
      </c>
      <c r="F139" s="38">
        <v>-5440.57</v>
      </c>
      <c r="G139" s="38">
        <v>2408995.9500000002</v>
      </c>
      <c r="H139" s="38">
        <v>1915213.13</v>
      </c>
      <c r="I139" s="38">
        <v>1913314.98</v>
      </c>
      <c r="J139" s="38">
        <v>1295386.6399999999</v>
      </c>
      <c r="K139" s="35">
        <v>53.772885753502401</v>
      </c>
      <c r="L139" s="38">
        <v>1295386.6399999999</v>
      </c>
    </row>
    <row r="140" spans="1:12" ht="13.8" x14ac:dyDescent="0.2">
      <c r="A140" s="37" t="s">
        <v>69</v>
      </c>
      <c r="B140" s="16" t="s">
        <v>69</v>
      </c>
      <c r="C140" s="79">
        <v>4</v>
      </c>
      <c r="D140" s="80" t="s">
        <v>8</v>
      </c>
      <c r="E140" s="38">
        <v>2631801</v>
      </c>
      <c r="F140" s="38">
        <v>3662159.34</v>
      </c>
      <c r="G140" s="38">
        <v>6293960.3399999999</v>
      </c>
      <c r="H140" s="38">
        <v>1573308.2</v>
      </c>
      <c r="I140" s="38">
        <v>1564635.99</v>
      </c>
      <c r="J140" s="38">
        <v>87727.65</v>
      </c>
      <c r="K140" s="35">
        <v>1.3938386208515601</v>
      </c>
      <c r="L140" s="38">
        <v>87727.65</v>
      </c>
    </row>
    <row r="141" spans="1:12" ht="13.8" x14ac:dyDescent="0.2">
      <c r="A141" s="37" t="s">
        <v>69</v>
      </c>
      <c r="B141" s="16" t="s">
        <v>69</v>
      </c>
      <c r="C141" s="79">
        <v>6</v>
      </c>
      <c r="D141" s="80" t="s">
        <v>10</v>
      </c>
      <c r="E141" s="38">
        <v>2803705.88</v>
      </c>
      <c r="F141" s="38">
        <v>1100873.95</v>
      </c>
      <c r="G141" s="38">
        <v>3904579.83</v>
      </c>
      <c r="H141" s="38">
        <v>60164.82</v>
      </c>
      <c r="I141" s="38">
        <v>60164.82</v>
      </c>
      <c r="J141" s="38">
        <v>21107.74</v>
      </c>
      <c r="K141" s="35">
        <v>0.54058928025553998</v>
      </c>
      <c r="L141" s="38">
        <v>21107.74</v>
      </c>
    </row>
    <row r="142" spans="1:12" ht="13.8" x14ac:dyDescent="0.2">
      <c r="A142" s="37" t="s">
        <v>69</v>
      </c>
      <c r="B142" s="16" t="s">
        <v>69</v>
      </c>
      <c r="C142" s="81" t="s">
        <v>97</v>
      </c>
      <c r="D142" s="82" t="s">
        <v>69</v>
      </c>
      <c r="E142" s="28">
        <v>9184305.3499999996</v>
      </c>
      <c r="F142" s="28">
        <v>4925275.4800000004</v>
      </c>
      <c r="G142" s="28">
        <v>14109580.83</v>
      </c>
      <c r="H142" s="28">
        <v>4487091.3600000003</v>
      </c>
      <c r="I142" s="28">
        <v>4476521</v>
      </c>
      <c r="J142" s="28">
        <v>2342627.2400000002</v>
      </c>
      <c r="K142" s="29">
        <v>16.6030959262735</v>
      </c>
      <c r="L142" s="28">
        <v>2342627.2400000002</v>
      </c>
    </row>
    <row r="143" spans="1:12" ht="13.8" x14ac:dyDescent="0.2">
      <c r="A143" s="37">
        <v>55</v>
      </c>
      <c r="B143" s="16" t="s">
        <v>281</v>
      </c>
      <c r="C143" s="79">
        <v>1</v>
      </c>
      <c r="D143" s="80" t="s">
        <v>4</v>
      </c>
      <c r="E143" s="38">
        <v>3725692.09</v>
      </c>
      <c r="F143" s="38">
        <v>164332.88</v>
      </c>
      <c r="G143" s="38">
        <v>3890024.97</v>
      </c>
      <c r="H143" s="38">
        <v>2450940.0499999998</v>
      </c>
      <c r="I143" s="38">
        <v>2450940.0499999998</v>
      </c>
      <c r="J143" s="38">
        <v>2450940.0499999998</v>
      </c>
      <c r="K143" s="35">
        <v>63.005766515683803</v>
      </c>
      <c r="L143" s="38">
        <v>2450940.0499999998</v>
      </c>
    </row>
    <row r="144" spans="1:12" ht="13.8" x14ac:dyDescent="0.2">
      <c r="A144" s="37" t="s">
        <v>69</v>
      </c>
      <c r="B144" s="16" t="s">
        <v>69</v>
      </c>
      <c r="C144" s="79">
        <v>2</v>
      </c>
      <c r="D144" s="80" t="s">
        <v>6</v>
      </c>
      <c r="E144" s="38">
        <v>1948250</v>
      </c>
      <c r="F144" s="38">
        <v>-164141.29</v>
      </c>
      <c r="G144" s="38">
        <v>1784108.71</v>
      </c>
      <c r="H144" s="38">
        <v>1676631.57</v>
      </c>
      <c r="I144" s="38">
        <v>1651056.07</v>
      </c>
      <c r="J144" s="38">
        <v>1073163.5</v>
      </c>
      <c r="K144" s="35">
        <v>60.151239326666399</v>
      </c>
      <c r="L144" s="38">
        <v>1072734.8600000001</v>
      </c>
    </row>
    <row r="145" spans="1:12" ht="13.8" x14ac:dyDescent="0.2">
      <c r="A145" s="37" t="s">
        <v>69</v>
      </c>
      <c r="B145" s="16" t="s">
        <v>69</v>
      </c>
      <c r="C145" s="79">
        <v>4</v>
      </c>
      <c r="D145" s="80" t="s">
        <v>8</v>
      </c>
      <c r="E145" s="38">
        <v>965242</v>
      </c>
      <c r="F145" s="38">
        <v>0</v>
      </c>
      <c r="G145" s="38">
        <v>965242</v>
      </c>
      <c r="H145" s="38">
        <v>867511.02</v>
      </c>
      <c r="I145" s="38">
        <v>836907.76</v>
      </c>
      <c r="J145" s="38">
        <v>62169.99</v>
      </c>
      <c r="K145" s="35">
        <v>6.4408707868078698</v>
      </c>
      <c r="L145" s="38">
        <v>52398.29</v>
      </c>
    </row>
    <row r="146" spans="1:12" ht="13.8" x14ac:dyDescent="0.2">
      <c r="A146" s="37" t="s">
        <v>69</v>
      </c>
      <c r="B146" s="16" t="s">
        <v>69</v>
      </c>
      <c r="C146" s="79">
        <v>6</v>
      </c>
      <c r="D146" s="80" t="s">
        <v>10</v>
      </c>
      <c r="E146" s="38">
        <v>425000</v>
      </c>
      <c r="F146" s="38">
        <v>527227.05000000005</v>
      </c>
      <c r="G146" s="38">
        <v>952227.05</v>
      </c>
      <c r="H146" s="38">
        <v>451190.04</v>
      </c>
      <c r="I146" s="38">
        <v>443244.37</v>
      </c>
      <c r="J146" s="38">
        <v>161140.39000000001</v>
      </c>
      <c r="K146" s="35">
        <v>16.922475579747498</v>
      </c>
      <c r="L146" s="38">
        <v>161140.39000000001</v>
      </c>
    </row>
    <row r="147" spans="1:12" ht="13.8" x14ac:dyDescent="0.2">
      <c r="A147" s="37" t="s">
        <v>69</v>
      </c>
      <c r="B147" s="16" t="s">
        <v>69</v>
      </c>
      <c r="C147" s="79">
        <v>7</v>
      </c>
      <c r="D147" s="80" t="s">
        <v>12</v>
      </c>
      <c r="E147" s="38">
        <v>55000</v>
      </c>
      <c r="F147" s="38">
        <v>0</v>
      </c>
      <c r="G147" s="38">
        <v>55000</v>
      </c>
      <c r="H147" s="38">
        <v>40000</v>
      </c>
      <c r="I147" s="38">
        <v>39444.69</v>
      </c>
      <c r="J147" s="38">
        <v>0</v>
      </c>
      <c r="K147" s="35">
        <v>0</v>
      </c>
      <c r="L147" s="38">
        <v>0</v>
      </c>
    </row>
    <row r="148" spans="1:12" ht="13.8" x14ac:dyDescent="0.2">
      <c r="A148" s="37" t="s">
        <v>69</v>
      </c>
      <c r="B148" s="16" t="s">
        <v>69</v>
      </c>
      <c r="C148" s="81" t="s">
        <v>97</v>
      </c>
      <c r="D148" s="82" t="s">
        <v>69</v>
      </c>
      <c r="E148" s="28">
        <v>7119184.0899999999</v>
      </c>
      <c r="F148" s="28">
        <v>527418.64</v>
      </c>
      <c r="G148" s="28">
        <v>7646602.7300000004</v>
      </c>
      <c r="H148" s="28">
        <v>5486272.6799999997</v>
      </c>
      <c r="I148" s="28">
        <v>5421592.9400000004</v>
      </c>
      <c r="J148" s="28">
        <v>3747413.93</v>
      </c>
      <c r="K148" s="29">
        <v>49.007566658298202</v>
      </c>
      <c r="L148" s="28">
        <v>3737213.59</v>
      </c>
    </row>
    <row r="149" spans="1:12" ht="13.8" x14ac:dyDescent="0.2">
      <c r="A149" s="37">
        <v>71</v>
      </c>
      <c r="B149" s="16" t="s">
        <v>283</v>
      </c>
      <c r="C149" s="79">
        <v>1</v>
      </c>
      <c r="D149" s="80" t="s">
        <v>4</v>
      </c>
      <c r="E149" s="38">
        <v>3903703.75</v>
      </c>
      <c r="F149" s="38">
        <v>1155882.4099999999</v>
      </c>
      <c r="G149" s="38">
        <v>5059586.16</v>
      </c>
      <c r="H149" s="38">
        <v>3453048.49</v>
      </c>
      <c r="I149" s="38">
        <v>3453048.49</v>
      </c>
      <c r="J149" s="38">
        <v>3453048.49</v>
      </c>
      <c r="K149" s="35">
        <v>68.247646760105795</v>
      </c>
      <c r="L149" s="38">
        <v>3453048.49</v>
      </c>
    </row>
    <row r="150" spans="1:12" ht="13.8" x14ac:dyDescent="0.2">
      <c r="A150" s="37" t="s">
        <v>69</v>
      </c>
      <c r="B150" s="16" t="s">
        <v>69</v>
      </c>
      <c r="C150" s="79">
        <v>2</v>
      </c>
      <c r="D150" s="80" t="s">
        <v>6</v>
      </c>
      <c r="E150" s="38">
        <v>2439477.37</v>
      </c>
      <c r="F150" s="38">
        <v>29053157.850000001</v>
      </c>
      <c r="G150" s="38">
        <v>31492635.219999999</v>
      </c>
      <c r="H150" s="38">
        <v>29365974.059999999</v>
      </c>
      <c r="I150" s="38">
        <v>29211025.899999999</v>
      </c>
      <c r="J150" s="38">
        <v>15485414.810000001</v>
      </c>
      <c r="K150" s="35">
        <v>49.171543447611199</v>
      </c>
      <c r="L150" s="38">
        <v>15475385.52</v>
      </c>
    </row>
    <row r="151" spans="1:12" ht="13.8" x14ac:dyDescent="0.2">
      <c r="A151" s="37" t="s">
        <v>69</v>
      </c>
      <c r="B151" s="16" t="s">
        <v>69</v>
      </c>
      <c r="C151" s="79">
        <v>6</v>
      </c>
      <c r="D151" s="80" t="s">
        <v>10</v>
      </c>
      <c r="E151" s="38">
        <v>9812087.5700000003</v>
      </c>
      <c r="F151" s="38">
        <v>8826171.3800000008</v>
      </c>
      <c r="G151" s="38">
        <v>18638258.949999999</v>
      </c>
      <c r="H151" s="38">
        <v>10884418.789999999</v>
      </c>
      <c r="I151" s="38">
        <v>9762234.6999999993</v>
      </c>
      <c r="J151" s="38">
        <v>5233450.04</v>
      </c>
      <c r="K151" s="35">
        <v>28.0790714091887</v>
      </c>
      <c r="L151" s="38">
        <v>5231879.17</v>
      </c>
    </row>
    <row r="152" spans="1:12" ht="13.8" x14ac:dyDescent="0.2">
      <c r="A152" s="37" t="s">
        <v>69</v>
      </c>
      <c r="B152" s="16" t="s">
        <v>69</v>
      </c>
      <c r="C152" s="79">
        <v>9</v>
      </c>
      <c r="D152" s="80" t="s">
        <v>22</v>
      </c>
      <c r="E152" s="38">
        <v>181468</v>
      </c>
      <c r="F152" s="38">
        <v>0</v>
      </c>
      <c r="G152" s="38">
        <v>181468</v>
      </c>
      <c r="H152" s="38">
        <v>181467.78</v>
      </c>
      <c r="I152" s="38">
        <v>181467.78</v>
      </c>
      <c r="J152" s="38">
        <v>0</v>
      </c>
      <c r="K152" s="35">
        <v>0</v>
      </c>
      <c r="L152" s="38">
        <v>0</v>
      </c>
    </row>
    <row r="153" spans="1:12" ht="13.8" x14ac:dyDescent="0.2">
      <c r="A153" s="37" t="s">
        <v>69</v>
      </c>
      <c r="B153" s="16" t="s">
        <v>69</v>
      </c>
      <c r="C153" s="81" t="s">
        <v>97</v>
      </c>
      <c r="D153" s="82" t="s">
        <v>69</v>
      </c>
      <c r="E153" s="28">
        <v>16336736.689999999</v>
      </c>
      <c r="F153" s="28">
        <v>39035211.640000001</v>
      </c>
      <c r="G153" s="28">
        <v>55371948.329999998</v>
      </c>
      <c r="H153" s="28">
        <v>43884909.119999997</v>
      </c>
      <c r="I153" s="28">
        <v>42607776.869999997</v>
      </c>
      <c r="J153" s="28">
        <v>24171913.34</v>
      </c>
      <c r="K153" s="29">
        <v>43.653716491864699</v>
      </c>
      <c r="L153" s="28">
        <v>24160313.18</v>
      </c>
    </row>
    <row r="154" spans="1:12" ht="13.8" x14ac:dyDescent="0.2">
      <c r="A154" s="37">
        <v>72</v>
      </c>
      <c r="B154" s="16" t="s">
        <v>285</v>
      </c>
      <c r="C154" s="79">
        <v>1</v>
      </c>
      <c r="D154" s="80" t="s">
        <v>4</v>
      </c>
      <c r="E154" s="38">
        <v>2874063.88</v>
      </c>
      <c r="F154" s="38">
        <v>109884</v>
      </c>
      <c r="G154" s="38">
        <v>2983947.88</v>
      </c>
      <c r="H154" s="38">
        <v>2168423.81</v>
      </c>
      <c r="I154" s="38">
        <v>2168423.81</v>
      </c>
      <c r="J154" s="38">
        <v>2168423.81</v>
      </c>
      <c r="K154" s="35">
        <v>72.669627527140307</v>
      </c>
      <c r="L154" s="38">
        <v>2118814.35</v>
      </c>
    </row>
    <row r="155" spans="1:12" ht="13.8" x14ac:dyDescent="0.2">
      <c r="A155" s="37" t="s">
        <v>69</v>
      </c>
      <c r="B155" s="16" t="s">
        <v>69</v>
      </c>
      <c r="C155" s="79">
        <v>2</v>
      </c>
      <c r="D155" s="80" t="s">
        <v>6</v>
      </c>
      <c r="E155" s="38">
        <v>59655025.119999997</v>
      </c>
      <c r="F155" s="38">
        <v>-84476.67</v>
      </c>
      <c r="G155" s="38">
        <v>59570548.450000003</v>
      </c>
      <c r="H155" s="38">
        <v>58752651.579999998</v>
      </c>
      <c r="I155" s="38">
        <v>58531839.960000001</v>
      </c>
      <c r="J155" s="38">
        <v>47043710.350000001</v>
      </c>
      <c r="K155" s="35">
        <v>78.9714239234942</v>
      </c>
      <c r="L155" s="38">
        <v>42490728.469999999</v>
      </c>
    </row>
    <row r="156" spans="1:12" ht="13.8" x14ac:dyDescent="0.2">
      <c r="A156" s="37" t="s">
        <v>69</v>
      </c>
      <c r="B156" s="16" t="s">
        <v>69</v>
      </c>
      <c r="C156" s="79">
        <v>3</v>
      </c>
      <c r="D156" s="80" t="s">
        <v>16</v>
      </c>
      <c r="E156" s="38">
        <v>15000</v>
      </c>
      <c r="F156" s="38">
        <v>39704.89</v>
      </c>
      <c r="G156" s="38">
        <v>54704.89</v>
      </c>
      <c r="H156" s="38">
        <v>39764.47</v>
      </c>
      <c r="I156" s="38">
        <v>39764.47</v>
      </c>
      <c r="J156" s="38">
        <v>39764.47</v>
      </c>
      <c r="K156" s="35">
        <v>72.689059424120998</v>
      </c>
      <c r="L156" s="38">
        <v>39764.47</v>
      </c>
    </row>
    <row r="157" spans="1:12" ht="13.8" x14ac:dyDescent="0.2">
      <c r="A157" s="37" t="s">
        <v>69</v>
      </c>
      <c r="B157" s="16" t="s">
        <v>69</v>
      </c>
      <c r="C157" s="79">
        <v>4</v>
      </c>
      <c r="D157" s="80" t="s">
        <v>8</v>
      </c>
      <c r="E157" s="38">
        <v>560216</v>
      </c>
      <c r="F157" s="38">
        <v>0</v>
      </c>
      <c r="G157" s="38">
        <v>560216</v>
      </c>
      <c r="H157" s="38">
        <v>550216</v>
      </c>
      <c r="I157" s="38">
        <v>550216</v>
      </c>
      <c r="J157" s="38">
        <v>173475.52</v>
      </c>
      <c r="K157" s="35">
        <v>30.9658274665486</v>
      </c>
      <c r="L157" s="38">
        <v>173475.52</v>
      </c>
    </row>
    <row r="158" spans="1:12" ht="13.8" x14ac:dyDescent="0.2">
      <c r="A158" s="37" t="s">
        <v>69</v>
      </c>
      <c r="B158" s="16" t="s">
        <v>69</v>
      </c>
      <c r="C158" s="79">
        <v>6</v>
      </c>
      <c r="D158" s="80" t="s">
        <v>10</v>
      </c>
      <c r="E158" s="38">
        <v>9177415</v>
      </c>
      <c r="F158" s="38">
        <v>3724807.68</v>
      </c>
      <c r="G158" s="38">
        <v>12902222.68</v>
      </c>
      <c r="H158" s="38">
        <v>11803300.6</v>
      </c>
      <c r="I158" s="38">
        <v>11767632.23</v>
      </c>
      <c r="J158" s="38">
        <v>5227220.12</v>
      </c>
      <c r="K158" s="35">
        <v>40.514105589750997</v>
      </c>
      <c r="L158" s="38">
        <v>5218266.12</v>
      </c>
    </row>
    <row r="159" spans="1:12" ht="13.8" x14ac:dyDescent="0.2">
      <c r="A159" s="37" t="s">
        <v>69</v>
      </c>
      <c r="B159" s="16" t="s">
        <v>69</v>
      </c>
      <c r="C159" s="79">
        <v>7</v>
      </c>
      <c r="D159" s="80" t="s">
        <v>12</v>
      </c>
      <c r="E159" s="38">
        <v>6727324</v>
      </c>
      <c r="F159" s="38">
        <v>5601629.3200000003</v>
      </c>
      <c r="G159" s="38">
        <v>12328953.32</v>
      </c>
      <c r="H159" s="38">
        <v>8459837.7100000009</v>
      </c>
      <c r="I159" s="38">
        <v>7532985.46</v>
      </c>
      <c r="J159" s="38">
        <v>6625433.2199999997</v>
      </c>
      <c r="K159" s="35">
        <v>53.738813409669099</v>
      </c>
      <c r="L159" s="38">
        <v>116877.98</v>
      </c>
    </row>
    <row r="160" spans="1:12" ht="13.8" x14ac:dyDescent="0.2">
      <c r="A160" s="37" t="s">
        <v>69</v>
      </c>
      <c r="B160" s="16" t="s">
        <v>69</v>
      </c>
      <c r="C160" s="81" t="s">
        <v>97</v>
      </c>
      <c r="D160" s="82" t="s">
        <v>69</v>
      </c>
      <c r="E160" s="28">
        <v>79009044</v>
      </c>
      <c r="F160" s="28">
        <v>9391549.2200000007</v>
      </c>
      <c r="G160" s="28">
        <v>88400593.219999999</v>
      </c>
      <c r="H160" s="28">
        <v>81774194.170000002</v>
      </c>
      <c r="I160" s="28">
        <v>80590861.930000007</v>
      </c>
      <c r="J160" s="28">
        <v>61278027.490000002</v>
      </c>
      <c r="K160" s="29">
        <v>69.318570450652004</v>
      </c>
      <c r="L160" s="28">
        <v>50157926.909999996</v>
      </c>
    </row>
    <row r="161" spans="1:12" s="88" customFormat="1" ht="13.8" x14ac:dyDescent="0.2">
      <c r="A161" s="37">
        <v>73</v>
      </c>
      <c r="B161" s="16" t="s">
        <v>287</v>
      </c>
      <c r="C161" s="79">
        <v>1</v>
      </c>
      <c r="D161" s="80" t="s">
        <v>4</v>
      </c>
      <c r="E161" s="38">
        <v>6721814.8200000003</v>
      </c>
      <c r="F161" s="38">
        <v>-127768.75</v>
      </c>
      <c r="G161" s="38">
        <v>6594046.0700000003</v>
      </c>
      <c r="H161" s="38">
        <v>4733488.66</v>
      </c>
      <c r="I161" s="38">
        <v>4733488.66</v>
      </c>
      <c r="J161" s="38">
        <v>4733488.66</v>
      </c>
      <c r="K161" s="35">
        <v>71.784282514119596</v>
      </c>
      <c r="L161" s="38">
        <v>19.36</v>
      </c>
    </row>
    <row r="162" spans="1:12" s="88" customFormat="1" ht="13.8" x14ac:dyDescent="0.2">
      <c r="A162" s="37" t="s">
        <v>69</v>
      </c>
      <c r="B162" s="16" t="s">
        <v>69</v>
      </c>
      <c r="C162" s="79">
        <v>2</v>
      </c>
      <c r="D162" s="80" t="s">
        <v>6</v>
      </c>
      <c r="E162" s="38">
        <v>3246175.07</v>
      </c>
      <c r="F162" s="38">
        <v>239529.27</v>
      </c>
      <c r="G162" s="38">
        <v>3485704.34</v>
      </c>
      <c r="H162" s="38">
        <v>1987411.16</v>
      </c>
      <c r="I162" s="38">
        <v>1958292.61</v>
      </c>
      <c r="J162" s="38">
        <v>1717938.38</v>
      </c>
      <c r="K162" s="35">
        <v>49.2852580835929</v>
      </c>
      <c r="L162" s="38">
        <v>1714297.09</v>
      </c>
    </row>
    <row r="163" spans="1:12" s="88" customFormat="1" ht="13.8" x14ac:dyDescent="0.2">
      <c r="A163" s="37" t="s">
        <v>69</v>
      </c>
      <c r="B163" s="16" t="s">
        <v>69</v>
      </c>
      <c r="C163" s="79">
        <v>4</v>
      </c>
      <c r="D163" s="80" t="s">
        <v>8</v>
      </c>
      <c r="E163" s="38">
        <v>457250</v>
      </c>
      <c r="F163" s="38">
        <v>0</v>
      </c>
      <c r="G163" s="38">
        <v>457250</v>
      </c>
      <c r="H163" s="38">
        <v>20000</v>
      </c>
      <c r="I163" s="38">
        <v>20000</v>
      </c>
      <c r="J163" s="38">
        <v>20000</v>
      </c>
      <c r="K163" s="35">
        <v>4.3739748496446103</v>
      </c>
      <c r="L163" s="38">
        <v>20000</v>
      </c>
    </row>
    <row r="164" spans="1:12" s="88" customFormat="1" ht="13.8" x14ac:dyDescent="0.2">
      <c r="A164" s="37" t="s">
        <v>69</v>
      </c>
      <c r="B164" s="16" t="s">
        <v>69</v>
      </c>
      <c r="C164" s="79">
        <v>6</v>
      </c>
      <c r="D164" s="80" t="s">
        <v>10</v>
      </c>
      <c r="E164" s="38">
        <v>1212914.58</v>
      </c>
      <c r="F164" s="38">
        <v>774485.3</v>
      </c>
      <c r="G164" s="38">
        <v>1987399.88</v>
      </c>
      <c r="H164" s="38">
        <v>328999.24</v>
      </c>
      <c r="I164" s="38">
        <v>328999.24</v>
      </c>
      <c r="J164" s="38">
        <v>328999.24</v>
      </c>
      <c r="K164" s="35">
        <v>16.5542547984858</v>
      </c>
      <c r="L164" s="38">
        <v>324643.8</v>
      </c>
    </row>
    <row r="165" spans="1:12" s="88" customFormat="1" ht="13.8" x14ac:dyDescent="0.2">
      <c r="A165" s="37" t="s">
        <v>69</v>
      </c>
      <c r="B165" s="16" t="s">
        <v>69</v>
      </c>
      <c r="C165" s="79">
        <v>9</v>
      </c>
      <c r="D165" s="80" t="s">
        <v>22</v>
      </c>
      <c r="E165" s="38">
        <v>439000</v>
      </c>
      <c r="F165" s="38">
        <v>0</v>
      </c>
      <c r="G165" s="38">
        <v>439000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69</v>
      </c>
      <c r="B166" s="16" t="s">
        <v>69</v>
      </c>
      <c r="C166" s="81" t="s">
        <v>97</v>
      </c>
      <c r="D166" s="82" t="s">
        <v>69</v>
      </c>
      <c r="E166" s="28">
        <v>12077154.470000001</v>
      </c>
      <c r="F166" s="28">
        <v>886245.82</v>
      </c>
      <c r="G166" s="28">
        <v>12963400.289999999</v>
      </c>
      <c r="H166" s="28">
        <v>7069899.0599999996</v>
      </c>
      <c r="I166" s="28">
        <v>7040780.5099999998</v>
      </c>
      <c r="J166" s="28">
        <v>6800426.2800000003</v>
      </c>
      <c r="K166" s="29">
        <v>52.458661522979199</v>
      </c>
      <c r="L166" s="28">
        <v>2058960.25</v>
      </c>
    </row>
    <row r="167" spans="1:12" s="88" customFormat="1" ht="13.8" x14ac:dyDescent="0.2">
      <c r="A167" s="37">
        <v>74</v>
      </c>
      <c r="B167" s="16" t="s">
        <v>288</v>
      </c>
      <c r="C167" s="79">
        <v>1</v>
      </c>
      <c r="D167" s="80" t="s">
        <v>4</v>
      </c>
      <c r="E167" s="38">
        <v>8257889.2400000002</v>
      </c>
      <c r="F167" s="38">
        <v>0</v>
      </c>
      <c r="G167" s="38">
        <v>8257889.2400000002</v>
      </c>
      <c r="H167" s="38">
        <v>6161887.2400000002</v>
      </c>
      <c r="I167" s="38">
        <v>6153025.3300000001</v>
      </c>
      <c r="J167" s="38">
        <v>6150698.7300000004</v>
      </c>
      <c r="K167" s="35">
        <v>74.482698317227602</v>
      </c>
      <c r="L167" s="38">
        <v>6150698.7300000004</v>
      </c>
    </row>
    <row r="168" spans="1:12" s="88" customFormat="1" ht="13.8" x14ac:dyDescent="0.2">
      <c r="A168" s="37" t="s">
        <v>69</v>
      </c>
      <c r="B168" s="16" t="s">
        <v>69</v>
      </c>
      <c r="C168" s="79">
        <v>2</v>
      </c>
      <c r="D168" s="80" t="s">
        <v>6</v>
      </c>
      <c r="E168" s="38">
        <v>1085717.76</v>
      </c>
      <c r="F168" s="38">
        <v>78590.25</v>
      </c>
      <c r="G168" s="38">
        <v>1164308.01</v>
      </c>
      <c r="H168" s="38">
        <v>1162685.17</v>
      </c>
      <c r="I168" s="38">
        <v>1162685.17</v>
      </c>
      <c r="J168" s="38">
        <v>849046.99</v>
      </c>
      <c r="K168" s="35">
        <v>72.922884898816406</v>
      </c>
      <c r="L168" s="38">
        <v>849046.99</v>
      </c>
    </row>
    <row r="169" spans="1:12" s="88" customFormat="1" ht="13.8" x14ac:dyDescent="0.2">
      <c r="A169" s="37" t="s">
        <v>69</v>
      </c>
      <c r="B169" s="16" t="s">
        <v>69</v>
      </c>
      <c r="C169" s="79">
        <v>6</v>
      </c>
      <c r="D169" s="80" t="s">
        <v>10</v>
      </c>
      <c r="E169" s="38">
        <v>7576478.3399999999</v>
      </c>
      <c r="F169" s="38">
        <v>816595.65</v>
      </c>
      <c r="G169" s="38">
        <v>8393073.9900000002</v>
      </c>
      <c r="H169" s="38">
        <v>4856511.3</v>
      </c>
      <c r="I169" s="38">
        <v>4856511.3</v>
      </c>
      <c r="J169" s="38">
        <v>4684136.08</v>
      </c>
      <c r="K169" s="35">
        <v>55.809541123799903</v>
      </c>
      <c r="L169" s="38">
        <v>4684136.08</v>
      </c>
    </row>
    <row r="170" spans="1:12" s="88" customFormat="1" ht="13.8" x14ac:dyDescent="0.2">
      <c r="A170" s="37" t="s">
        <v>69</v>
      </c>
      <c r="B170" s="16" t="s">
        <v>69</v>
      </c>
      <c r="C170" s="81" t="s">
        <v>97</v>
      </c>
      <c r="D170" s="82" t="s">
        <v>69</v>
      </c>
      <c r="E170" s="28">
        <v>16920085.34</v>
      </c>
      <c r="F170" s="28">
        <v>895185.9</v>
      </c>
      <c r="G170" s="28">
        <v>17815271.239999998</v>
      </c>
      <c r="H170" s="28">
        <v>12181083.710000001</v>
      </c>
      <c r="I170" s="28">
        <v>12172221.800000001</v>
      </c>
      <c r="J170" s="28">
        <v>11683881.800000001</v>
      </c>
      <c r="K170" s="29">
        <v>65.583519007931798</v>
      </c>
      <c r="L170" s="28">
        <v>11683881.800000001</v>
      </c>
    </row>
    <row r="171" spans="1:12" s="88" customFormat="1" ht="13.8" x14ac:dyDescent="0.2">
      <c r="A171" s="37">
        <v>75</v>
      </c>
      <c r="B171" s="16" t="s">
        <v>290</v>
      </c>
      <c r="C171" s="79">
        <v>1</v>
      </c>
      <c r="D171" s="80" t="s">
        <v>4</v>
      </c>
      <c r="E171" s="38">
        <v>3350994.18</v>
      </c>
      <c r="F171" s="38">
        <v>283716.75</v>
      </c>
      <c r="G171" s="38">
        <v>3634710.93</v>
      </c>
      <c r="H171" s="38">
        <v>2843394.43</v>
      </c>
      <c r="I171" s="38">
        <v>2843394.43</v>
      </c>
      <c r="J171" s="38">
        <v>2843394.43</v>
      </c>
      <c r="K171" s="35">
        <v>78.228901410875096</v>
      </c>
      <c r="L171" s="38">
        <v>2843394.43</v>
      </c>
    </row>
    <row r="172" spans="1:12" s="88" customFormat="1" ht="13.8" x14ac:dyDescent="0.2">
      <c r="A172" s="37" t="s">
        <v>69</v>
      </c>
      <c r="B172" s="16" t="s">
        <v>69</v>
      </c>
      <c r="C172" s="79">
        <v>2</v>
      </c>
      <c r="D172" s="80" t="s">
        <v>6</v>
      </c>
      <c r="E172" s="38">
        <v>2483768.8199999998</v>
      </c>
      <c r="F172" s="38">
        <v>-65909.55</v>
      </c>
      <c r="G172" s="38">
        <v>2417859.27</v>
      </c>
      <c r="H172" s="38">
        <v>2002265.57</v>
      </c>
      <c r="I172" s="38">
        <v>1931246.35</v>
      </c>
      <c r="J172" s="38">
        <v>908377.85</v>
      </c>
      <c r="K172" s="35">
        <v>37.569508749779303</v>
      </c>
      <c r="L172" s="38">
        <v>550239.32999999996</v>
      </c>
    </row>
    <row r="173" spans="1:12" s="88" customFormat="1" ht="13.8" x14ac:dyDescent="0.2">
      <c r="A173" s="37" t="s">
        <v>69</v>
      </c>
      <c r="B173" s="16" t="s">
        <v>69</v>
      </c>
      <c r="C173" s="79">
        <v>6</v>
      </c>
      <c r="D173" s="80" t="s">
        <v>10</v>
      </c>
      <c r="E173" s="38">
        <v>14400</v>
      </c>
      <c r="F173" s="38">
        <v>0</v>
      </c>
      <c r="G173" s="38">
        <v>14400</v>
      </c>
      <c r="H173" s="38">
        <v>1268</v>
      </c>
      <c r="I173" s="38">
        <v>1268</v>
      </c>
      <c r="J173" s="38">
        <v>792.6</v>
      </c>
      <c r="K173" s="35">
        <v>5.50416666666667</v>
      </c>
      <c r="L173" s="38">
        <v>792.6</v>
      </c>
    </row>
    <row r="174" spans="1:12" s="88" customFormat="1" ht="13.8" x14ac:dyDescent="0.2">
      <c r="A174" s="37" t="s">
        <v>69</v>
      </c>
      <c r="B174" s="16" t="s">
        <v>69</v>
      </c>
      <c r="C174" s="81" t="s">
        <v>97</v>
      </c>
      <c r="D174" s="82" t="s">
        <v>69</v>
      </c>
      <c r="E174" s="28">
        <v>5849163</v>
      </c>
      <c r="F174" s="28">
        <v>217807.2</v>
      </c>
      <c r="G174" s="28">
        <v>6066970.2000000002</v>
      </c>
      <c r="H174" s="28">
        <v>4846928</v>
      </c>
      <c r="I174" s="28">
        <v>4775908.78</v>
      </c>
      <c r="J174" s="28">
        <v>3752564.88</v>
      </c>
      <c r="K174" s="29">
        <v>61.852370397336102</v>
      </c>
      <c r="L174" s="28">
        <v>3394426.36</v>
      </c>
    </row>
    <row r="175" spans="1:12" s="88" customFormat="1" ht="13.8" x14ac:dyDescent="0.2">
      <c r="A175" s="37">
        <v>76</v>
      </c>
      <c r="B175" s="16" t="s">
        <v>291</v>
      </c>
      <c r="C175" s="79">
        <v>1</v>
      </c>
      <c r="D175" s="80" t="s">
        <v>4</v>
      </c>
      <c r="E175" s="38">
        <v>3092113.2</v>
      </c>
      <c r="F175" s="38">
        <v>0</v>
      </c>
      <c r="G175" s="38">
        <v>3092113.2</v>
      </c>
      <c r="H175" s="38">
        <v>2629203.39</v>
      </c>
      <c r="I175" s="38">
        <v>2629203.39</v>
      </c>
      <c r="J175" s="38">
        <v>2629203.39</v>
      </c>
      <c r="K175" s="35">
        <v>85.029338188524306</v>
      </c>
      <c r="L175" s="38">
        <v>2629203.39</v>
      </c>
    </row>
    <row r="176" spans="1:12" s="88" customFormat="1" ht="13.8" x14ac:dyDescent="0.2">
      <c r="A176" s="37" t="s">
        <v>69</v>
      </c>
      <c r="B176" s="16" t="s">
        <v>69</v>
      </c>
      <c r="C176" s="79">
        <v>2</v>
      </c>
      <c r="D176" s="80" t="s">
        <v>6</v>
      </c>
      <c r="E176" s="38">
        <v>7592316.3799999999</v>
      </c>
      <c r="F176" s="38">
        <v>-108900</v>
      </c>
      <c r="G176" s="38">
        <v>7483416.3799999999</v>
      </c>
      <c r="H176" s="38">
        <v>6974113.0999999996</v>
      </c>
      <c r="I176" s="38">
        <v>6971923.4800000004</v>
      </c>
      <c r="J176" s="38">
        <v>5666581.5700000003</v>
      </c>
      <c r="K176" s="35">
        <v>75.721853258685002</v>
      </c>
      <c r="L176" s="38">
        <v>5080556.78</v>
      </c>
    </row>
    <row r="177" spans="1:12" s="88" customFormat="1" ht="13.8" x14ac:dyDescent="0.2">
      <c r="A177" s="37" t="s">
        <v>69</v>
      </c>
      <c r="B177" s="16" t="s">
        <v>69</v>
      </c>
      <c r="C177" s="79">
        <v>4</v>
      </c>
      <c r="D177" s="80" t="s">
        <v>8</v>
      </c>
      <c r="E177" s="38">
        <v>263000</v>
      </c>
      <c r="F177" s="38">
        <v>0</v>
      </c>
      <c r="G177" s="38">
        <v>263000</v>
      </c>
      <c r="H177" s="38">
        <v>263000</v>
      </c>
      <c r="I177" s="38">
        <v>263000</v>
      </c>
      <c r="J177" s="38">
        <v>214134</v>
      </c>
      <c r="K177" s="35">
        <v>81.419771863117901</v>
      </c>
      <c r="L177" s="38">
        <v>214134</v>
      </c>
    </row>
    <row r="178" spans="1:12" s="88" customFormat="1" ht="13.8" x14ac:dyDescent="0.2">
      <c r="A178" s="37" t="s">
        <v>69</v>
      </c>
      <c r="B178" s="16" t="s">
        <v>69</v>
      </c>
      <c r="C178" s="79">
        <v>6</v>
      </c>
      <c r="D178" s="80" t="s">
        <v>10</v>
      </c>
      <c r="E178" s="38">
        <v>120000</v>
      </c>
      <c r="F178" s="38">
        <v>108900</v>
      </c>
      <c r="G178" s="38">
        <v>228900</v>
      </c>
      <c r="H178" s="38">
        <v>192244.63</v>
      </c>
      <c r="I178" s="38">
        <v>192244.63</v>
      </c>
      <c r="J178" s="38">
        <v>83465.63</v>
      </c>
      <c r="K178" s="35">
        <v>36.463796417649597</v>
      </c>
      <c r="L178" s="38">
        <v>81465.460000000006</v>
      </c>
    </row>
    <row r="179" spans="1:12" s="88" customFormat="1" ht="13.8" x14ac:dyDescent="0.2">
      <c r="A179" s="37" t="s">
        <v>69</v>
      </c>
      <c r="B179" s="16" t="s">
        <v>69</v>
      </c>
      <c r="C179" s="81" t="s">
        <v>97</v>
      </c>
      <c r="D179" s="82" t="s">
        <v>69</v>
      </c>
      <c r="E179" s="28">
        <v>11067429.58</v>
      </c>
      <c r="F179" s="28">
        <v>0</v>
      </c>
      <c r="G179" s="28">
        <v>11067429.58</v>
      </c>
      <c r="H179" s="28">
        <v>10058561.119999999</v>
      </c>
      <c r="I179" s="28">
        <v>10056371.5</v>
      </c>
      <c r="J179" s="28">
        <v>8593384.5899999999</v>
      </c>
      <c r="K179" s="29">
        <v>77.645712835879607</v>
      </c>
      <c r="L179" s="28">
        <v>8005359.6299999999</v>
      </c>
    </row>
    <row r="180" spans="1:12" s="88" customFormat="1" ht="13.8" x14ac:dyDescent="0.2">
      <c r="A180" s="37">
        <v>77</v>
      </c>
      <c r="B180" s="16" t="s">
        <v>292</v>
      </c>
      <c r="C180" s="79">
        <v>1</v>
      </c>
      <c r="D180" s="80" t="s">
        <v>4</v>
      </c>
      <c r="E180" s="38">
        <v>566967.16</v>
      </c>
      <c r="F180" s="38">
        <v>0</v>
      </c>
      <c r="G180" s="38">
        <v>566967.16</v>
      </c>
      <c r="H180" s="38">
        <v>353767.08</v>
      </c>
      <c r="I180" s="38">
        <v>353767.08</v>
      </c>
      <c r="J180" s="38">
        <v>353767.08</v>
      </c>
      <c r="K180" s="35">
        <v>62.396396997667402</v>
      </c>
      <c r="L180" s="38">
        <v>353767.08</v>
      </c>
    </row>
    <row r="181" spans="1:12" s="88" customFormat="1" ht="13.8" x14ac:dyDescent="0.2">
      <c r="A181" s="37" t="s">
        <v>69</v>
      </c>
      <c r="B181" s="16" t="s">
        <v>69</v>
      </c>
      <c r="C181" s="79">
        <v>2</v>
      </c>
      <c r="D181" s="80" t="s">
        <v>6</v>
      </c>
      <c r="E181" s="38">
        <v>184585.37</v>
      </c>
      <c r="F181" s="38">
        <v>-12174.58</v>
      </c>
      <c r="G181" s="38">
        <v>172410.79</v>
      </c>
      <c r="H181" s="38">
        <v>148196.70000000001</v>
      </c>
      <c r="I181" s="38">
        <v>148196.70000000001</v>
      </c>
      <c r="J181" s="38">
        <v>118300.5</v>
      </c>
      <c r="K181" s="35">
        <v>68.615485144520306</v>
      </c>
      <c r="L181" s="38">
        <v>118300.5</v>
      </c>
    </row>
    <row r="182" spans="1:12" s="88" customFormat="1" ht="13.8" x14ac:dyDescent="0.2">
      <c r="A182" s="37" t="s">
        <v>69</v>
      </c>
      <c r="B182" s="16" t="s">
        <v>69</v>
      </c>
      <c r="C182" s="79">
        <v>6</v>
      </c>
      <c r="D182" s="80" t="s">
        <v>10</v>
      </c>
      <c r="E182" s="38">
        <v>2000</v>
      </c>
      <c r="F182" s="38">
        <v>0</v>
      </c>
      <c r="G182" s="38">
        <v>2000</v>
      </c>
      <c r="H182" s="38">
        <v>0</v>
      </c>
      <c r="I182" s="38">
        <v>0</v>
      </c>
      <c r="J182" s="38">
        <v>0</v>
      </c>
      <c r="K182" s="35">
        <v>0</v>
      </c>
      <c r="L182" s="38">
        <v>0</v>
      </c>
    </row>
    <row r="183" spans="1:12" s="88" customFormat="1" ht="13.8" x14ac:dyDescent="0.2">
      <c r="A183" s="37" t="s">
        <v>69</v>
      </c>
      <c r="B183" s="16" t="s">
        <v>69</v>
      </c>
      <c r="C183" s="81" t="s">
        <v>97</v>
      </c>
      <c r="D183" s="82" t="s">
        <v>69</v>
      </c>
      <c r="E183" s="28">
        <v>753552.53</v>
      </c>
      <c r="F183" s="28">
        <v>-12174.58</v>
      </c>
      <c r="G183" s="28">
        <v>741377.95</v>
      </c>
      <c r="H183" s="28">
        <v>501963.78</v>
      </c>
      <c r="I183" s="28">
        <v>501963.78</v>
      </c>
      <c r="J183" s="28">
        <v>472067.58</v>
      </c>
      <c r="K183" s="29">
        <v>63.674348555955802</v>
      </c>
      <c r="L183" s="28">
        <v>472067.58</v>
      </c>
    </row>
    <row r="184" spans="1:12" s="88" customFormat="1" ht="13.8" x14ac:dyDescent="0.2">
      <c r="A184" s="37">
        <v>78</v>
      </c>
      <c r="B184" s="16" t="s">
        <v>293</v>
      </c>
      <c r="C184" s="79">
        <v>1</v>
      </c>
      <c r="D184" s="80" t="s">
        <v>4</v>
      </c>
      <c r="E184" s="38">
        <v>2649310.5299999998</v>
      </c>
      <c r="F184" s="38">
        <v>198653.04</v>
      </c>
      <c r="G184" s="38">
        <v>2847963.57</v>
      </c>
      <c r="H184" s="38">
        <v>1818317.62</v>
      </c>
      <c r="I184" s="38">
        <v>1818317.62</v>
      </c>
      <c r="J184" s="38">
        <v>1818317.62</v>
      </c>
      <c r="K184" s="35">
        <v>63.8462387354203</v>
      </c>
      <c r="L184" s="38">
        <v>1818242.62</v>
      </c>
    </row>
    <row r="185" spans="1:12" s="88" customFormat="1" ht="13.8" x14ac:dyDescent="0.2">
      <c r="A185" s="37" t="s">
        <v>69</v>
      </c>
      <c r="B185" s="16" t="s">
        <v>69</v>
      </c>
      <c r="C185" s="79">
        <v>2</v>
      </c>
      <c r="D185" s="80" t="s">
        <v>6</v>
      </c>
      <c r="E185" s="38">
        <v>2854343.95</v>
      </c>
      <c r="F185" s="38">
        <v>-14787.41</v>
      </c>
      <c r="G185" s="38">
        <v>2839556.54</v>
      </c>
      <c r="H185" s="38">
        <v>1912324.48</v>
      </c>
      <c r="I185" s="38">
        <v>1730187.51</v>
      </c>
      <c r="J185" s="38">
        <v>1054354.1499999999</v>
      </c>
      <c r="K185" s="35">
        <v>37.130944045227601</v>
      </c>
      <c r="L185" s="38">
        <v>1020881.15</v>
      </c>
    </row>
    <row r="186" spans="1:12" s="88" customFormat="1" ht="13.8" x14ac:dyDescent="0.2">
      <c r="A186" s="37" t="s">
        <v>69</v>
      </c>
      <c r="B186" s="16" t="s">
        <v>69</v>
      </c>
      <c r="C186" s="79">
        <v>3</v>
      </c>
      <c r="D186" s="80" t="s">
        <v>16</v>
      </c>
      <c r="E186" s="38">
        <v>7000</v>
      </c>
      <c r="F186" s="38">
        <v>0</v>
      </c>
      <c r="G186" s="38">
        <v>7000</v>
      </c>
      <c r="H186" s="38">
        <v>700</v>
      </c>
      <c r="I186" s="38">
        <v>700</v>
      </c>
      <c r="J186" s="38">
        <v>317.95999999999998</v>
      </c>
      <c r="K186" s="35">
        <v>4.5422857142857103</v>
      </c>
      <c r="L186" s="38">
        <v>317.95999999999998</v>
      </c>
    </row>
    <row r="187" spans="1:12" s="88" customFormat="1" ht="13.8" x14ac:dyDescent="0.2">
      <c r="A187" s="37" t="s">
        <v>69</v>
      </c>
      <c r="B187" s="16" t="s">
        <v>69</v>
      </c>
      <c r="C187" s="79">
        <v>4</v>
      </c>
      <c r="D187" s="80" t="s">
        <v>8</v>
      </c>
      <c r="E187" s="38">
        <v>5480500</v>
      </c>
      <c r="F187" s="38">
        <v>-10000</v>
      </c>
      <c r="G187" s="38">
        <v>5470500</v>
      </c>
      <c r="H187" s="38">
        <v>5429000</v>
      </c>
      <c r="I187" s="38">
        <v>4971692.62</v>
      </c>
      <c r="J187" s="38">
        <v>3661291.86</v>
      </c>
      <c r="K187" s="35">
        <v>66.927919934192502</v>
      </c>
      <c r="L187" s="38">
        <v>3661291.86</v>
      </c>
    </row>
    <row r="188" spans="1:12" s="88" customFormat="1" ht="13.8" x14ac:dyDescent="0.2">
      <c r="A188" s="37" t="s">
        <v>69</v>
      </c>
      <c r="B188" s="16" t="s">
        <v>69</v>
      </c>
      <c r="C188" s="79">
        <v>6</v>
      </c>
      <c r="D188" s="80" t="s">
        <v>10</v>
      </c>
      <c r="E188" s="38">
        <v>170500</v>
      </c>
      <c r="F188" s="38">
        <v>9297386.5099999998</v>
      </c>
      <c r="G188" s="38">
        <v>9467886.5099999998</v>
      </c>
      <c r="H188" s="38">
        <v>8252389.1100000003</v>
      </c>
      <c r="I188" s="38">
        <v>7538859.29</v>
      </c>
      <c r="J188" s="38">
        <v>2339433.13</v>
      </c>
      <c r="K188" s="35">
        <v>24.709137858054</v>
      </c>
      <c r="L188" s="38">
        <v>1966928</v>
      </c>
    </row>
    <row r="189" spans="1:12" s="88" customFormat="1" ht="13.8" x14ac:dyDescent="0.2">
      <c r="A189" s="37" t="s">
        <v>69</v>
      </c>
      <c r="B189" s="16" t="s">
        <v>69</v>
      </c>
      <c r="C189" s="79">
        <v>7</v>
      </c>
      <c r="D189" s="80" t="s">
        <v>12</v>
      </c>
      <c r="E189" s="38">
        <v>475000</v>
      </c>
      <c r="F189" s="38">
        <v>10400000</v>
      </c>
      <c r="G189" s="38">
        <v>10875000</v>
      </c>
      <c r="H189" s="38">
        <v>9673500</v>
      </c>
      <c r="I189" s="38">
        <v>6999786.8799999999</v>
      </c>
      <c r="J189" s="38">
        <v>1267148.3</v>
      </c>
      <c r="K189" s="35">
        <v>11.651938390804601</v>
      </c>
      <c r="L189" s="38">
        <v>1267148.3</v>
      </c>
    </row>
    <row r="190" spans="1:12" s="88" customFormat="1" ht="13.8" x14ac:dyDescent="0.2">
      <c r="A190" s="37" t="s">
        <v>69</v>
      </c>
      <c r="B190" s="16" t="s">
        <v>69</v>
      </c>
      <c r="C190" s="79">
        <v>9</v>
      </c>
      <c r="D190" s="80" t="s">
        <v>22</v>
      </c>
      <c r="E190" s="38">
        <v>130181.45</v>
      </c>
      <c r="F190" s="38">
        <v>0</v>
      </c>
      <c r="G190" s="38">
        <v>130181.45</v>
      </c>
      <c r="H190" s="38">
        <v>130181.45</v>
      </c>
      <c r="I190" s="38">
        <v>130181.45</v>
      </c>
      <c r="J190" s="38">
        <v>130181.43</v>
      </c>
      <c r="K190" s="35">
        <v>99.999984636828103</v>
      </c>
      <c r="L190" s="38">
        <v>130181.43</v>
      </c>
    </row>
    <row r="191" spans="1:12" s="88" customFormat="1" ht="13.8" x14ac:dyDescent="0.2">
      <c r="A191" s="37" t="s">
        <v>69</v>
      </c>
      <c r="B191" s="16" t="s">
        <v>69</v>
      </c>
      <c r="C191" s="81" t="s">
        <v>97</v>
      </c>
      <c r="D191" s="82" t="s">
        <v>69</v>
      </c>
      <c r="E191" s="28">
        <v>11766835.93</v>
      </c>
      <c r="F191" s="28">
        <v>19871252.140000001</v>
      </c>
      <c r="G191" s="28">
        <v>31638088.07</v>
      </c>
      <c r="H191" s="28">
        <v>27216412.66</v>
      </c>
      <c r="I191" s="28">
        <v>23189725.370000001</v>
      </c>
      <c r="J191" s="28">
        <v>10271044.449999999</v>
      </c>
      <c r="K191" s="29">
        <v>32.464175544600202</v>
      </c>
      <c r="L191" s="28">
        <v>9864991.3200000003</v>
      </c>
    </row>
    <row r="192" spans="1:12" s="88" customFormat="1" ht="13.8" x14ac:dyDescent="0.2">
      <c r="A192" s="125" t="s">
        <v>165</v>
      </c>
      <c r="B192" s="126"/>
      <c r="C192" s="83" t="s">
        <v>69</v>
      </c>
      <c r="D192" s="84" t="s">
        <v>69</v>
      </c>
      <c r="E192" s="66">
        <v>7443845671.8199997</v>
      </c>
      <c r="F192" s="66">
        <v>561123800.08000004</v>
      </c>
      <c r="G192" s="66">
        <v>8004969471.8999996</v>
      </c>
      <c r="H192" s="66">
        <v>6443124335.6899996</v>
      </c>
      <c r="I192" s="66">
        <v>6171805172.3699999</v>
      </c>
      <c r="J192" s="66">
        <v>5414989766.1400003</v>
      </c>
      <c r="K192" s="71">
        <v>67.645351867341205</v>
      </c>
      <c r="L192" s="66">
        <v>5274381513.9099998</v>
      </c>
    </row>
    <row r="193" spans="1:12" ht="13.8" x14ac:dyDescent="0.3">
      <c r="A193" s="39" t="s">
        <v>61</v>
      </c>
      <c r="B193" s="18"/>
      <c r="C193" s="18"/>
      <c r="D193" s="18"/>
      <c r="E193" s="18"/>
      <c r="F193" s="18"/>
      <c r="G193" s="18"/>
      <c r="H193" s="18"/>
      <c r="I193" s="40"/>
      <c r="J193" s="40"/>
      <c r="K193" s="5"/>
      <c r="L193" s="4"/>
    </row>
  </sheetData>
  <mergeCells count="5">
    <mergeCell ref="A5:B6"/>
    <mergeCell ref="C5:D6"/>
    <mergeCell ref="A1:L1"/>
    <mergeCell ref="A2:L2"/>
    <mergeCell ref="A192:B19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0" t="s">
        <v>65</v>
      </c>
      <c r="B1" s="110"/>
      <c r="C1" s="110"/>
      <c r="D1" s="110"/>
      <c r="E1" s="110"/>
      <c r="F1" s="110"/>
      <c r="G1" s="110"/>
      <c r="H1" s="110"/>
      <c r="I1" s="110"/>
      <c r="J1" s="89"/>
    </row>
    <row r="2" spans="1:10" s="76" customFormat="1" ht="18.75" customHeight="1" x14ac:dyDescent="0.35">
      <c r="A2" s="110" t="s">
        <v>56</v>
      </c>
      <c r="B2" s="110"/>
      <c r="C2" s="110"/>
      <c r="D2" s="110"/>
      <c r="E2" s="110"/>
      <c r="F2" s="110"/>
      <c r="G2" s="110"/>
      <c r="H2" s="110"/>
      <c r="I2" s="110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3" t="s">
        <v>52</v>
      </c>
      <c r="B5" s="119"/>
      <c r="C5" s="113" t="s">
        <v>53</v>
      </c>
      <c r="D5" s="119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294</v>
      </c>
      <c r="B7" s="72" t="s">
        <v>295</v>
      </c>
      <c r="C7" s="37">
        <v>3</v>
      </c>
      <c r="D7" s="72" t="s">
        <v>27</v>
      </c>
      <c r="E7" s="55">
        <v>11067429.58</v>
      </c>
      <c r="F7" s="55">
        <v>0</v>
      </c>
      <c r="G7" s="55">
        <v>11067429.58</v>
      </c>
      <c r="H7" s="55">
        <v>9874765.5</v>
      </c>
      <c r="I7" s="55">
        <v>804779.58</v>
      </c>
    </row>
    <row r="8" spans="1:10" ht="12.75" customHeight="1" x14ac:dyDescent="0.2">
      <c r="A8" s="37" t="s">
        <v>69</v>
      </c>
      <c r="B8" s="72" t="s">
        <v>69</v>
      </c>
      <c r="C8" s="41" t="s">
        <v>97</v>
      </c>
      <c r="D8" s="73" t="s">
        <v>69</v>
      </c>
      <c r="E8" s="74">
        <v>11067429.58</v>
      </c>
      <c r="F8" s="74">
        <v>0</v>
      </c>
      <c r="G8" s="74">
        <v>11067429.58</v>
      </c>
      <c r="H8" s="74">
        <v>9874765.5</v>
      </c>
      <c r="I8" s="74">
        <v>804779.58</v>
      </c>
    </row>
    <row r="9" spans="1:10" ht="13.8" x14ac:dyDescent="0.2">
      <c r="A9" s="37" t="s">
        <v>296</v>
      </c>
      <c r="B9" s="72" t="s">
        <v>297</v>
      </c>
      <c r="C9" s="37">
        <v>3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69</v>
      </c>
      <c r="B10" s="72" t="s">
        <v>69</v>
      </c>
      <c r="C10" s="41" t="s">
        <v>97</v>
      </c>
      <c r="D10" s="73" t="s">
        <v>69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298</v>
      </c>
      <c r="B11" s="72" t="s">
        <v>299</v>
      </c>
      <c r="C11" s="37">
        <v>3</v>
      </c>
      <c r="D11" s="72" t="s">
        <v>27</v>
      </c>
      <c r="E11" s="55">
        <v>0</v>
      </c>
      <c r="F11" s="55">
        <v>3594347.69</v>
      </c>
      <c r="G11" s="55">
        <v>3594347.69</v>
      </c>
      <c r="H11" s="55">
        <v>2565718.63</v>
      </c>
      <c r="I11" s="55">
        <v>682054.47</v>
      </c>
    </row>
    <row r="12" spans="1:10" ht="12.75" customHeight="1" x14ac:dyDescent="0.2">
      <c r="A12" s="37" t="s">
        <v>69</v>
      </c>
      <c r="B12" s="72" t="s">
        <v>69</v>
      </c>
      <c r="C12" s="37">
        <v>4</v>
      </c>
      <c r="D12" s="72" t="s">
        <v>8</v>
      </c>
      <c r="E12" s="55">
        <v>0</v>
      </c>
      <c r="F12" s="55">
        <v>9900521.7300000004</v>
      </c>
      <c r="G12" s="55">
        <v>9900521.7300000004</v>
      </c>
      <c r="H12" s="55">
        <v>9907776.0299999993</v>
      </c>
      <c r="I12" s="55">
        <v>365592.48</v>
      </c>
    </row>
    <row r="13" spans="1:10" ht="12.75" customHeight="1" x14ac:dyDescent="0.2">
      <c r="A13" s="37" t="s">
        <v>69</v>
      </c>
      <c r="B13" s="72" t="s">
        <v>69</v>
      </c>
      <c r="C13" s="37">
        <v>7</v>
      </c>
      <c r="D13" s="72" t="s">
        <v>12</v>
      </c>
      <c r="E13" s="55">
        <v>2100000</v>
      </c>
      <c r="F13" s="55">
        <v>0</v>
      </c>
      <c r="G13" s="55">
        <v>2100000</v>
      </c>
      <c r="H13" s="55">
        <v>3815611.09</v>
      </c>
      <c r="I13" s="55">
        <v>3815611.09</v>
      </c>
    </row>
    <row r="14" spans="1:10" ht="12.75" customHeight="1" x14ac:dyDescent="0.2">
      <c r="A14" s="37" t="s">
        <v>69</v>
      </c>
      <c r="B14" s="72" t="s">
        <v>69</v>
      </c>
      <c r="C14" s="37">
        <v>8</v>
      </c>
      <c r="D14" s="72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69</v>
      </c>
      <c r="B15" s="72" t="s">
        <v>69</v>
      </c>
      <c r="C15" s="41" t="s">
        <v>97</v>
      </c>
      <c r="D15" s="73" t="s">
        <v>69</v>
      </c>
      <c r="E15" s="74">
        <v>2100000</v>
      </c>
      <c r="F15" s="74">
        <v>17709869.420000002</v>
      </c>
      <c r="G15" s="74">
        <v>19809869.420000002</v>
      </c>
      <c r="H15" s="74">
        <v>16289105.75</v>
      </c>
      <c r="I15" s="74">
        <v>4863258.04</v>
      </c>
    </row>
    <row r="16" spans="1:10" ht="13.8" x14ac:dyDescent="0.2">
      <c r="A16" s="37" t="s">
        <v>300</v>
      </c>
      <c r="B16" s="72" t="s">
        <v>301</v>
      </c>
      <c r="C16" s="37">
        <v>3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507001.81</v>
      </c>
      <c r="I16" s="55">
        <v>489341.99</v>
      </c>
    </row>
    <row r="17" spans="1:9" ht="12.75" customHeight="1" x14ac:dyDescent="0.2">
      <c r="A17" s="37" t="s">
        <v>69</v>
      </c>
      <c r="B17" s="72" t="s">
        <v>69</v>
      </c>
      <c r="C17" s="37">
        <v>4</v>
      </c>
      <c r="D17" s="72" t="s">
        <v>8</v>
      </c>
      <c r="E17" s="55">
        <v>120000</v>
      </c>
      <c r="F17" s="55">
        <v>0</v>
      </c>
      <c r="G17" s="55">
        <v>120000</v>
      </c>
      <c r="H17" s="55">
        <v>33143.69</v>
      </c>
      <c r="I17" s="55">
        <v>33143.69</v>
      </c>
    </row>
    <row r="18" spans="1:9" ht="12.75" customHeight="1" x14ac:dyDescent="0.2">
      <c r="A18" s="37" t="s">
        <v>69</v>
      </c>
      <c r="B18" s="72" t="s">
        <v>69</v>
      </c>
      <c r="C18" s="37">
        <v>5</v>
      </c>
      <c r="D18" s="72" t="s">
        <v>28</v>
      </c>
      <c r="E18" s="55">
        <v>1077156.0900000001</v>
      </c>
      <c r="F18" s="55">
        <v>0</v>
      </c>
      <c r="G18" s="55">
        <v>1077156.0900000001</v>
      </c>
      <c r="H18" s="55">
        <v>876241.4</v>
      </c>
      <c r="I18" s="55">
        <v>851599.59</v>
      </c>
    </row>
    <row r="19" spans="1:9" ht="12.75" customHeight="1" x14ac:dyDescent="0.2">
      <c r="A19" s="37" t="s">
        <v>69</v>
      </c>
      <c r="B19" s="72" t="s">
        <v>69</v>
      </c>
      <c r="C19" s="37">
        <v>7</v>
      </c>
      <c r="D19" s="72" t="s">
        <v>12</v>
      </c>
      <c r="E19" s="55">
        <v>3313561.25</v>
      </c>
      <c r="F19" s="55">
        <v>0</v>
      </c>
      <c r="G19" s="55">
        <v>3313561.25</v>
      </c>
      <c r="H19" s="55">
        <v>2654586.4</v>
      </c>
      <c r="I19" s="55">
        <v>2291201.87</v>
      </c>
    </row>
    <row r="20" spans="1:9" ht="12.75" customHeight="1" x14ac:dyDescent="0.2">
      <c r="A20" s="37" t="s">
        <v>69</v>
      </c>
      <c r="B20" s="72" t="s">
        <v>69</v>
      </c>
      <c r="C20" s="41" t="s">
        <v>97</v>
      </c>
      <c r="D20" s="73" t="s">
        <v>69</v>
      </c>
      <c r="E20" s="74">
        <v>5310717.34</v>
      </c>
      <c r="F20" s="74">
        <v>0</v>
      </c>
      <c r="G20" s="74">
        <v>5310717.34</v>
      </c>
      <c r="H20" s="74">
        <v>4070973.3</v>
      </c>
      <c r="I20" s="74">
        <v>3665287.14</v>
      </c>
    </row>
    <row r="21" spans="1:9" ht="13.8" x14ac:dyDescent="0.2">
      <c r="A21" s="37" t="s">
        <v>302</v>
      </c>
      <c r="B21" s="72" t="s">
        <v>303</v>
      </c>
      <c r="C21" s="37">
        <v>1</v>
      </c>
      <c r="D21" s="72" t="s">
        <v>25</v>
      </c>
      <c r="E21" s="55">
        <v>1706362370</v>
      </c>
      <c r="F21" s="55">
        <v>43273881.990000002</v>
      </c>
      <c r="G21" s="55">
        <v>1749636251.99</v>
      </c>
      <c r="H21" s="55">
        <v>1522085965.4400001</v>
      </c>
      <c r="I21" s="55">
        <v>1506184043.96</v>
      </c>
    </row>
    <row r="22" spans="1:9" ht="12.75" customHeight="1" x14ac:dyDescent="0.2">
      <c r="A22" s="37" t="s">
        <v>69</v>
      </c>
      <c r="B22" s="72" t="s">
        <v>69</v>
      </c>
      <c r="C22" s="37">
        <v>2</v>
      </c>
      <c r="D22" s="72" t="s">
        <v>26</v>
      </c>
      <c r="E22" s="55">
        <v>1740986140</v>
      </c>
      <c r="F22" s="55">
        <v>0</v>
      </c>
      <c r="G22" s="55">
        <v>1740986140</v>
      </c>
      <c r="H22" s="55">
        <v>1447858623.5999999</v>
      </c>
      <c r="I22" s="55">
        <v>1434301698.8199999</v>
      </c>
    </row>
    <row r="23" spans="1:9" ht="12.75" customHeight="1" x14ac:dyDescent="0.2">
      <c r="A23" s="37" t="s">
        <v>69</v>
      </c>
      <c r="B23" s="72" t="s">
        <v>69</v>
      </c>
      <c r="C23" s="37">
        <v>3</v>
      </c>
      <c r="D23" s="72" t="s">
        <v>27</v>
      </c>
      <c r="E23" s="55">
        <v>44566314.159999996</v>
      </c>
      <c r="F23" s="55">
        <v>830856.46</v>
      </c>
      <c r="G23" s="55">
        <v>45397170.619999997</v>
      </c>
      <c r="H23" s="55">
        <v>36247111.710000001</v>
      </c>
      <c r="I23" s="55">
        <v>29350727.149999999</v>
      </c>
    </row>
    <row r="24" spans="1:9" ht="12.75" customHeight="1" x14ac:dyDescent="0.2">
      <c r="A24" s="37" t="s">
        <v>69</v>
      </c>
      <c r="B24" s="72" t="s">
        <v>69</v>
      </c>
      <c r="C24" s="37">
        <v>4</v>
      </c>
      <c r="D24" s="72" t="s">
        <v>8</v>
      </c>
      <c r="E24" s="55">
        <v>1522203567.5</v>
      </c>
      <c r="F24" s="55">
        <v>62810927.890000001</v>
      </c>
      <c r="G24" s="55">
        <v>1585014495.3900001</v>
      </c>
      <c r="H24" s="55">
        <v>1077505130.45</v>
      </c>
      <c r="I24" s="55">
        <v>1044110618.28</v>
      </c>
    </row>
    <row r="25" spans="1:9" ht="12.75" customHeight="1" x14ac:dyDescent="0.2">
      <c r="A25" s="37" t="s">
        <v>69</v>
      </c>
      <c r="B25" s="72" t="s">
        <v>69</v>
      </c>
      <c r="C25" s="37">
        <v>5</v>
      </c>
      <c r="D25" s="72" t="s">
        <v>28</v>
      </c>
      <c r="E25" s="55">
        <v>9808000.5199999996</v>
      </c>
      <c r="F25" s="55">
        <v>0</v>
      </c>
      <c r="G25" s="55">
        <v>9808000.5199999996</v>
      </c>
      <c r="H25" s="55">
        <v>7905327.6600000001</v>
      </c>
      <c r="I25" s="55">
        <v>7514143.29</v>
      </c>
    </row>
    <row r="26" spans="1:9" ht="12.75" customHeight="1" x14ac:dyDescent="0.2">
      <c r="A26" s="37" t="s">
        <v>69</v>
      </c>
      <c r="B26" s="72" t="s">
        <v>69</v>
      </c>
      <c r="C26" s="37">
        <v>6</v>
      </c>
      <c r="D26" s="72" t="s">
        <v>29</v>
      </c>
      <c r="E26" s="55">
        <v>0</v>
      </c>
      <c r="F26" s="55">
        <v>0</v>
      </c>
      <c r="G26" s="55">
        <v>0</v>
      </c>
      <c r="H26" s="55">
        <v>240513.09</v>
      </c>
      <c r="I26" s="55">
        <v>240513.09</v>
      </c>
    </row>
    <row r="27" spans="1:9" ht="12.75" customHeight="1" x14ac:dyDescent="0.2">
      <c r="A27" s="37" t="s">
        <v>69</v>
      </c>
      <c r="B27" s="72" t="s">
        <v>69</v>
      </c>
      <c r="C27" s="37">
        <v>7</v>
      </c>
      <c r="D27" s="72" t="s">
        <v>12</v>
      </c>
      <c r="E27" s="55">
        <v>397810539.81999999</v>
      </c>
      <c r="F27" s="55">
        <v>61663854.829999998</v>
      </c>
      <c r="G27" s="55">
        <v>459474394.64999998</v>
      </c>
      <c r="H27" s="55">
        <v>352176829.08999997</v>
      </c>
      <c r="I27" s="55">
        <v>294994424.00999999</v>
      </c>
    </row>
    <row r="28" spans="1:9" ht="12.75" customHeight="1" x14ac:dyDescent="0.2">
      <c r="A28" s="37" t="s">
        <v>69</v>
      </c>
      <c r="B28" s="72" t="s">
        <v>69</v>
      </c>
      <c r="C28" s="37">
        <v>8</v>
      </c>
      <c r="D28" s="72" t="s">
        <v>20</v>
      </c>
      <c r="E28" s="55">
        <v>13684045</v>
      </c>
      <c r="F28" s="55">
        <v>304505844.69999999</v>
      </c>
      <c r="G28" s="55">
        <v>318189889.69999999</v>
      </c>
      <c r="H28" s="55">
        <v>305200.90000000002</v>
      </c>
      <c r="I28" s="55">
        <v>305200.90000000002</v>
      </c>
    </row>
    <row r="29" spans="1:9" ht="12.75" customHeight="1" x14ac:dyDescent="0.2">
      <c r="A29" s="37" t="s">
        <v>69</v>
      </c>
      <c r="B29" s="72" t="s">
        <v>69</v>
      </c>
      <c r="C29" s="37">
        <v>9</v>
      </c>
      <c r="D29" s="72" t="s">
        <v>22</v>
      </c>
      <c r="E29" s="55">
        <v>1806298577.05</v>
      </c>
      <c r="F29" s="55">
        <v>0</v>
      </c>
      <c r="G29" s="55">
        <v>1806298577.05</v>
      </c>
      <c r="H29" s="55">
        <v>984168232.25</v>
      </c>
      <c r="I29" s="55">
        <v>984168232.25</v>
      </c>
    </row>
    <row r="30" spans="1:9" ht="12.75" customHeight="1" x14ac:dyDescent="0.2">
      <c r="A30" s="37" t="s">
        <v>69</v>
      </c>
      <c r="B30" s="72" t="s">
        <v>69</v>
      </c>
      <c r="C30" s="41" t="s">
        <v>97</v>
      </c>
      <c r="D30" s="73" t="s">
        <v>69</v>
      </c>
      <c r="E30" s="74">
        <v>7241719554.0500002</v>
      </c>
      <c r="F30" s="74">
        <v>473085365.87</v>
      </c>
      <c r="G30" s="74">
        <v>7714804919.9200001</v>
      </c>
      <c r="H30" s="74">
        <v>5428492934.1899996</v>
      </c>
      <c r="I30" s="74">
        <v>5301169601.75</v>
      </c>
    </row>
    <row r="31" spans="1:9" ht="13.8" x14ac:dyDescent="0.2">
      <c r="A31" s="37" t="s">
        <v>304</v>
      </c>
      <c r="B31" s="72" t="s">
        <v>305</v>
      </c>
      <c r="C31" s="37">
        <v>2</v>
      </c>
      <c r="D31" s="72" t="s">
        <v>26</v>
      </c>
      <c r="E31" s="55">
        <v>69100000</v>
      </c>
      <c r="F31" s="55">
        <v>0</v>
      </c>
      <c r="G31" s="55">
        <v>69100000</v>
      </c>
      <c r="H31" s="55">
        <v>57671850.68</v>
      </c>
      <c r="I31" s="55">
        <v>28640282.460000001</v>
      </c>
    </row>
    <row r="32" spans="1:9" ht="12.75" customHeight="1" x14ac:dyDescent="0.2">
      <c r="A32" s="37" t="s">
        <v>69</v>
      </c>
      <c r="B32" s="72" t="s">
        <v>69</v>
      </c>
      <c r="C32" s="37">
        <v>3</v>
      </c>
      <c r="D32" s="72" t="s">
        <v>27</v>
      </c>
      <c r="E32" s="55">
        <v>2691500</v>
      </c>
      <c r="F32" s="55">
        <v>0</v>
      </c>
      <c r="G32" s="55">
        <v>2691500</v>
      </c>
      <c r="H32" s="55">
        <v>800026.07</v>
      </c>
      <c r="I32" s="55">
        <v>784102.38</v>
      </c>
    </row>
    <row r="33" spans="1:9" ht="12.75" customHeight="1" x14ac:dyDescent="0.2">
      <c r="A33" s="37" t="s">
        <v>69</v>
      </c>
      <c r="B33" s="72" t="s">
        <v>69</v>
      </c>
      <c r="C33" s="37">
        <v>5</v>
      </c>
      <c r="D33" s="72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689.11</v>
      </c>
    </row>
    <row r="34" spans="1:9" ht="12.75" customHeight="1" x14ac:dyDescent="0.2">
      <c r="A34" s="37" t="s">
        <v>69</v>
      </c>
      <c r="B34" s="72" t="s">
        <v>69</v>
      </c>
      <c r="C34" s="37">
        <v>8</v>
      </c>
      <c r="D34" s="72" t="s">
        <v>20</v>
      </c>
      <c r="E34" s="55">
        <v>11466</v>
      </c>
      <c r="F34" s="55">
        <v>8391321</v>
      </c>
      <c r="G34" s="55">
        <v>8402787</v>
      </c>
      <c r="H34" s="55">
        <v>23642.73</v>
      </c>
      <c r="I34" s="55">
        <v>16503.02</v>
      </c>
    </row>
    <row r="35" spans="1:9" ht="12.75" customHeight="1" x14ac:dyDescent="0.2">
      <c r="A35" s="37" t="s">
        <v>69</v>
      </c>
      <c r="B35" s="72" t="s">
        <v>69</v>
      </c>
      <c r="C35" s="41" t="s">
        <v>97</v>
      </c>
      <c r="D35" s="73" t="s">
        <v>69</v>
      </c>
      <c r="E35" s="74">
        <v>71804090</v>
      </c>
      <c r="F35" s="74">
        <v>8391321</v>
      </c>
      <c r="G35" s="74">
        <v>80195411</v>
      </c>
      <c r="H35" s="74">
        <v>58496643.399999999</v>
      </c>
      <c r="I35" s="74">
        <v>29441576.969999999</v>
      </c>
    </row>
    <row r="36" spans="1:9" ht="13.8" x14ac:dyDescent="0.2">
      <c r="A36" s="37" t="s">
        <v>306</v>
      </c>
      <c r="B36" s="72" t="s">
        <v>307</v>
      </c>
      <c r="C36" s="37">
        <v>3</v>
      </c>
      <c r="D36" s="72" t="s">
        <v>27</v>
      </c>
      <c r="E36" s="55">
        <v>954000</v>
      </c>
      <c r="F36" s="55">
        <v>0</v>
      </c>
      <c r="G36" s="55">
        <v>954000</v>
      </c>
      <c r="H36" s="55">
        <v>396514.49</v>
      </c>
      <c r="I36" s="55">
        <v>315336.83</v>
      </c>
    </row>
    <row r="37" spans="1:9" ht="12.75" customHeight="1" x14ac:dyDescent="0.2">
      <c r="A37" s="37" t="s">
        <v>69</v>
      </c>
      <c r="B37" s="72" t="s">
        <v>69</v>
      </c>
      <c r="C37" s="37">
        <v>4</v>
      </c>
      <c r="D37" s="72" t="s">
        <v>8</v>
      </c>
      <c r="E37" s="55">
        <v>3378288.54</v>
      </c>
      <c r="F37" s="55">
        <v>145072</v>
      </c>
      <c r="G37" s="55">
        <v>3523360.54</v>
      </c>
      <c r="H37" s="55">
        <v>1252173.1000000001</v>
      </c>
      <c r="I37" s="55">
        <v>142779.70000000001</v>
      </c>
    </row>
    <row r="38" spans="1:9" ht="12.75" customHeight="1" x14ac:dyDescent="0.2">
      <c r="A38" s="37" t="s">
        <v>69</v>
      </c>
      <c r="B38" s="72" t="s">
        <v>69</v>
      </c>
      <c r="C38" s="37">
        <v>7</v>
      </c>
      <c r="D38" s="72" t="s">
        <v>12</v>
      </c>
      <c r="E38" s="55">
        <v>431563.06</v>
      </c>
      <c r="F38" s="55">
        <v>774485.3</v>
      </c>
      <c r="G38" s="55">
        <v>1206048.3600000001</v>
      </c>
      <c r="H38" s="55">
        <v>2395943.13</v>
      </c>
      <c r="I38" s="55">
        <v>2390943.13</v>
      </c>
    </row>
    <row r="39" spans="1:9" ht="12.75" customHeight="1" x14ac:dyDescent="0.2">
      <c r="A39" s="37" t="s">
        <v>69</v>
      </c>
      <c r="B39" s="72" t="s">
        <v>69</v>
      </c>
      <c r="C39" s="37">
        <v>8</v>
      </c>
      <c r="D39" s="72" t="s">
        <v>20</v>
      </c>
      <c r="E39" s="55">
        <v>0</v>
      </c>
      <c r="F39" s="55">
        <v>108663.97</v>
      </c>
      <c r="G39" s="55">
        <v>108663.97</v>
      </c>
      <c r="H39" s="55">
        <v>0</v>
      </c>
      <c r="I39" s="55">
        <v>0</v>
      </c>
    </row>
    <row r="40" spans="1:9" ht="12.75" customHeight="1" x14ac:dyDescent="0.2">
      <c r="A40" s="37" t="s">
        <v>69</v>
      </c>
      <c r="B40" s="72" t="s">
        <v>69</v>
      </c>
      <c r="C40" s="41" t="s">
        <v>97</v>
      </c>
      <c r="D40" s="73" t="s">
        <v>69</v>
      </c>
      <c r="E40" s="74">
        <v>4763851.5999999996</v>
      </c>
      <c r="F40" s="74">
        <v>1028221.27</v>
      </c>
      <c r="G40" s="74">
        <v>5792072.8700000001</v>
      </c>
      <c r="H40" s="74">
        <v>4044630.72</v>
      </c>
      <c r="I40" s="74">
        <v>2849059.66</v>
      </c>
    </row>
    <row r="41" spans="1:9" ht="13.8" x14ac:dyDescent="0.2">
      <c r="A41" s="37" t="s">
        <v>308</v>
      </c>
      <c r="B41" s="72" t="s">
        <v>309</v>
      </c>
      <c r="C41" s="37">
        <v>3</v>
      </c>
      <c r="D41" s="72" t="s">
        <v>27</v>
      </c>
      <c r="E41" s="55">
        <v>1051500</v>
      </c>
      <c r="F41" s="55">
        <v>0</v>
      </c>
      <c r="G41" s="55">
        <v>1051500</v>
      </c>
      <c r="H41" s="55">
        <v>4684153.67</v>
      </c>
      <c r="I41" s="55">
        <v>4473205.22</v>
      </c>
    </row>
    <row r="42" spans="1:9" ht="12.75" customHeight="1" x14ac:dyDescent="0.2">
      <c r="A42" s="37" t="s">
        <v>69</v>
      </c>
      <c r="B42" s="72" t="s">
        <v>69</v>
      </c>
      <c r="C42" s="37">
        <v>4</v>
      </c>
      <c r="D42" s="72" t="s">
        <v>8</v>
      </c>
      <c r="E42" s="55">
        <v>66647494.130000003</v>
      </c>
      <c r="F42" s="55">
        <v>11939998.49</v>
      </c>
      <c r="G42" s="55">
        <v>78587492.620000005</v>
      </c>
      <c r="H42" s="55">
        <v>78805510.400000006</v>
      </c>
      <c r="I42" s="55">
        <v>53786.400000000001</v>
      </c>
    </row>
    <row r="43" spans="1:9" ht="12.75" customHeight="1" x14ac:dyDescent="0.2">
      <c r="A43" s="37" t="s">
        <v>69</v>
      </c>
      <c r="B43" s="72" t="s">
        <v>69</v>
      </c>
      <c r="C43" s="37">
        <v>5</v>
      </c>
      <c r="D43" s="72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s="88" customFormat="1" ht="12.75" customHeight="1" x14ac:dyDescent="0.2">
      <c r="A44" s="37" t="s">
        <v>69</v>
      </c>
      <c r="B44" s="72" t="s">
        <v>69</v>
      </c>
      <c r="C44" s="37">
        <v>7</v>
      </c>
      <c r="D44" s="72" t="s">
        <v>12</v>
      </c>
      <c r="E44" s="55">
        <v>720000</v>
      </c>
      <c r="F44" s="55">
        <v>500000</v>
      </c>
      <c r="G44" s="55">
        <v>1220000</v>
      </c>
      <c r="H44" s="55">
        <v>920000</v>
      </c>
      <c r="I44" s="55">
        <v>0</v>
      </c>
    </row>
    <row r="45" spans="1:9" s="88" customFormat="1" ht="12.75" customHeight="1" x14ac:dyDescent="0.2">
      <c r="A45" s="37" t="s">
        <v>69</v>
      </c>
      <c r="B45" s="72" t="s">
        <v>69</v>
      </c>
      <c r="C45" s="37">
        <v>8</v>
      </c>
      <c r="D45" s="72" t="s">
        <v>20</v>
      </c>
      <c r="E45" s="55">
        <v>0</v>
      </c>
      <c r="F45" s="55">
        <v>20329446</v>
      </c>
      <c r="G45" s="55">
        <v>20329446</v>
      </c>
      <c r="H45" s="55">
        <v>0</v>
      </c>
      <c r="I45" s="55">
        <v>0</v>
      </c>
    </row>
    <row r="46" spans="1:9" s="88" customFormat="1" ht="12.75" customHeight="1" x14ac:dyDescent="0.2">
      <c r="A46" s="37" t="s">
        <v>69</v>
      </c>
      <c r="B46" s="72" t="s">
        <v>69</v>
      </c>
      <c r="C46" s="41" t="s">
        <v>97</v>
      </c>
      <c r="D46" s="73" t="s">
        <v>69</v>
      </c>
      <c r="E46" s="74">
        <v>68419474.129999995</v>
      </c>
      <c r="F46" s="74">
        <v>32769444.489999998</v>
      </c>
      <c r="G46" s="74">
        <v>101188918.62</v>
      </c>
      <c r="H46" s="74">
        <v>84409664.069999993</v>
      </c>
      <c r="I46" s="74">
        <v>4526991.62</v>
      </c>
    </row>
    <row r="47" spans="1:9" s="88" customFormat="1" ht="12.75" customHeight="1" x14ac:dyDescent="0.2">
      <c r="A47" s="37" t="s">
        <v>310</v>
      </c>
      <c r="B47" s="72" t="s">
        <v>311</v>
      </c>
      <c r="C47" s="37">
        <v>3</v>
      </c>
      <c r="D47" s="72" t="s">
        <v>27</v>
      </c>
      <c r="E47" s="55">
        <v>15000</v>
      </c>
      <c r="F47" s="55">
        <v>0</v>
      </c>
      <c r="G47" s="55">
        <v>15000</v>
      </c>
      <c r="H47" s="55">
        <v>-526124.5</v>
      </c>
      <c r="I47" s="55">
        <v>-526714.5</v>
      </c>
    </row>
    <row r="48" spans="1:9" s="88" customFormat="1" ht="12.75" customHeight="1" x14ac:dyDescent="0.2">
      <c r="A48" s="37" t="s">
        <v>69</v>
      </c>
      <c r="B48" s="72" t="s">
        <v>69</v>
      </c>
      <c r="C48" s="37">
        <v>4</v>
      </c>
      <c r="D48" s="72" t="s">
        <v>8</v>
      </c>
      <c r="E48" s="55">
        <v>137860.35999999999</v>
      </c>
      <c r="F48" s="55">
        <v>198653.04</v>
      </c>
      <c r="G48" s="55">
        <v>336513.4</v>
      </c>
      <c r="H48" s="55">
        <v>239163.56</v>
      </c>
      <c r="I48" s="55">
        <v>239163.56</v>
      </c>
    </row>
    <row r="49" spans="1:9" s="88" customFormat="1" ht="12.75" customHeight="1" x14ac:dyDescent="0.2">
      <c r="A49" s="37" t="s">
        <v>69</v>
      </c>
      <c r="B49" s="72" t="s">
        <v>69</v>
      </c>
      <c r="C49" s="37">
        <v>5</v>
      </c>
      <c r="D49" s="72" t="s">
        <v>28</v>
      </c>
      <c r="E49" s="55">
        <v>770863.66</v>
      </c>
      <c r="F49" s="55">
        <v>0</v>
      </c>
      <c r="G49" s="55">
        <v>770863.66</v>
      </c>
      <c r="H49" s="55">
        <v>1033452.38</v>
      </c>
      <c r="I49" s="55">
        <v>758266.03</v>
      </c>
    </row>
    <row r="50" spans="1:9" s="88" customFormat="1" ht="12.75" customHeight="1" x14ac:dyDescent="0.2">
      <c r="A50" s="37" t="s">
        <v>69</v>
      </c>
      <c r="B50" s="72" t="s">
        <v>69</v>
      </c>
      <c r="C50" s="37">
        <v>7</v>
      </c>
      <c r="D50" s="72" t="s">
        <v>12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</row>
    <row r="51" spans="1:9" s="88" customFormat="1" ht="12.75" customHeight="1" x14ac:dyDescent="0.2">
      <c r="A51" s="37" t="s">
        <v>69</v>
      </c>
      <c r="B51" s="72" t="s">
        <v>69</v>
      </c>
      <c r="C51" s="37">
        <v>8</v>
      </c>
      <c r="D51" s="72" t="s">
        <v>20</v>
      </c>
      <c r="E51" s="55">
        <v>143097.21</v>
      </c>
      <c r="F51" s="55">
        <v>2797386.51</v>
      </c>
      <c r="G51" s="55">
        <v>2940483.72</v>
      </c>
      <c r="H51" s="55">
        <v>91206.24</v>
      </c>
      <c r="I51" s="55">
        <v>91206.24</v>
      </c>
    </row>
    <row r="52" spans="1:9" s="88" customFormat="1" ht="12.75" customHeight="1" x14ac:dyDescent="0.2">
      <c r="A52" s="37" t="s">
        <v>69</v>
      </c>
      <c r="B52" s="72" t="s">
        <v>69</v>
      </c>
      <c r="C52" s="41" t="s">
        <v>97</v>
      </c>
      <c r="D52" s="73" t="s">
        <v>69</v>
      </c>
      <c r="E52" s="74">
        <v>1066821.23</v>
      </c>
      <c r="F52" s="74">
        <v>2996039.55</v>
      </c>
      <c r="G52" s="74">
        <v>4062860.78</v>
      </c>
      <c r="H52" s="74">
        <v>837697.68</v>
      </c>
      <c r="I52" s="74">
        <v>561921.32999999996</v>
      </c>
    </row>
    <row r="53" spans="1:9" s="88" customFormat="1" ht="12.75" customHeight="1" x14ac:dyDescent="0.2">
      <c r="A53" s="37" t="s">
        <v>312</v>
      </c>
      <c r="B53" s="72" t="s">
        <v>313</v>
      </c>
      <c r="C53" s="37">
        <v>3</v>
      </c>
      <c r="D53" s="72" t="s">
        <v>27</v>
      </c>
      <c r="E53" s="55">
        <v>4204000</v>
      </c>
      <c r="F53" s="55">
        <v>0</v>
      </c>
      <c r="G53" s="55">
        <v>4204000</v>
      </c>
      <c r="H53" s="55">
        <v>2328857.41</v>
      </c>
      <c r="I53" s="55">
        <v>2328857.41</v>
      </c>
    </row>
    <row r="54" spans="1:9" s="88" customFormat="1" ht="12.75" customHeight="1" x14ac:dyDescent="0.2">
      <c r="A54" s="37" t="s">
        <v>69</v>
      </c>
      <c r="B54" s="72" t="s">
        <v>69</v>
      </c>
      <c r="C54" s="41" t="s">
        <v>97</v>
      </c>
      <c r="D54" s="73" t="s">
        <v>69</v>
      </c>
      <c r="E54" s="74">
        <v>4204000</v>
      </c>
      <c r="F54" s="74">
        <v>0</v>
      </c>
      <c r="G54" s="74">
        <v>4204000</v>
      </c>
      <c r="H54" s="74">
        <v>2328857.41</v>
      </c>
      <c r="I54" s="74">
        <v>2328857.41</v>
      </c>
    </row>
    <row r="55" spans="1:9" s="88" customFormat="1" ht="12.75" customHeight="1" x14ac:dyDescent="0.2">
      <c r="A55" s="37" t="s">
        <v>314</v>
      </c>
      <c r="B55" s="72" t="s">
        <v>315</v>
      </c>
      <c r="C55" s="37">
        <v>3</v>
      </c>
      <c r="D55" s="72" t="s">
        <v>27</v>
      </c>
      <c r="E55" s="55">
        <v>1164780.3</v>
      </c>
      <c r="F55" s="55">
        <v>0</v>
      </c>
      <c r="G55" s="55">
        <v>1164780.3</v>
      </c>
      <c r="H55" s="55">
        <v>969855.03</v>
      </c>
      <c r="I55" s="55">
        <v>934479.68</v>
      </c>
    </row>
    <row r="56" spans="1:9" s="88" customFormat="1" ht="12.75" customHeight="1" x14ac:dyDescent="0.2">
      <c r="A56" s="37" t="s">
        <v>69</v>
      </c>
      <c r="B56" s="72" t="s">
        <v>69</v>
      </c>
      <c r="C56" s="37">
        <v>4</v>
      </c>
      <c r="D56" s="72" t="s">
        <v>8</v>
      </c>
      <c r="E56" s="55">
        <v>0</v>
      </c>
      <c r="F56" s="55">
        <v>149841.48000000001</v>
      </c>
      <c r="G56" s="55">
        <v>149841.48000000001</v>
      </c>
      <c r="H56" s="55">
        <v>149841.48000000001</v>
      </c>
      <c r="I56" s="55">
        <v>149841.48000000001</v>
      </c>
    </row>
    <row r="57" spans="1:9" s="88" customFormat="1" ht="12.75" customHeight="1" x14ac:dyDescent="0.2">
      <c r="A57" s="37" t="s">
        <v>69</v>
      </c>
      <c r="B57" s="72" t="s">
        <v>69</v>
      </c>
      <c r="C57" s="37">
        <v>5</v>
      </c>
      <c r="D57" s="72" t="s">
        <v>28</v>
      </c>
      <c r="E57" s="55">
        <v>3000</v>
      </c>
      <c r="F57" s="55">
        <v>0</v>
      </c>
      <c r="G57" s="55">
        <v>3000</v>
      </c>
      <c r="H57" s="55">
        <v>4327.59</v>
      </c>
      <c r="I57" s="55">
        <v>4327.59</v>
      </c>
    </row>
    <row r="58" spans="1:9" s="88" customFormat="1" ht="12.75" customHeight="1" x14ac:dyDescent="0.2">
      <c r="A58" s="37" t="s">
        <v>69</v>
      </c>
      <c r="B58" s="72" t="s">
        <v>69</v>
      </c>
      <c r="C58" s="41" t="s">
        <v>97</v>
      </c>
      <c r="D58" s="73" t="s">
        <v>69</v>
      </c>
      <c r="E58" s="74">
        <v>1167780.3</v>
      </c>
      <c r="F58" s="74">
        <v>149841.48000000001</v>
      </c>
      <c r="G58" s="74">
        <v>1317621.78</v>
      </c>
      <c r="H58" s="74">
        <v>1124024.1000000001</v>
      </c>
      <c r="I58" s="74">
        <v>1088648.75</v>
      </c>
    </row>
    <row r="59" spans="1:9" s="88" customFormat="1" ht="12.75" customHeight="1" x14ac:dyDescent="0.2">
      <c r="A59" s="37" t="s">
        <v>316</v>
      </c>
      <c r="B59" s="72" t="s">
        <v>317</v>
      </c>
      <c r="C59" s="37">
        <v>3</v>
      </c>
      <c r="D59" s="72" t="s">
        <v>27</v>
      </c>
      <c r="E59" s="55">
        <v>0</v>
      </c>
      <c r="F59" s="55">
        <v>0</v>
      </c>
      <c r="G59" s="55">
        <v>0</v>
      </c>
      <c r="H59" s="55">
        <v>15639.2</v>
      </c>
      <c r="I59" s="55">
        <v>15639.2</v>
      </c>
    </row>
    <row r="60" spans="1:9" s="88" customFormat="1" ht="12.75" customHeight="1" x14ac:dyDescent="0.2">
      <c r="A60" s="37" t="s">
        <v>69</v>
      </c>
      <c r="B60" s="72" t="s">
        <v>69</v>
      </c>
      <c r="C60" s="37">
        <v>4</v>
      </c>
      <c r="D60" s="72" t="s">
        <v>8</v>
      </c>
      <c r="E60" s="55">
        <v>0</v>
      </c>
      <c r="F60" s="55">
        <v>32108.880000000001</v>
      </c>
      <c r="G60" s="55">
        <v>32108.880000000001</v>
      </c>
      <c r="H60" s="55">
        <v>32108.880000000001</v>
      </c>
      <c r="I60" s="55">
        <v>32108.880000000001</v>
      </c>
    </row>
    <row r="61" spans="1:9" s="88" customFormat="1" ht="12.75" customHeight="1" x14ac:dyDescent="0.2">
      <c r="A61" s="37" t="s">
        <v>69</v>
      </c>
      <c r="B61" s="72" t="s">
        <v>69</v>
      </c>
      <c r="C61" s="37">
        <v>5</v>
      </c>
      <c r="D61" s="72" t="s">
        <v>28</v>
      </c>
      <c r="E61" s="55">
        <v>5000</v>
      </c>
      <c r="F61" s="55">
        <v>0</v>
      </c>
      <c r="G61" s="55">
        <v>5000</v>
      </c>
      <c r="H61" s="55">
        <v>0</v>
      </c>
      <c r="I61" s="55">
        <v>0</v>
      </c>
    </row>
    <row r="62" spans="1:9" s="88" customFormat="1" ht="12.75" customHeight="1" x14ac:dyDescent="0.2">
      <c r="A62" s="37" t="s">
        <v>69</v>
      </c>
      <c r="B62" s="72" t="s">
        <v>69</v>
      </c>
      <c r="C62" s="37">
        <v>8</v>
      </c>
      <c r="D62" s="72" t="s">
        <v>20</v>
      </c>
      <c r="E62" s="55">
        <v>0</v>
      </c>
      <c r="F62" s="55">
        <v>1100873.95</v>
      </c>
      <c r="G62" s="55">
        <v>1100873.95</v>
      </c>
      <c r="H62" s="55">
        <v>0</v>
      </c>
      <c r="I62" s="55">
        <v>0</v>
      </c>
    </row>
    <row r="63" spans="1:9" s="88" customFormat="1" ht="12.75" customHeight="1" x14ac:dyDescent="0.2">
      <c r="A63" s="37" t="s">
        <v>69</v>
      </c>
      <c r="B63" s="72" t="s">
        <v>69</v>
      </c>
      <c r="C63" s="41" t="s">
        <v>97</v>
      </c>
      <c r="D63" s="73" t="s">
        <v>69</v>
      </c>
      <c r="E63" s="74">
        <v>5000</v>
      </c>
      <c r="F63" s="74">
        <v>1132982.83</v>
      </c>
      <c r="G63" s="74">
        <v>1137982.83</v>
      </c>
      <c r="H63" s="74">
        <v>47748.08</v>
      </c>
      <c r="I63" s="74">
        <v>47748.08</v>
      </c>
    </row>
    <row r="64" spans="1:9" s="88" customFormat="1" ht="12.75" customHeight="1" x14ac:dyDescent="0.2">
      <c r="A64" s="37" t="s">
        <v>318</v>
      </c>
      <c r="B64" s="72" t="s">
        <v>319</v>
      </c>
      <c r="C64" s="37">
        <v>3</v>
      </c>
      <c r="D64" s="72" t="s">
        <v>27</v>
      </c>
      <c r="E64" s="55">
        <v>16995000</v>
      </c>
      <c r="F64" s="55">
        <v>0</v>
      </c>
      <c r="G64" s="55">
        <v>16995000</v>
      </c>
      <c r="H64" s="55">
        <v>13061467.5</v>
      </c>
      <c r="I64" s="55">
        <v>11987666.880000001</v>
      </c>
    </row>
    <row r="65" spans="1:9" s="88" customFormat="1" ht="12.75" customHeight="1" x14ac:dyDescent="0.2">
      <c r="A65" s="37" t="s">
        <v>69</v>
      </c>
      <c r="B65" s="72" t="s">
        <v>69</v>
      </c>
      <c r="C65" s="37">
        <v>4</v>
      </c>
      <c r="D65" s="72" t="s">
        <v>8</v>
      </c>
      <c r="E65" s="55">
        <v>91953.59</v>
      </c>
      <c r="F65" s="55">
        <v>160544.4</v>
      </c>
      <c r="G65" s="55">
        <v>252497.99</v>
      </c>
      <c r="H65" s="55">
        <v>160544.4</v>
      </c>
      <c r="I65" s="55">
        <v>160544.4</v>
      </c>
    </row>
    <row r="66" spans="1:9" s="88" customFormat="1" ht="12.75" customHeight="1" x14ac:dyDescent="0.2">
      <c r="A66" s="37" t="s">
        <v>69</v>
      </c>
      <c r="B66" s="72" t="s">
        <v>69</v>
      </c>
      <c r="C66" s="37">
        <v>5</v>
      </c>
      <c r="D66" s="72" t="s">
        <v>28</v>
      </c>
      <c r="E66" s="55">
        <v>10000</v>
      </c>
      <c r="F66" s="55">
        <v>0</v>
      </c>
      <c r="G66" s="55">
        <v>10000</v>
      </c>
      <c r="H66" s="55">
        <v>0</v>
      </c>
      <c r="I66" s="55">
        <v>0</v>
      </c>
    </row>
    <row r="67" spans="1:9" s="88" customFormat="1" ht="12.75" customHeight="1" x14ac:dyDescent="0.2">
      <c r="A67" s="37" t="s">
        <v>69</v>
      </c>
      <c r="B67" s="72" t="s">
        <v>69</v>
      </c>
      <c r="C67" s="37">
        <v>8</v>
      </c>
      <c r="D67" s="72" t="s">
        <v>20</v>
      </c>
      <c r="E67" s="55">
        <v>0</v>
      </c>
      <c r="F67" s="55">
        <v>12161764.539999999</v>
      </c>
      <c r="G67" s="55">
        <v>12161764.539999999</v>
      </c>
      <c r="H67" s="55">
        <v>0</v>
      </c>
      <c r="I67" s="55">
        <v>0</v>
      </c>
    </row>
    <row r="68" spans="1:9" s="88" customFormat="1" ht="12.75" customHeight="1" x14ac:dyDescent="0.2">
      <c r="A68" s="37" t="s">
        <v>69</v>
      </c>
      <c r="B68" s="72" t="s">
        <v>69</v>
      </c>
      <c r="C68" s="41" t="s">
        <v>97</v>
      </c>
      <c r="D68" s="73" t="s">
        <v>69</v>
      </c>
      <c r="E68" s="74">
        <v>17096953.59</v>
      </c>
      <c r="F68" s="74">
        <v>12322308.939999999</v>
      </c>
      <c r="G68" s="74">
        <v>29419262.530000001</v>
      </c>
      <c r="H68" s="74">
        <v>13222011.9</v>
      </c>
      <c r="I68" s="74">
        <v>12148211.279999999</v>
      </c>
    </row>
    <row r="69" spans="1:9" s="88" customFormat="1" ht="12.75" customHeight="1" x14ac:dyDescent="0.2">
      <c r="A69" s="37" t="s">
        <v>320</v>
      </c>
      <c r="B69" s="72" t="s">
        <v>321</v>
      </c>
      <c r="C69" s="37">
        <v>3</v>
      </c>
      <c r="D69" s="72" t="s">
        <v>27</v>
      </c>
      <c r="E69" s="55">
        <v>15100000</v>
      </c>
      <c r="F69" s="55">
        <v>2196138.1800000002</v>
      </c>
      <c r="G69" s="55">
        <v>17296138.18</v>
      </c>
      <c r="H69" s="55">
        <v>17829211.969999999</v>
      </c>
      <c r="I69" s="55">
        <v>13964006.73</v>
      </c>
    </row>
    <row r="70" spans="1:9" s="88" customFormat="1" ht="12.75" customHeight="1" x14ac:dyDescent="0.2">
      <c r="A70" s="37" t="s">
        <v>69</v>
      </c>
      <c r="B70" s="72" t="s">
        <v>69</v>
      </c>
      <c r="C70" s="37">
        <v>4</v>
      </c>
      <c r="D70" s="72" t="s">
        <v>8</v>
      </c>
      <c r="E70" s="55">
        <v>0</v>
      </c>
      <c r="F70" s="55">
        <v>1805422.57</v>
      </c>
      <c r="G70" s="55">
        <v>1805422.57</v>
      </c>
      <c r="H70" s="55">
        <v>1805422.57</v>
      </c>
      <c r="I70" s="55">
        <v>1805422.57</v>
      </c>
    </row>
    <row r="71" spans="1:9" s="88" customFormat="1" ht="12.75" customHeight="1" x14ac:dyDescent="0.2">
      <c r="A71" s="37" t="s">
        <v>69</v>
      </c>
      <c r="B71" s="72" t="s">
        <v>69</v>
      </c>
      <c r="C71" s="37">
        <v>5</v>
      </c>
      <c r="D71" s="72" t="s">
        <v>28</v>
      </c>
      <c r="E71" s="55">
        <v>0</v>
      </c>
      <c r="F71" s="55">
        <v>599324.32999999996</v>
      </c>
      <c r="G71" s="55">
        <v>599324.32999999996</v>
      </c>
      <c r="H71" s="55">
        <v>996108.49</v>
      </c>
      <c r="I71" s="55">
        <v>719964.82</v>
      </c>
    </row>
    <row r="72" spans="1:9" s="88" customFormat="1" ht="12.75" customHeight="1" x14ac:dyDescent="0.2">
      <c r="A72" s="37" t="s">
        <v>69</v>
      </c>
      <c r="B72" s="72" t="s">
        <v>69</v>
      </c>
      <c r="C72" s="37">
        <v>7</v>
      </c>
      <c r="D72" s="72" t="s">
        <v>12</v>
      </c>
      <c r="E72" s="55">
        <v>0</v>
      </c>
      <c r="F72" s="55">
        <v>0</v>
      </c>
      <c r="G72" s="55">
        <v>0</v>
      </c>
      <c r="H72" s="55">
        <v>41985.31</v>
      </c>
      <c r="I72" s="55">
        <v>0</v>
      </c>
    </row>
    <row r="73" spans="1:9" s="88" customFormat="1" ht="12.75" customHeight="1" x14ac:dyDescent="0.2">
      <c r="A73" s="37" t="s">
        <v>69</v>
      </c>
      <c r="B73" s="72" t="s">
        <v>69</v>
      </c>
      <c r="C73" s="37">
        <v>8</v>
      </c>
      <c r="D73" s="72" t="s">
        <v>20</v>
      </c>
      <c r="E73" s="55">
        <v>0</v>
      </c>
      <c r="F73" s="55">
        <v>13201457.77</v>
      </c>
      <c r="G73" s="55">
        <v>13201457.77</v>
      </c>
      <c r="H73" s="55">
        <v>0</v>
      </c>
      <c r="I73" s="55">
        <v>0</v>
      </c>
    </row>
    <row r="74" spans="1:9" s="88" customFormat="1" ht="12.6" customHeight="1" x14ac:dyDescent="0.2">
      <c r="A74" s="37" t="s">
        <v>69</v>
      </c>
      <c r="B74" s="72" t="s">
        <v>69</v>
      </c>
      <c r="C74" s="41" t="s">
        <v>97</v>
      </c>
      <c r="D74" s="73" t="s">
        <v>69</v>
      </c>
      <c r="E74" s="74">
        <v>15100000</v>
      </c>
      <c r="F74" s="74">
        <v>17802342.850000001</v>
      </c>
      <c r="G74" s="74">
        <v>32902342.850000001</v>
      </c>
      <c r="H74" s="74">
        <v>20672728.34</v>
      </c>
      <c r="I74" s="74">
        <v>16489394.119999999</v>
      </c>
    </row>
    <row r="75" spans="1:9" s="88" customFormat="1" ht="12.75" customHeight="1" x14ac:dyDescent="0.2">
      <c r="A75" s="111" t="s">
        <v>165</v>
      </c>
      <c r="B75" s="130" t="s">
        <v>69</v>
      </c>
      <c r="C75" s="111" t="s">
        <v>69</v>
      </c>
      <c r="D75" s="130" t="s">
        <v>69</v>
      </c>
      <c r="E75" s="21">
        <v>7443845671.8199997</v>
      </c>
      <c r="F75" s="21">
        <v>567387737.70000005</v>
      </c>
      <c r="G75" s="21">
        <v>8011233409.5200005</v>
      </c>
      <c r="H75" s="24">
        <v>5643911784.4399996</v>
      </c>
      <c r="I75" s="21">
        <v>5379985335.7299995</v>
      </c>
    </row>
    <row r="76" spans="1:9" ht="13.8" x14ac:dyDescent="0.3">
      <c r="A76" s="39" t="s">
        <v>61</v>
      </c>
      <c r="B76" s="39"/>
      <c r="C76" s="39"/>
      <c r="D76" s="39"/>
      <c r="E76" s="39"/>
      <c r="F76" s="39"/>
      <c r="G76" s="39"/>
      <c r="H76" s="39"/>
      <c r="I76" s="39"/>
    </row>
  </sheetData>
  <mergeCells count="6">
    <mergeCell ref="A5:B6"/>
    <mergeCell ref="C5:D6"/>
    <mergeCell ref="A1:I1"/>
    <mergeCell ref="A2:I2"/>
    <mergeCell ref="A75:B75"/>
    <mergeCell ref="C75:D75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76" customFormat="1" ht="18.75" customHeight="1" x14ac:dyDescent="0.35">
      <c r="A2" s="110" t="s">
        <v>57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3" t="s">
        <v>58</v>
      </c>
      <c r="B5" s="114"/>
      <c r="C5" s="124" t="s">
        <v>59</v>
      </c>
      <c r="D5" s="114"/>
      <c r="E5" s="124" t="s">
        <v>60</v>
      </c>
      <c r="F5" s="114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5"/>
      <c r="B6" s="116"/>
      <c r="C6" s="115"/>
      <c r="D6" s="116"/>
      <c r="E6" s="115"/>
      <c r="F6" s="116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322</v>
      </c>
      <c r="B7" s="72" t="s">
        <v>323</v>
      </c>
      <c r="C7" s="37" t="s">
        <v>250</v>
      </c>
      <c r="D7" s="72" t="s">
        <v>323</v>
      </c>
      <c r="E7" s="37" t="s">
        <v>324</v>
      </c>
      <c r="F7" s="72" t="s">
        <v>325</v>
      </c>
      <c r="G7" s="55">
        <v>1507582786.74</v>
      </c>
      <c r="H7" s="55">
        <v>-39814803.969999999</v>
      </c>
      <c r="I7" s="55">
        <v>1467767982.77</v>
      </c>
      <c r="J7" s="55">
        <v>1362302477.52</v>
      </c>
      <c r="K7" s="55">
        <v>1362302477.52</v>
      </c>
      <c r="L7" s="55">
        <v>1180565549.1300001</v>
      </c>
      <c r="M7" s="55">
        <v>80.432708915070805</v>
      </c>
      <c r="N7" s="55">
        <v>1180565549.1300001</v>
      </c>
    </row>
    <row r="8" spans="1:14" ht="13.8" x14ac:dyDescent="0.2">
      <c r="A8" s="37" t="s">
        <v>69</v>
      </c>
      <c r="B8" s="72" t="s">
        <v>69</v>
      </c>
      <c r="C8" s="37" t="s">
        <v>69</v>
      </c>
      <c r="D8" s="72" t="s">
        <v>69</v>
      </c>
      <c r="E8" s="41" t="s">
        <v>97</v>
      </c>
      <c r="F8" s="73" t="s">
        <v>69</v>
      </c>
      <c r="G8" s="74">
        <v>1507582786.74</v>
      </c>
      <c r="H8" s="74">
        <v>-39814803.969999999</v>
      </c>
      <c r="I8" s="74">
        <v>1467767982.77</v>
      </c>
      <c r="J8" s="74">
        <v>1362302477.52</v>
      </c>
      <c r="K8" s="74">
        <v>1362302477.52</v>
      </c>
      <c r="L8" s="74">
        <v>1180565549.1300001</v>
      </c>
      <c r="M8" s="74">
        <v>80.432708915070805</v>
      </c>
      <c r="N8" s="74">
        <v>1180565549.1300001</v>
      </c>
    </row>
    <row r="9" spans="1:14" ht="13.8" x14ac:dyDescent="0.2">
      <c r="A9" s="37" t="s">
        <v>69</v>
      </c>
      <c r="B9" s="72" t="s">
        <v>69</v>
      </c>
      <c r="C9" s="96" t="s">
        <v>97</v>
      </c>
      <c r="D9" s="97" t="s">
        <v>69</v>
      </c>
      <c r="E9" s="96" t="s">
        <v>69</v>
      </c>
      <c r="F9" s="97" t="s">
        <v>69</v>
      </c>
      <c r="G9" s="98">
        <v>1507582786.74</v>
      </c>
      <c r="H9" s="98">
        <v>-39814803.969999999</v>
      </c>
      <c r="I9" s="98">
        <v>1467767982.77</v>
      </c>
      <c r="J9" s="98">
        <v>1362302477.52</v>
      </c>
      <c r="K9" s="98">
        <v>1362302477.52</v>
      </c>
      <c r="L9" s="98">
        <v>1180565549.1300001</v>
      </c>
      <c r="M9" s="98">
        <v>80.432708915070805</v>
      </c>
      <c r="N9" s="98">
        <v>1180565549.1300001</v>
      </c>
    </row>
    <row r="10" spans="1:14" ht="13.8" x14ac:dyDescent="0.2">
      <c r="A10" s="37" t="s">
        <v>3</v>
      </c>
      <c r="B10" s="72" t="s">
        <v>326</v>
      </c>
      <c r="C10" s="37" t="s">
        <v>258</v>
      </c>
      <c r="D10" s="72" t="s">
        <v>327</v>
      </c>
      <c r="E10" s="37" t="s">
        <v>328</v>
      </c>
      <c r="F10" s="72" t="s">
        <v>329</v>
      </c>
      <c r="G10" s="55">
        <v>20385570.34</v>
      </c>
      <c r="H10" s="55">
        <v>215405.94</v>
      </c>
      <c r="I10" s="55">
        <v>20600976.280000001</v>
      </c>
      <c r="J10" s="55">
        <v>20600976.280000001</v>
      </c>
      <c r="K10" s="55">
        <v>20600976.280000001</v>
      </c>
      <c r="L10" s="55">
        <v>15432781.73</v>
      </c>
      <c r="M10" s="55">
        <v>74.912865877053505</v>
      </c>
      <c r="N10" s="55">
        <v>15432781.73</v>
      </c>
    </row>
    <row r="11" spans="1:14" ht="13.8" x14ac:dyDescent="0.2">
      <c r="A11" s="37" t="s">
        <v>69</v>
      </c>
      <c r="B11" s="72" t="s">
        <v>69</v>
      </c>
      <c r="C11" s="37" t="s">
        <v>69</v>
      </c>
      <c r="D11" s="72" t="s">
        <v>69</v>
      </c>
      <c r="E11" s="37" t="s">
        <v>330</v>
      </c>
      <c r="F11" s="72" t="s">
        <v>331</v>
      </c>
      <c r="G11" s="55">
        <v>2031948.89</v>
      </c>
      <c r="H11" s="55">
        <v>33318.26</v>
      </c>
      <c r="I11" s="55">
        <v>2065267.15</v>
      </c>
      <c r="J11" s="55">
        <v>2065267.15</v>
      </c>
      <c r="K11" s="55">
        <v>2065267.15</v>
      </c>
      <c r="L11" s="55">
        <v>1546173.77</v>
      </c>
      <c r="M11" s="55">
        <v>74.865557707631197</v>
      </c>
      <c r="N11" s="55">
        <v>1027080.5</v>
      </c>
    </row>
    <row r="12" spans="1:14" ht="13.8" x14ac:dyDescent="0.2">
      <c r="A12" s="37" t="s">
        <v>69</v>
      </c>
      <c r="B12" s="72" t="s">
        <v>69</v>
      </c>
      <c r="C12" s="37" t="s">
        <v>69</v>
      </c>
      <c r="D12" s="72" t="s">
        <v>69</v>
      </c>
      <c r="E12" s="37" t="s">
        <v>332</v>
      </c>
      <c r="F12" s="72" t="s">
        <v>333</v>
      </c>
      <c r="G12" s="55">
        <v>1262488.71</v>
      </c>
      <c r="H12" s="55">
        <v>5329.78</v>
      </c>
      <c r="I12" s="55">
        <v>1267818.49</v>
      </c>
      <c r="J12" s="55">
        <v>1267818.49</v>
      </c>
      <c r="K12" s="55">
        <v>1267818.49</v>
      </c>
      <c r="L12" s="55">
        <v>950419.72</v>
      </c>
      <c r="M12" s="55">
        <v>74.964967579862304</v>
      </c>
      <c r="N12" s="55">
        <v>950419.72</v>
      </c>
    </row>
    <row r="13" spans="1:14" ht="13.8" x14ac:dyDescent="0.2">
      <c r="A13" s="37" t="s">
        <v>69</v>
      </c>
      <c r="B13" s="72" t="s">
        <v>69</v>
      </c>
      <c r="C13" s="37" t="s">
        <v>69</v>
      </c>
      <c r="D13" s="72" t="s">
        <v>69</v>
      </c>
      <c r="E13" s="37" t="s">
        <v>334</v>
      </c>
      <c r="F13" s="72" t="s">
        <v>335</v>
      </c>
      <c r="G13" s="55">
        <v>3334127.22</v>
      </c>
      <c r="H13" s="55">
        <v>59862.559999999998</v>
      </c>
      <c r="I13" s="55">
        <v>3393989.78</v>
      </c>
      <c r="J13" s="55">
        <v>3393989.78</v>
      </c>
      <c r="K13" s="55">
        <v>3393989.78</v>
      </c>
      <c r="L13" s="55">
        <v>2540503.77</v>
      </c>
      <c r="M13" s="55">
        <v>74.853017677619505</v>
      </c>
      <c r="N13" s="55">
        <v>0</v>
      </c>
    </row>
    <row r="14" spans="1:14" ht="13.8" x14ac:dyDescent="0.2">
      <c r="A14" s="37" t="s">
        <v>69</v>
      </c>
      <c r="B14" s="72" t="s">
        <v>69</v>
      </c>
      <c r="C14" s="37" t="s">
        <v>69</v>
      </c>
      <c r="D14" s="72" t="s">
        <v>69</v>
      </c>
      <c r="E14" s="37" t="s">
        <v>336</v>
      </c>
      <c r="F14" s="72" t="s">
        <v>337</v>
      </c>
      <c r="G14" s="55">
        <v>2521554.5499999998</v>
      </c>
      <c r="H14" s="55">
        <v>-329617.58</v>
      </c>
      <c r="I14" s="55">
        <v>2191936.9700000002</v>
      </c>
      <c r="J14" s="55">
        <v>1607088.51</v>
      </c>
      <c r="K14" s="55">
        <v>1607031.09</v>
      </c>
      <c r="L14" s="55">
        <v>1543216.48</v>
      </c>
      <c r="M14" s="55">
        <v>70.404236121807799</v>
      </c>
      <c r="N14" s="55">
        <v>1543216.48</v>
      </c>
    </row>
    <row r="15" spans="1:14" ht="13.8" x14ac:dyDescent="0.2">
      <c r="A15" s="37" t="s">
        <v>69</v>
      </c>
      <c r="B15" s="72" t="s">
        <v>69</v>
      </c>
      <c r="C15" s="37" t="s">
        <v>69</v>
      </c>
      <c r="D15" s="72" t="s">
        <v>69</v>
      </c>
      <c r="E15" s="37" t="s">
        <v>338</v>
      </c>
      <c r="F15" s="72" t="s">
        <v>254</v>
      </c>
      <c r="G15" s="55">
        <v>234091.96</v>
      </c>
      <c r="H15" s="55">
        <v>0</v>
      </c>
      <c r="I15" s="55">
        <v>234091.96</v>
      </c>
      <c r="J15" s="55">
        <v>181907.16</v>
      </c>
      <c r="K15" s="55">
        <v>181883.43</v>
      </c>
      <c r="L15" s="55">
        <v>181883.43</v>
      </c>
      <c r="M15" s="55">
        <v>77.697427113686402</v>
      </c>
      <c r="N15" s="55">
        <v>181871.02</v>
      </c>
    </row>
    <row r="16" spans="1:14" ht="13.8" x14ac:dyDescent="0.2">
      <c r="A16" s="37" t="s">
        <v>69</v>
      </c>
      <c r="B16" s="72" t="s">
        <v>69</v>
      </c>
      <c r="C16" s="37" t="s">
        <v>69</v>
      </c>
      <c r="D16" s="72" t="s">
        <v>69</v>
      </c>
      <c r="E16" s="37" t="s">
        <v>339</v>
      </c>
      <c r="F16" s="72" t="s">
        <v>253</v>
      </c>
      <c r="G16" s="55">
        <v>385805.17</v>
      </c>
      <c r="H16" s="55">
        <v>-18785.87</v>
      </c>
      <c r="I16" s="55">
        <v>367019.3</v>
      </c>
      <c r="J16" s="55">
        <v>206719.17</v>
      </c>
      <c r="K16" s="55">
        <v>206719.17</v>
      </c>
      <c r="L16" s="55">
        <v>206677.23</v>
      </c>
      <c r="M16" s="55">
        <v>56.312360140188801</v>
      </c>
      <c r="N16" s="55">
        <v>200126.52</v>
      </c>
    </row>
    <row r="17" spans="1:14" ht="13.8" x14ac:dyDescent="0.2">
      <c r="A17" s="37" t="s">
        <v>69</v>
      </c>
      <c r="B17" s="72" t="s">
        <v>69</v>
      </c>
      <c r="C17" s="37" t="s">
        <v>69</v>
      </c>
      <c r="D17" s="72" t="s">
        <v>69</v>
      </c>
      <c r="E17" s="41" t="s">
        <v>97</v>
      </c>
      <c r="F17" s="73" t="s">
        <v>69</v>
      </c>
      <c r="G17" s="74">
        <v>30155586.84</v>
      </c>
      <c r="H17" s="74">
        <v>-34486.910000000003</v>
      </c>
      <c r="I17" s="74">
        <v>30121099.93</v>
      </c>
      <c r="J17" s="74">
        <v>29323766.539999999</v>
      </c>
      <c r="K17" s="74">
        <v>29323685.390000001</v>
      </c>
      <c r="L17" s="74">
        <v>22401656.129999999</v>
      </c>
      <c r="M17" s="74">
        <v>74.371972411566603</v>
      </c>
      <c r="N17" s="74">
        <v>19335495.969999999</v>
      </c>
    </row>
    <row r="18" spans="1:14" ht="13.8" x14ac:dyDescent="0.2">
      <c r="A18" s="37" t="s">
        <v>69</v>
      </c>
      <c r="B18" s="72" t="s">
        <v>69</v>
      </c>
      <c r="C18" s="37" t="s">
        <v>260</v>
      </c>
      <c r="D18" s="72" t="s">
        <v>340</v>
      </c>
      <c r="E18" s="37" t="s">
        <v>341</v>
      </c>
      <c r="F18" s="72" t="s">
        <v>342</v>
      </c>
      <c r="G18" s="55">
        <v>13301764.630000001</v>
      </c>
      <c r="H18" s="55">
        <v>-549694.79</v>
      </c>
      <c r="I18" s="55">
        <v>12752069.84</v>
      </c>
      <c r="J18" s="55">
        <v>8052785.5099999998</v>
      </c>
      <c r="K18" s="55">
        <v>7849811.7599999998</v>
      </c>
      <c r="L18" s="55">
        <v>6506791.3099999996</v>
      </c>
      <c r="M18" s="55">
        <v>51.0253738541319</v>
      </c>
      <c r="N18" s="55">
        <v>6435570.79</v>
      </c>
    </row>
    <row r="19" spans="1:14" ht="13.8" x14ac:dyDescent="0.2">
      <c r="A19" s="37" t="s">
        <v>69</v>
      </c>
      <c r="B19" s="72" t="s">
        <v>69</v>
      </c>
      <c r="C19" s="37" t="s">
        <v>69</v>
      </c>
      <c r="D19" s="72" t="s">
        <v>69</v>
      </c>
      <c r="E19" s="37" t="s">
        <v>343</v>
      </c>
      <c r="F19" s="72" t="s">
        <v>344</v>
      </c>
      <c r="G19" s="55">
        <v>4683160.46</v>
      </c>
      <c r="H19" s="55">
        <v>24227151.98</v>
      </c>
      <c r="I19" s="55">
        <v>28910312.440000001</v>
      </c>
      <c r="J19" s="55">
        <v>12399035.57</v>
      </c>
      <c r="K19" s="55">
        <v>10642381.73</v>
      </c>
      <c r="L19" s="55">
        <v>7709203.2599999998</v>
      </c>
      <c r="M19" s="55">
        <v>26.6659285540395</v>
      </c>
      <c r="N19" s="55">
        <v>7649757.8799999999</v>
      </c>
    </row>
    <row r="20" spans="1:14" ht="13.8" x14ac:dyDescent="0.2">
      <c r="A20" s="37" t="s">
        <v>69</v>
      </c>
      <c r="B20" s="72" t="s">
        <v>69</v>
      </c>
      <c r="C20" s="37" t="s">
        <v>69</v>
      </c>
      <c r="D20" s="72" t="s">
        <v>69</v>
      </c>
      <c r="E20" s="37" t="s">
        <v>345</v>
      </c>
      <c r="F20" s="72" t="s">
        <v>346</v>
      </c>
      <c r="G20" s="55">
        <v>6147718.25</v>
      </c>
      <c r="H20" s="55">
        <v>1327888.01</v>
      </c>
      <c r="I20" s="55">
        <v>7475606.2599999998</v>
      </c>
      <c r="J20" s="55">
        <v>6025412.4500000002</v>
      </c>
      <c r="K20" s="55">
        <v>5917412.3700000001</v>
      </c>
      <c r="L20" s="55">
        <v>3202252.38</v>
      </c>
      <c r="M20" s="55">
        <v>42.836022506086401</v>
      </c>
      <c r="N20" s="55">
        <v>2872977.17</v>
      </c>
    </row>
    <row r="21" spans="1:14" ht="13.8" x14ac:dyDescent="0.2">
      <c r="A21" s="37" t="s">
        <v>69</v>
      </c>
      <c r="B21" s="72" t="s">
        <v>69</v>
      </c>
      <c r="C21" s="37" t="s">
        <v>69</v>
      </c>
      <c r="D21" s="72" t="s">
        <v>69</v>
      </c>
      <c r="E21" s="37" t="s">
        <v>347</v>
      </c>
      <c r="F21" s="72" t="s">
        <v>348</v>
      </c>
      <c r="G21" s="55">
        <v>1370478.98</v>
      </c>
      <c r="H21" s="55">
        <v>0</v>
      </c>
      <c r="I21" s="55">
        <v>1370478.98</v>
      </c>
      <c r="J21" s="55">
        <v>924915.74</v>
      </c>
      <c r="K21" s="55">
        <v>884915.74</v>
      </c>
      <c r="L21" s="55">
        <v>789491.48</v>
      </c>
      <c r="M21" s="55">
        <v>57.606974752724803</v>
      </c>
      <c r="N21" s="55">
        <v>788720.1</v>
      </c>
    </row>
    <row r="22" spans="1:14" ht="13.8" x14ac:dyDescent="0.2">
      <c r="A22" s="37" t="s">
        <v>69</v>
      </c>
      <c r="B22" s="72" t="s">
        <v>69</v>
      </c>
      <c r="C22" s="37" t="s">
        <v>69</v>
      </c>
      <c r="D22" s="72" t="s">
        <v>69</v>
      </c>
      <c r="E22" s="37" t="s">
        <v>349</v>
      </c>
      <c r="F22" s="72" t="s">
        <v>350</v>
      </c>
      <c r="G22" s="55">
        <v>371520.81</v>
      </c>
      <c r="H22" s="55">
        <v>0</v>
      </c>
      <c r="I22" s="55">
        <v>371520.81</v>
      </c>
      <c r="J22" s="55">
        <v>334922.51</v>
      </c>
      <c r="K22" s="55">
        <v>334922.51</v>
      </c>
      <c r="L22" s="55">
        <v>55924.58</v>
      </c>
      <c r="M22" s="55">
        <v>15.0528795412564</v>
      </c>
      <c r="N22" s="55">
        <v>55924.58</v>
      </c>
    </row>
    <row r="23" spans="1:14" ht="13.8" x14ac:dyDescent="0.2">
      <c r="A23" s="37" t="s">
        <v>69</v>
      </c>
      <c r="B23" s="72" t="s">
        <v>69</v>
      </c>
      <c r="C23" s="37" t="s">
        <v>69</v>
      </c>
      <c r="D23" s="72" t="s">
        <v>69</v>
      </c>
      <c r="E23" s="37" t="s">
        <v>351</v>
      </c>
      <c r="F23" s="72" t="s">
        <v>352</v>
      </c>
      <c r="G23" s="55">
        <v>840881.85</v>
      </c>
      <c r="H23" s="55">
        <v>0</v>
      </c>
      <c r="I23" s="55">
        <v>840881.85</v>
      </c>
      <c r="J23" s="55">
        <v>356553.68</v>
      </c>
      <c r="K23" s="55">
        <v>356553.68</v>
      </c>
      <c r="L23" s="55">
        <v>356553.68</v>
      </c>
      <c r="M23" s="55">
        <v>42.402351769157598</v>
      </c>
      <c r="N23" s="55">
        <v>356553.68</v>
      </c>
    </row>
    <row r="24" spans="1:14" ht="13.8" x14ac:dyDescent="0.2">
      <c r="A24" s="37" t="s">
        <v>69</v>
      </c>
      <c r="B24" s="72" t="s">
        <v>69</v>
      </c>
      <c r="C24" s="37" t="s">
        <v>69</v>
      </c>
      <c r="D24" s="72" t="s">
        <v>69</v>
      </c>
      <c r="E24" s="37" t="s">
        <v>353</v>
      </c>
      <c r="F24" s="72" t="s">
        <v>354</v>
      </c>
      <c r="G24" s="55">
        <v>1628476.8</v>
      </c>
      <c r="H24" s="55">
        <v>233533.19</v>
      </c>
      <c r="I24" s="55">
        <v>1862009.99</v>
      </c>
      <c r="J24" s="55">
        <v>1164690.31</v>
      </c>
      <c r="K24" s="55">
        <v>996910.03</v>
      </c>
      <c r="L24" s="55">
        <v>855513.73</v>
      </c>
      <c r="M24" s="55">
        <v>45.945711064632903</v>
      </c>
      <c r="N24" s="55">
        <v>724546.11</v>
      </c>
    </row>
    <row r="25" spans="1:14" ht="13.8" x14ac:dyDescent="0.2">
      <c r="A25" s="37" t="s">
        <v>69</v>
      </c>
      <c r="B25" s="72" t="s">
        <v>69</v>
      </c>
      <c r="C25" s="37" t="s">
        <v>69</v>
      </c>
      <c r="D25" s="72" t="s">
        <v>69</v>
      </c>
      <c r="E25" s="37" t="s">
        <v>355</v>
      </c>
      <c r="F25" s="72" t="s">
        <v>356</v>
      </c>
      <c r="G25" s="55">
        <v>7310788.3499999996</v>
      </c>
      <c r="H25" s="55">
        <v>878641.4</v>
      </c>
      <c r="I25" s="55">
        <v>8189429.75</v>
      </c>
      <c r="J25" s="55">
        <v>6487979.7000000002</v>
      </c>
      <c r="K25" s="55">
        <v>6379979.6799999997</v>
      </c>
      <c r="L25" s="55">
        <v>5611902.9100000001</v>
      </c>
      <c r="M25" s="55">
        <v>68.5261743651931</v>
      </c>
      <c r="N25" s="55">
        <v>5611890.04</v>
      </c>
    </row>
    <row r="26" spans="1:14" ht="13.8" x14ac:dyDescent="0.2">
      <c r="A26" s="37" t="s">
        <v>69</v>
      </c>
      <c r="B26" s="72" t="s">
        <v>69</v>
      </c>
      <c r="C26" s="37" t="s">
        <v>69</v>
      </c>
      <c r="D26" s="72" t="s">
        <v>69</v>
      </c>
      <c r="E26" s="37" t="s">
        <v>357</v>
      </c>
      <c r="F26" s="72" t="s">
        <v>358</v>
      </c>
      <c r="G26" s="55">
        <v>1006622.69</v>
      </c>
      <c r="H26" s="55">
        <v>1386971</v>
      </c>
      <c r="I26" s="55">
        <v>2393593.69</v>
      </c>
      <c r="J26" s="55">
        <v>1376280.44</v>
      </c>
      <c r="K26" s="55">
        <v>1301480.44</v>
      </c>
      <c r="L26" s="55">
        <v>1081320.0900000001</v>
      </c>
      <c r="M26" s="55">
        <v>45.1755907662006</v>
      </c>
      <c r="N26" s="55">
        <v>1030688.06</v>
      </c>
    </row>
    <row r="27" spans="1:14" ht="13.8" x14ac:dyDescent="0.2">
      <c r="A27" s="37" t="s">
        <v>69</v>
      </c>
      <c r="B27" s="72" t="s">
        <v>69</v>
      </c>
      <c r="C27" s="37" t="s">
        <v>69</v>
      </c>
      <c r="D27" s="72" t="s">
        <v>69</v>
      </c>
      <c r="E27" s="37" t="s">
        <v>359</v>
      </c>
      <c r="F27" s="72" t="s">
        <v>360</v>
      </c>
      <c r="G27" s="55">
        <v>22006247.199999999</v>
      </c>
      <c r="H27" s="55">
        <v>140750</v>
      </c>
      <c r="I27" s="55">
        <v>22146997.199999999</v>
      </c>
      <c r="J27" s="55">
        <v>21729273</v>
      </c>
      <c r="K27" s="55">
        <v>21729273</v>
      </c>
      <c r="L27" s="55">
        <v>16191544.1</v>
      </c>
      <c r="M27" s="55">
        <v>73.109433092807706</v>
      </c>
      <c r="N27" s="55">
        <v>16135900.07</v>
      </c>
    </row>
    <row r="28" spans="1:14" ht="13.8" x14ac:dyDescent="0.2">
      <c r="A28" s="37" t="s">
        <v>69</v>
      </c>
      <c r="B28" s="72" t="s">
        <v>69</v>
      </c>
      <c r="C28" s="37" t="s">
        <v>69</v>
      </c>
      <c r="D28" s="72" t="s">
        <v>69</v>
      </c>
      <c r="E28" s="37" t="s">
        <v>361</v>
      </c>
      <c r="F28" s="72" t="s">
        <v>362</v>
      </c>
      <c r="G28" s="55">
        <v>15923798.880000001</v>
      </c>
      <c r="H28" s="55">
        <v>15277684.58</v>
      </c>
      <c r="I28" s="55">
        <v>31201483.460000001</v>
      </c>
      <c r="J28" s="55">
        <v>13436050.789999999</v>
      </c>
      <c r="K28" s="55">
        <v>13436050.789999999</v>
      </c>
      <c r="L28" s="55">
        <v>12531813.859999999</v>
      </c>
      <c r="M28" s="55">
        <v>40.164160387007399</v>
      </c>
      <c r="N28" s="55">
        <v>12531813.859999999</v>
      </c>
    </row>
    <row r="29" spans="1:14" ht="13.8" x14ac:dyDescent="0.2">
      <c r="A29" s="37" t="s">
        <v>69</v>
      </c>
      <c r="B29" s="72" t="s">
        <v>69</v>
      </c>
      <c r="C29" s="37" t="s">
        <v>69</v>
      </c>
      <c r="D29" s="72" t="s">
        <v>69</v>
      </c>
      <c r="E29" s="37" t="s">
        <v>363</v>
      </c>
      <c r="F29" s="72" t="s">
        <v>364</v>
      </c>
      <c r="G29" s="55">
        <v>6805257.0899999999</v>
      </c>
      <c r="H29" s="55">
        <v>-478271.78</v>
      </c>
      <c r="I29" s="55">
        <v>6326985.3099999996</v>
      </c>
      <c r="J29" s="55">
        <v>5608266.7199999997</v>
      </c>
      <c r="K29" s="55">
        <v>5556189.4500000002</v>
      </c>
      <c r="L29" s="55">
        <v>1966781.61</v>
      </c>
      <c r="M29" s="55">
        <v>31.0856041801052</v>
      </c>
      <c r="N29" s="55">
        <v>1722976.73</v>
      </c>
    </row>
    <row r="30" spans="1:14" ht="13.8" x14ac:dyDescent="0.2">
      <c r="A30" s="37" t="s">
        <v>69</v>
      </c>
      <c r="B30" s="72" t="s">
        <v>69</v>
      </c>
      <c r="C30" s="37" t="s">
        <v>69</v>
      </c>
      <c r="D30" s="72" t="s">
        <v>69</v>
      </c>
      <c r="E30" s="37" t="s">
        <v>365</v>
      </c>
      <c r="F30" s="72" t="s">
        <v>366</v>
      </c>
      <c r="G30" s="55">
        <v>815000</v>
      </c>
      <c r="H30" s="55">
        <v>15000</v>
      </c>
      <c r="I30" s="55">
        <v>830000</v>
      </c>
      <c r="J30" s="55">
        <v>681757.85</v>
      </c>
      <c r="K30" s="55">
        <v>481757.85</v>
      </c>
      <c r="L30" s="55">
        <v>142553.85</v>
      </c>
      <c r="M30" s="55">
        <v>17.175162650602399</v>
      </c>
      <c r="N30" s="55">
        <v>134418.85</v>
      </c>
    </row>
    <row r="31" spans="1:14" ht="13.8" x14ac:dyDescent="0.2">
      <c r="A31" s="37" t="s">
        <v>69</v>
      </c>
      <c r="B31" s="72" t="s">
        <v>69</v>
      </c>
      <c r="C31" s="37" t="s">
        <v>69</v>
      </c>
      <c r="D31" s="72" t="s">
        <v>69</v>
      </c>
      <c r="E31" s="37" t="s">
        <v>367</v>
      </c>
      <c r="F31" s="72" t="s">
        <v>368</v>
      </c>
      <c r="G31" s="55">
        <v>1682671.78</v>
      </c>
      <c r="H31" s="55">
        <v>-15000</v>
      </c>
      <c r="I31" s="55">
        <v>1667671.78</v>
      </c>
      <c r="J31" s="55">
        <v>1103786.82</v>
      </c>
      <c r="K31" s="55">
        <v>1103786.82</v>
      </c>
      <c r="L31" s="55">
        <v>1103786.82</v>
      </c>
      <c r="M31" s="55">
        <v>66.187293761126099</v>
      </c>
      <c r="N31" s="55">
        <v>1103748.9099999999</v>
      </c>
    </row>
    <row r="32" spans="1:14" ht="13.8" x14ac:dyDescent="0.2">
      <c r="A32" s="37" t="s">
        <v>69</v>
      </c>
      <c r="B32" s="72" t="s">
        <v>69</v>
      </c>
      <c r="C32" s="37" t="s">
        <v>69</v>
      </c>
      <c r="D32" s="72" t="s">
        <v>69</v>
      </c>
      <c r="E32" s="37" t="s">
        <v>369</v>
      </c>
      <c r="F32" s="72" t="s">
        <v>370</v>
      </c>
      <c r="G32" s="55">
        <v>2031207.76</v>
      </c>
      <c r="H32" s="55">
        <v>-15522.85</v>
      </c>
      <c r="I32" s="55">
        <v>2015684.91</v>
      </c>
      <c r="J32" s="55">
        <v>1405246.85</v>
      </c>
      <c r="K32" s="55">
        <v>1405246.85</v>
      </c>
      <c r="L32" s="55">
        <v>1405246.85</v>
      </c>
      <c r="M32" s="55">
        <v>69.715601036076606</v>
      </c>
      <c r="N32" s="55">
        <v>1405183.02</v>
      </c>
    </row>
    <row r="33" spans="1:14" ht="13.8" x14ac:dyDescent="0.2">
      <c r="A33" s="37" t="s">
        <v>69</v>
      </c>
      <c r="B33" s="72" t="s">
        <v>69</v>
      </c>
      <c r="C33" s="37" t="s">
        <v>69</v>
      </c>
      <c r="D33" s="72" t="s">
        <v>69</v>
      </c>
      <c r="E33" s="37" t="s">
        <v>371</v>
      </c>
      <c r="F33" s="72" t="s">
        <v>372</v>
      </c>
      <c r="G33" s="55">
        <v>2869215.26</v>
      </c>
      <c r="H33" s="55">
        <v>0</v>
      </c>
      <c r="I33" s="55">
        <v>2869215.26</v>
      </c>
      <c r="J33" s="55">
        <v>1858026.9</v>
      </c>
      <c r="K33" s="55">
        <v>1858026.9</v>
      </c>
      <c r="L33" s="55">
        <v>1857868.5</v>
      </c>
      <c r="M33" s="55">
        <v>64.751799068571799</v>
      </c>
      <c r="N33" s="55">
        <v>1857800.07</v>
      </c>
    </row>
    <row r="34" spans="1:14" ht="13.8" x14ac:dyDescent="0.2">
      <c r="A34" s="37" t="s">
        <v>69</v>
      </c>
      <c r="B34" s="72" t="s">
        <v>69</v>
      </c>
      <c r="C34" s="37" t="s">
        <v>69</v>
      </c>
      <c r="D34" s="72" t="s">
        <v>69</v>
      </c>
      <c r="E34" s="37" t="s">
        <v>373</v>
      </c>
      <c r="F34" s="72" t="s">
        <v>374</v>
      </c>
      <c r="G34" s="55">
        <v>1723056.09</v>
      </c>
      <c r="H34" s="55">
        <v>41746.15</v>
      </c>
      <c r="I34" s="55">
        <v>1764802.24</v>
      </c>
      <c r="J34" s="55">
        <v>1245016.71</v>
      </c>
      <c r="K34" s="55">
        <v>1245016.71</v>
      </c>
      <c r="L34" s="55">
        <v>1189505.05</v>
      </c>
      <c r="M34" s="55">
        <v>67.401605859249102</v>
      </c>
      <c r="N34" s="55">
        <v>1189482.3600000001</v>
      </c>
    </row>
    <row r="35" spans="1:14" ht="13.8" x14ac:dyDescent="0.2">
      <c r="A35" s="37" t="s">
        <v>69</v>
      </c>
      <c r="B35" s="72" t="s">
        <v>69</v>
      </c>
      <c r="C35" s="37" t="s">
        <v>69</v>
      </c>
      <c r="D35" s="72" t="s">
        <v>69</v>
      </c>
      <c r="E35" s="37" t="s">
        <v>375</v>
      </c>
      <c r="F35" s="72" t="s">
        <v>376</v>
      </c>
      <c r="G35" s="55">
        <v>16336736.689999999</v>
      </c>
      <c r="H35" s="55">
        <v>39035211.640000001</v>
      </c>
      <c r="I35" s="55">
        <v>55371948.329999998</v>
      </c>
      <c r="J35" s="55">
        <v>43884909.119999997</v>
      </c>
      <c r="K35" s="55">
        <v>42607776.869999997</v>
      </c>
      <c r="L35" s="55">
        <v>24171913.34</v>
      </c>
      <c r="M35" s="55">
        <v>43.653716491864699</v>
      </c>
      <c r="N35" s="55">
        <v>24160313.18</v>
      </c>
    </row>
    <row r="36" spans="1:14" ht="13.8" x14ac:dyDescent="0.2">
      <c r="A36" s="37" t="s">
        <v>69</v>
      </c>
      <c r="B36" s="72" t="s">
        <v>69</v>
      </c>
      <c r="C36" s="37" t="s">
        <v>69</v>
      </c>
      <c r="D36" s="72" t="s">
        <v>69</v>
      </c>
      <c r="E36" s="37" t="s">
        <v>377</v>
      </c>
      <c r="F36" s="72" t="s">
        <v>378</v>
      </c>
      <c r="G36" s="55">
        <v>50000000</v>
      </c>
      <c r="H36" s="55">
        <v>1441796.12</v>
      </c>
      <c r="I36" s="55">
        <v>51441796.119999997</v>
      </c>
      <c r="J36" s="55">
        <v>51331796.119999997</v>
      </c>
      <c r="K36" s="55">
        <v>51331796.119999997</v>
      </c>
      <c r="L36" s="55">
        <v>50911796.119999997</v>
      </c>
      <c r="M36" s="55">
        <v>98.9697093803575</v>
      </c>
      <c r="N36" s="55">
        <v>50911796.119999997</v>
      </c>
    </row>
    <row r="37" spans="1:14" ht="13.8" x14ac:dyDescent="0.2">
      <c r="A37" s="37" t="s">
        <v>69</v>
      </c>
      <c r="B37" s="72" t="s">
        <v>69</v>
      </c>
      <c r="C37" s="37" t="s">
        <v>69</v>
      </c>
      <c r="D37" s="72" t="s">
        <v>69</v>
      </c>
      <c r="E37" s="37" t="s">
        <v>379</v>
      </c>
      <c r="F37" s="72" t="s">
        <v>380</v>
      </c>
      <c r="G37" s="55">
        <v>451787.85</v>
      </c>
      <c r="H37" s="55">
        <v>0</v>
      </c>
      <c r="I37" s="55">
        <v>451787.85</v>
      </c>
      <c r="J37" s="55">
        <v>305178.86</v>
      </c>
      <c r="K37" s="55">
        <v>301834.86</v>
      </c>
      <c r="L37" s="55">
        <v>293508.28000000003</v>
      </c>
      <c r="M37" s="55">
        <v>64.965952492967702</v>
      </c>
      <c r="N37" s="55">
        <v>293397.62</v>
      </c>
    </row>
    <row r="38" spans="1:14" ht="13.8" x14ac:dyDescent="0.2">
      <c r="A38" s="37" t="s">
        <v>69</v>
      </c>
      <c r="B38" s="72" t="s">
        <v>69</v>
      </c>
      <c r="C38" s="37" t="s">
        <v>69</v>
      </c>
      <c r="D38" s="72" t="s">
        <v>69</v>
      </c>
      <c r="E38" s="37" t="s">
        <v>381</v>
      </c>
      <c r="F38" s="72" t="s">
        <v>382</v>
      </c>
      <c r="G38" s="55">
        <v>1078851.73</v>
      </c>
      <c r="H38" s="55">
        <v>-3201.73</v>
      </c>
      <c r="I38" s="55">
        <v>1075650</v>
      </c>
      <c r="J38" s="55">
        <v>860856.54</v>
      </c>
      <c r="K38" s="55">
        <v>860856.54</v>
      </c>
      <c r="L38" s="55">
        <v>780019.19</v>
      </c>
      <c r="M38" s="55">
        <v>72.516077720448095</v>
      </c>
      <c r="N38" s="55">
        <v>778835.81</v>
      </c>
    </row>
    <row r="39" spans="1:14" ht="13.8" x14ac:dyDescent="0.2">
      <c r="A39" s="37" t="s">
        <v>69</v>
      </c>
      <c r="B39" s="72" t="s">
        <v>69</v>
      </c>
      <c r="C39" s="37" t="s">
        <v>69</v>
      </c>
      <c r="D39" s="72" t="s">
        <v>69</v>
      </c>
      <c r="E39" s="41" t="s">
        <v>97</v>
      </c>
      <c r="F39" s="73" t="s">
        <v>69</v>
      </c>
      <c r="G39" s="74">
        <v>158385243.15000001</v>
      </c>
      <c r="H39" s="74">
        <v>82944682.920000002</v>
      </c>
      <c r="I39" s="74">
        <v>241329926.06999999</v>
      </c>
      <c r="J39" s="74">
        <v>180572742.19</v>
      </c>
      <c r="K39" s="74">
        <v>176581980.69999999</v>
      </c>
      <c r="L39" s="74">
        <v>138715290.99000001</v>
      </c>
      <c r="M39" s="74">
        <v>57.4795232605194</v>
      </c>
      <c r="N39" s="74">
        <v>137752295.00999999</v>
      </c>
    </row>
    <row r="40" spans="1:14" ht="13.8" x14ac:dyDescent="0.2">
      <c r="A40" s="37" t="s">
        <v>69</v>
      </c>
      <c r="B40" s="72" t="s">
        <v>69</v>
      </c>
      <c r="C40" s="37" t="s">
        <v>262</v>
      </c>
      <c r="D40" s="72" t="s">
        <v>383</v>
      </c>
      <c r="E40" s="37" t="s">
        <v>384</v>
      </c>
      <c r="F40" s="72" t="s">
        <v>385</v>
      </c>
      <c r="G40" s="55">
        <v>887899.87</v>
      </c>
      <c r="H40" s="55">
        <v>0</v>
      </c>
      <c r="I40" s="55">
        <v>887899.87</v>
      </c>
      <c r="J40" s="55">
        <v>485039.07</v>
      </c>
      <c r="K40" s="55">
        <v>485039.07</v>
      </c>
      <c r="L40" s="55">
        <v>317697.90999999997</v>
      </c>
      <c r="M40" s="55">
        <v>35.780826277179202</v>
      </c>
      <c r="N40" s="55">
        <v>315157.90999999997</v>
      </c>
    </row>
    <row r="41" spans="1:14" ht="13.8" x14ac:dyDescent="0.2">
      <c r="A41" s="37" t="s">
        <v>69</v>
      </c>
      <c r="B41" s="72" t="s">
        <v>69</v>
      </c>
      <c r="C41" s="37" t="s">
        <v>69</v>
      </c>
      <c r="D41" s="72" t="s">
        <v>69</v>
      </c>
      <c r="E41" s="37" t="s">
        <v>386</v>
      </c>
      <c r="F41" s="72" t="s">
        <v>387</v>
      </c>
      <c r="G41" s="55">
        <v>6678333.1799999997</v>
      </c>
      <c r="H41" s="55">
        <v>0</v>
      </c>
      <c r="I41" s="55">
        <v>6678333.1799999997</v>
      </c>
      <c r="J41" s="55">
        <v>5960818.0999999996</v>
      </c>
      <c r="K41" s="55">
        <v>5959245.0599999996</v>
      </c>
      <c r="L41" s="55">
        <v>766059.16</v>
      </c>
      <c r="M41" s="55">
        <v>11.4708137397841</v>
      </c>
      <c r="N41" s="55">
        <v>716059.16</v>
      </c>
    </row>
    <row r="42" spans="1:14" ht="13.8" x14ac:dyDescent="0.2">
      <c r="A42" s="37" t="s">
        <v>69</v>
      </c>
      <c r="B42" s="72" t="s">
        <v>69</v>
      </c>
      <c r="C42" s="37" t="s">
        <v>69</v>
      </c>
      <c r="D42" s="72" t="s">
        <v>69</v>
      </c>
      <c r="E42" s="41" t="s">
        <v>97</v>
      </c>
      <c r="F42" s="73" t="s">
        <v>69</v>
      </c>
      <c r="G42" s="74">
        <v>7566233.0499999998</v>
      </c>
      <c r="H42" s="74">
        <v>0</v>
      </c>
      <c r="I42" s="74">
        <v>7566233.0499999998</v>
      </c>
      <c r="J42" s="74">
        <v>6445857.1699999999</v>
      </c>
      <c r="K42" s="74">
        <v>6444284.1299999999</v>
      </c>
      <c r="L42" s="74">
        <v>1083757.07</v>
      </c>
      <c r="M42" s="74">
        <v>14.323601491497801</v>
      </c>
      <c r="N42" s="74">
        <v>1031217.07</v>
      </c>
    </row>
    <row r="43" spans="1:14" ht="13.8" x14ac:dyDescent="0.2">
      <c r="A43" s="37" t="s">
        <v>69</v>
      </c>
      <c r="B43" s="72" t="s">
        <v>69</v>
      </c>
      <c r="C43" s="37" t="s">
        <v>264</v>
      </c>
      <c r="D43" s="72" t="s">
        <v>388</v>
      </c>
      <c r="E43" s="37" t="s">
        <v>389</v>
      </c>
      <c r="F43" s="72" t="s">
        <v>390</v>
      </c>
      <c r="G43" s="55">
        <v>77796327.900000006</v>
      </c>
      <c r="H43" s="55">
        <v>14180371.560000001</v>
      </c>
      <c r="I43" s="55">
        <v>91976699.459999993</v>
      </c>
      <c r="J43" s="55">
        <v>66078355.880000003</v>
      </c>
      <c r="K43" s="55">
        <v>64217246.390000001</v>
      </c>
      <c r="L43" s="55">
        <v>50734774.439999998</v>
      </c>
      <c r="M43" s="55">
        <v>55.1604642674357</v>
      </c>
      <c r="N43" s="55">
        <v>50276509.57</v>
      </c>
    </row>
    <row r="44" spans="1:14" ht="13.8" x14ac:dyDescent="0.2">
      <c r="A44" s="37" t="s">
        <v>69</v>
      </c>
      <c r="B44" s="72" t="s">
        <v>69</v>
      </c>
      <c r="C44" s="37" t="s">
        <v>69</v>
      </c>
      <c r="D44" s="72" t="s">
        <v>69</v>
      </c>
      <c r="E44" s="37" t="s">
        <v>391</v>
      </c>
      <c r="F44" s="72" t="s">
        <v>392</v>
      </c>
      <c r="G44" s="55">
        <v>2112846</v>
      </c>
      <c r="H44" s="55">
        <v>0</v>
      </c>
      <c r="I44" s="55">
        <v>2112846</v>
      </c>
      <c r="J44" s="55">
        <v>1405531.91</v>
      </c>
      <c r="K44" s="55">
        <v>1405531.91</v>
      </c>
      <c r="L44" s="55">
        <v>1405531.91</v>
      </c>
      <c r="M44" s="55">
        <v>66.523159283733904</v>
      </c>
      <c r="N44" s="55">
        <v>1405531.91</v>
      </c>
    </row>
    <row r="45" spans="1:14" ht="13.8" x14ac:dyDescent="0.2">
      <c r="A45" s="37" t="s">
        <v>69</v>
      </c>
      <c r="B45" s="72" t="s">
        <v>69</v>
      </c>
      <c r="C45" s="37" t="s">
        <v>69</v>
      </c>
      <c r="D45" s="72" t="s">
        <v>69</v>
      </c>
      <c r="E45" s="41" t="s">
        <v>97</v>
      </c>
      <c r="F45" s="73" t="s">
        <v>69</v>
      </c>
      <c r="G45" s="74">
        <v>79909173.900000006</v>
      </c>
      <c r="H45" s="74">
        <v>14180371.560000001</v>
      </c>
      <c r="I45" s="74">
        <v>94089545.459999993</v>
      </c>
      <c r="J45" s="74">
        <v>67483887.790000007</v>
      </c>
      <c r="K45" s="74">
        <v>65622778.299999997</v>
      </c>
      <c r="L45" s="74">
        <v>52140306.350000001</v>
      </c>
      <c r="M45" s="74">
        <v>55.415621464731402</v>
      </c>
      <c r="N45" s="74">
        <v>51682041.479999997</v>
      </c>
    </row>
    <row r="46" spans="1:14" ht="13.8" x14ac:dyDescent="0.2">
      <c r="A46" s="37" t="s">
        <v>69</v>
      </c>
      <c r="B46" s="72" t="s">
        <v>69</v>
      </c>
      <c r="C46" s="96" t="s">
        <v>97</v>
      </c>
      <c r="D46" s="97" t="s">
        <v>69</v>
      </c>
      <c r="E46" s="96" t="s">
        <v>69</v>
      </c>
      <c r="F46" s="97" t="s">
        <v>69</v>
      </c>
      <c r="G46" s="98">
        <v>276016236.94</v>
      </c>
      <c r="H46" s="98">
        <v>97090567.569999993</v>
      </c>
      <c r="I46" s="98">
        <v>373106804.50999999</v>
      </c>
      <c r="J46" s="98">
        <v>283826253.69</v>
      </c>
      <c r="K46" s="98">
        <v>277972728.51999998</v>
      </c>
      <c r="L46" s="98">
        <v>214341010.53999999</v>
      </c>
      <c r="M46" s="98">
        <v>57.447628386593799</v>
      </c>
      <c r="N46" s="98">
        <v>209801049.53</v>
      </c>
    </row>
    <row r="47" spans="1:14" ht="13.8" x14ac:dyDescent="0.2">
      <c r="A47" s="37" t="s">
        <v>15</v>
      </c>
      <c r="B47" s="72" t="s">
        <v>393</v>
      </c>
      <c r="C47" s="37" t="s">
        <v>394</v>
      </c>
      <c r="D47" s="72" t="s">
        <v>395</v>
      </c>
      <c r="E47" s="37" t="s">
        <v>396</v>
      </c>
      <c r="F47" s="72" t="s">
        <v>397</v>
      </c>
      <c r="G47" s="55">
        <v>27217786.43</v>
      </c>
      <c r="H47" s="55">
        <v>4907216.51</v>
      </c>
      <c r="I47" s="55">
        <v>32125002.940000001</v>
      </c>
      <c r="J47" s="55">
        <v>17775828.629999999</v>
      </c>
      <c r="K47" s="55">
        <v>8040257.1200000001</v>
      </c>
      <c r="L47" s="55">
        <v>4895830.37</v>
      </c>
      <c r="M47" s="55">
        <v>15.239937500220501</v>
      </c>
      <c r="N47" s="55">
        <v>4865214.57</v>
      </c>
    </row>
    <row r="48" spans="1:14" ht="13.8" x14ac:dyDescent="0.2">
      <c r="A48" s="37" t="s">
        <v>69</v>
      </c>
      <c r="B48" s="72" t="s">
        <v>69</v>
      </c>
      <c r="C48" s="37" t="s">
        <v>69</v>
      </c>
      <c r="D48" s="72" t="s">
        <v>69</v>
      </c>
      <c r="E48" s="37" t="s">
        <v>398</v>
      </c>
      <c r="F48" s="72" t="s">
        <v>399</v>
      </c>
      <c r="G48" s="55">
        <v>396786191.80000001</v>
      </c>
      <c r="H48" s="55">
        <v>18344520.199999999</v>
      </c>
      <c r="I48" s="55">
        <v>415130712</v>
      </c>
      <c r="J48" s="55">
        <v>354844049.38999999</v>
      </c>
      <c r="K48" s="55">
        <v>333626701.44999999</v>
      </c>
      <c r="L48" s="55">
        <v>277461805.06999999</v>
      </c>
      <c r="M48" s="55">
        <v>66.837214653007905</v>
      </c>
      <c r="N48" s="55">
        <v>273953960.31999999</v>
      </c>
    </row>
    <row r="49" spans="1:14" ht="13.8" x14ac:dyDescent="0.2">
      <c r="A49" s="37" t="s">
        <v>69</v>
      </c>
      <c r="B49" s="72" t="s">
        <v>69</v>
      </c>
      <c r="C49" s="37" t="s">
        <v>69</v>
      </c>
      <c r="D49" s="72" t="s">
        <v>69</v>
      </c>
      <c r="E49" s="37" t="s">
        <v>400</v>
      </c>
      <c r="F49" s="72" t="s">
        <v>401</v>
      </c>
      <c r="G49" s="55">
        <v>3637763.42</v>
      </c>
      <c r="H49" s="55">
        <v>718208</v>
      </c>
      <c r="I49" s="55">
        <v>4355971.42</v>
      </c>
      <c r="J49" s="55">
        <v>3553596.14</v>
      </c>
      <c r="K49" s="55">
        <v>2343595.0699999998</v>
      </c>
      <c r="L49" s="55">
        <v>1820310.16</v>
      </c>
      <c r="M49" s="55">
        <v>41.788845345546399</v>
      </c>
      <c r="N49" s="55">
        <v>1813956.42</v>
      </c>
    </row>
    <row r="50" spans="1:14" ht="13.8" x14ac:dyDescent="0.2">
      <c r="A50" s="37" t="s">
        <v>69</v>
      </c>
      <c r="B50" s="72" t="s">
        <v>69</v>
      </c>
      <c r="C50" s="37" t="s">
        <v>69</v>
      </c>
      <c r="D50" s="72" t="s">
        <v>69</v>
      </c>
      <c r="E50" s="37" t="s">
        <v>402</v>
      </c>
      <c r="F50" s="72" t="s">
        <v>403</v>
      </c>
      <c r="G50" s="55">
        <v>7259153.6399999997</v>
      </c>
      <c r="H50" s="55">
        <v>-12630.01</v>
      </c>
      <c r="I50" s="55">
        <v>7246523.6299999999</v>
      </c>
      <c r="J50" s="55">
        <v>5474486.7800000003</v>
      </c>
      <c r="K50" s="55">
        <v>5025253.16</v>
      </c>
      <c r="L50" s="55">
        <v>4020764.54</v>
      </c>
      <c r="M50" s="55">
        <v>55.485426465103501</v>
      </c>
      <c r="N50" s="55">
        <v>3943421.01</v>
      </c>
    </row>
    <row r="51" spans="1:14" ht="13.8" x14ac:dyDescent="0.2">
      <c r="A51" s="37" t="s">
        <v>69</v>
      </c>
      <c r="B51" s="72" t="s">
        <v>69</v>
      </c>
      <c r="C51" s="37" t="s">
        <v>69</v>
      </c>
      <c r="D51" s="72" t="s">
        <v>69</v>
      </c>
      <c r="E51" s="41" t="s">
        <v>97</v>
      </c>
      <c r="F51" s="73" t="s">
        <v>69</v>
      </c>
      <c r="G51" s="74">
        <v>434900895.29000002</v>
      </c>
      <c r="H51" s="74">
        <v>23957314.699999999</v>
      </c>
      <c r="I51" s="74">
        <v>458858209.99000001</v>
      </c>
      <c r="J51" s="74">
        <v>381647960.94</v>
      </c>
      <c r="K51" s="74">
        <v>349035806.80000001</v>
      </c>
      <c r="L51" s="74">
        <v>288198710.13999999</v>
      </c>
      <c r="M51" s="74">
        <v>62.807792007531198</v>
      </c>
      <c r="N51" s="74">
        <v>284576552.31999999</v>
      </c>
    </row>
    <row r="52" spans="1:14" ht="13.8" x14ac:dyDescent="0.2">
      <c r="A52" s="37" t="s">
        <v>69</v>
      </c>
      <c r="B52" s="72" t="s">
        <v>69</v>
      </c>
      <c r="C52" s="37" t="s">
        <v>404</v>
      </c>
      <c r="D52" s="72" t="s">
        <v>405</v>
      </c>
      <c r="E52" s="37" t="s">
        <v>406</v>
      </c>
      <c r="F52" s="72" t="s">
        <v>407</v>
      </c>
      <c r="G52" s="55">
        <v>124005756.79000001</v>
      </c>
      <c r="H52" s="55">
        <v>63668356.5</v>
      </c>
      <c r="I52" s="55">
        <v>187674113.28999999</v>
      </c>
      <c r="J52" s="55">
        <v>129012580.05</v>
      </c>
      <c r="K52" s="55">
        <v>88595213.890000001</v>
      </c>
      <c r="L52" s="55">
        <v>64672435.740000002</v>
      </c>
      <c r="M52" s="55">
        <v>34.459966058326899</v>
      </c>
      <c r="N52" s="55">
        <v>61933201.280000001</v>
      </c>
    </row>
    <row r="53" spans="1:14" ht="13.8" x14ac:dyDescent="0.2">
      <c r="A53" s="37" t="s">
        <v>69</v>
      </c>
      <c r="B53" s="72" t="s">
        <v>69</v>
      </c>
      <c r="C53" s="37" t="s">
        <v>69</v>
      </c>
      <c r="D53" s="72" t="s">
        <v>69</v>
      </c>
      <c r="E53" s="37" t="s">
        <v>408</v>
      </c>
      <c r="F53" s="72" t="s">
        <v>256</v>
      </c>
      <c r="G53" s="55">
        <v>509745.99</v>
      </c>
      <c r="H53" s="55">
        <v>-33075.94</v>
      </c>
      <c r="I53" s="55">
        <v>476670.05</v>
      </c>
      <c r="J53" s="55">
        <v>306306.3</v>
      </c>
      <c r="K53" s="55">
        <v>303306.3</v>
      </c>
      <c r="L53" s="55">
        <v>288281.48</v>
      </c>
      <c r="M53" s="55">
        <v>60.478202899468897</v>
      </c>
      <c r="N53" s="55">
        <v>288157.18</v>
      </c>
    </row>
    <row r="54" spans="1:14" ht="13.8" x14ac:dyDescent="0.2">
      <c r="A54" s="37" t="s">
        <v>69</v>
      </c>
      <c r="B54" s="72" t="s">
        <v>69</v>
      </c>
      <c r="C54" s="37" t="s">
        <v>69</v>
      </c>
      <c r="D54" s="72" t="s">
        <v>69</v>
      </c>
      <c r="E54" s="37" t="s">
        <v>409</v>
      </c>
      <c r="F54" s="72" t="s">
        <v>410</v>
      </c>
      <c r="G54" s="55">
        <v>7119184.0899999999</v>
      </c>
      <c r="H54" s="55">
        <v>527418.64</v>
      </c>
      <c r="I54" s="55">
        <v>7646602.7300000004</v>
      </c>
      <c r="J54" s="55">
        <v>5486272.6799999997</v>
      </c>
      <c r="K54" s="55">
        <v>5421592.9400000004</v>
      </c>
      <c r="L54" s="55">
        <v>3747413.93</v>
      </c>
      <c r="M54" s="55">
        <v>49.007566658298202</v>
      </c>
      <c r="N54" s="55">
        <v>3737213.59</v>
      </c>
    </row>
    <row r="55" spans="1:14" ht="13.8" x14ac:dyDescent="0.2">
      <c r="A55" s="37" t="s">
        <v>69</v>
      </c>
      <c r="B55" s="72" t="s">
        <v>69</v>
      </c>
      <c r="C55" s="37" t="s">
        <v>69</v>
      </c>
      <c r="D55" s="72" t="s">
        <v>69</v>
      </c>
      <c r="E55" s="37" t="s">
        <v>411</v>
      </c>
      <c r="F55" s="72" t="s">
        <v>412</v>
      </c>
      <c r="G55" s="55">
        <v>9184305.3499999996</v>
      </c>
      <c r="H55" s="55">
        <v>4925275.4800000004</v>
      </c>
      <c r="I55" s="55">
        <v>14109580.83</v>
      </c>
      <c r="J55" s="55">
        <v>4487091.3600000003</v>
      </c>
      <c r="K55" s="55">
        <v>4476521</v>
      </c>
      <c r="L55" s="55">
        <v>2342627.2400000002</v>
      </c>
      <c r="M55" s="55">
        <v>16.6030959262735</v>
      </c>
      <c r="N55" s="55">
        <v>2342627.2400000002</v>
      </c>
    </row>
    <row r="56" spans="1:14" ht="13.8" x14ac:dyDescent="0.2">
      <c r="A56" s="37" t="s">
        <v>69</v>
      </c>
      <c r="B56" s="72" t="s">
        <v>69</v>
      </c>
      <c r="C56" s="37" t="s">
        <v>69</v>
      </c>
      <c r="D56" s="72" t="s">
        <v>69</v>
      </c>
      <c r="E56" s="37" t="s">
        <v>413</v>
      </c>
      <c r="F56" s="72" t="s">
        <v>414</v>
      </c>
      <c r="G56" s="55">
        <v>1558190.69</v>
      </c>
      <c r="H56" s="55">
        <v>13288.8</v>
      </c>
      <c r="I56" s="55">
        <v>1571479.49</v>
      </c>
      <c r="J56" s="55">
        <v>1321229.72</v>
      </c>
      <c r="K56" s="55">
        <v>819069.21</v>
      </c>
      <c r="L56" s="55">
        <v>743824.12</v>
      </c>
      <c r="M56" s="55">
        <v>47.332728472326401</v>
      </c>
      <c r="N56" s="55">
        <v>200505.01</v>
      </c>
    </row>
    <row r="57" spans="1:14" ht="13.8" x14ac:dyDescent="0.2">
      <c r="A57" s="37" t="s">
        <v>69</v>
      </c>
      <c r="B57" s="72" t="s">
        <v>69</v>
      </c>
      <c r="C57" s="37" t="s">
        <v>69</v>
      </c>
      <c r="D57" s="72" t="s">
        <v>69</v>
      </c>
      <c r="E57" s="41" t="s">
        <v>97</v>
      </c>
      <c r="F57" s="73" t="s">
        <v>69</v>
      </c>
      <c r="G57" s="74">
        <v>142377182.91</v>
      </c>
      <c r="H57" s="74">
        <v>69101263.480000004</v>
      </c>
      <c r="I57" s="74">
        <v>211478446.38999999</v>
      </c>
      <c r="J57" s="74">
        <v>140613480.11000001</v>
      </c>
      <c r="K57" s="74">
        <v>99615703.340000004</v>
      </c>
      <c r="L57" s="74">
        <v>71794582.510000005</v>
      </c>
      <c r="M57" s="74">
        <v>33.948888757012803</v>
      </c>
      <c r="N57" s="74">
        <v>68501704.299999997</v>
      </c>
    </row>
    <row r="58" spans="1:14" ht="13.8" x14ac:dyDescent="0.2">
      <c r="A58" s="37" t="s">
        <v>69</v>
      </c>
      <c r="B58" s="72" t="s">
        <v>69</v>
      </c>
      <c r="C58" s="96" t="s">
        <v>97</v>
      </c>
      <c r="D58" s="97" t="s">
        <v>69</v>
      </c>
      <c r="E58" s="96" t="s">
        <v>69</v>
      </c>
      <c r="F58" s="97" t="s">
        <v>69</v>
      </c>
      <c r="G58" s="98">
        <v>577278078.20000005</v>
      </c>
      <c r="H58" s="98">
        <v>93058578.180000007</v>
      </c>
      <c r="I58" s="98">
        <v>670336656.38</v>
      </c>
      <c r="J58" s="98">
        <v>522261441.05000001</v>
      </c>
      <c r="K58" s="98">
        <v>448651510.13999999</v>
      </c>
      <c r="L58" s="98">
        <v>359993292.64999998</v>
      </c>
      <c r="M58" s="98">
        <v>53.703357741774298</v>
      </c>
      <c r="N58" s="98">
        <v>353078256.62</v>
      </c>
    </row>
    <row r="59" spans="1:14" ht="13.8" x14ac:dyDescent="0.2">
      <c r="A59" s="37" t="s">
        <v>7</v>
      </c>
      <c r="B59" s="72" t="s">
        <v>415</v>
      </c>
      <c r="C59" s="37" t="s">
        <v>416</v>
      </c>
      <c r="D59" s="72" t="s">
        <v>267</v>
      </c>
      <c r="E59" s="37" t="s">
        <v>417</v>
      </c>
      <c r="F59" s="72" t="s">
        <v>418</v>
      </c>
      <c r="G59" s="55">
        <v>14147501.84</v>
      </c>
      <c r="H59" s="55">
        <v>-705966.49</v>
      </c>
      <c r="I59" s="55">
        <v>13441535.35</v>
      </c>
      <c r="J59" s="55">
        <v>10241577.890000001</v>
      </c>
      <c r="K59" s="55">
        <v>10201930.67</v>
      </c>
      <c r="L59" s="55">
        <v>9823601.6699999999</v>
      </c>
      <c r="M59" s="55">
        <v>73.083925416303003</v>
      </c>
      <c r="N59" s="55">
        <v>9810060.6099999994</v>
      </c>
    </row>
    <row r="60" spans="1:14" ht="13.8" x14ac:dyDescent="0.2">
      <c r="A60" s="37" t="s">
        <v>69</v>
      </c>
      <c r="B60" s="72" t="s">
        <v>69</v>
      </c>
      <c r="C60" s="37" t="s">
        <v>69</v>
      </c>
      <c r="D60" s="72" t="s">
        <v>69</v>
      </c>
      <c r="E60" s="37" t="s">
        <v>419</v>
      </c>
      <c r="F60" s="72" t="s">
        <v>420</v>
      </c>
      <c r="G60" s="55">
        <v>2097949378.71</v>
      </c>
      <c r="H60" s="55">
        <v>84331558.340000004</v>
      </c>
      <c r="I60" s="55">
        <v>2182280937.0500002</v>
      </c>
      <c r="J60" s="55">
        <v>1847368944.95</v>
      </c>
      <c r="K60" s="55">
        <v>1805620133.9400001</v>
      </c>
      <c r="L60" s="55">
        <v>1722836105.9400001</v>
      </c>
      <c r="M60" s="55">
        <v>78.946577257322502</v>
      </c>
      <c r="N60" s="55">
        <v>1690172218.53</v>
      </c>
    </row>
    <row r="61" spans="1:14" ht="13.8" x14ac:dyDescent="0.2">
      <c r="A61" s="37" t="s">
        <v>69</v>
      </c>
      <c r="B61" s="72" t="s">
        <v>69</v>
      </c>
      <c r="C61" s="37" t="s">
        <v>69</v>
      </c>
      <c r="D61" s="72" t="s">
        <v>69</v>
      </c>
      <c r="E61" s="37" t="s">
        <v>421</v>
      </c>
      <c r="F61" s="72" t="s">
        <v>422</v>
      </c>
      <c r="G61" s="55">
        <v>11067429.58</v>
      </c>
      <c r="H61" s="55">
        <v>0</v>
      </c>
      <c r="I61" s="55">
        <v>11067429.58</v>
      </c>
      <c r="J61" s="55">
        <v>10058561.119999999</v>
      </c>
      <c r="K61" s="55">
        <v>10056371.5</v>
      </c>
      <c r="L61" s="55">
        <v>8593384.5899999999</v>
      </c>
      <c r="M61" s="55">
        <v>77.645712835879607</v>
      </c>
      <c r="N61" s="55">
        <v>8005359.6299999999</v>
      </c>
    </row>
    <row r="62" spans="1:14" ht="13.8" x14ac:dyDescent="0.2">
      <c r="A62" s="37" t="s">
        <v>69</v>
      </c>
      <c r="B62" s="72" t="s">
        <v>69</v>
      </c>
      <c r="C62" s="37" t="s">
        <v>69</v>
      </c>
      <c r="D62" s="72" t="s">
        <v>69</v>
      </c>
      <c r="E62" s="37" t="s">
        <v>423</v>
      </c>
      <c r="F62" s="72" t="s">
        <v>424</v>
      </c>
      <c r="G62" s="55">
        <v>64508527.130000003</v>
      </c>
      <c r="H62" s="55">
        <v>1304000</v>
      </c>
      <c r="I62" s="55">
        <v>65812527.130000003</v>
      </c>
      <c r="J62" s="55">
        <v>60688036.649999999</v>
      </c>
      <c r="K62" s="55">
        <v>60065382.640000001</v>
      </c>
      <c r="L62" s="55">
        <v>46585784.670000002</v>
      </c>
      <c r="M62" s="55">
        <v>70.7855885521289</v>
      </c>
      <c r="N62" s="55">
        <v>45378500.310000002</v>
      </c>
    </row>
    <row r="63" spans="1:14" ht="13.8" x14ac:dyDescent="0.2">
      <c r="A63" s="37" t="s">
        <v>69</v>
      </c>
      <c r="B63" s="72" t="s">
        <v>69</v>
      </c>
      <c r="C63" s="37" t="s">
        <v>69</v>
      </c>
      <c r="D63" s="72" t="s">
        <v>69</v>
      </c>
      <c r="E63" s="37" t="s">
        <v>425</v>
      </c>
      <c r="F63" s="72" t="s">
        <v>426</v>
      </c>
      <c r="G63" s="55">
        <v>3610007.35</v>
      </c>
      <c r="H63" s="55">
        <v>200000</v>
      </c>
      <c r="I63" s="55">
        <v>3810007.35</v>
      </c>
      <c r="J63" s="55">
        <v>2687142.08</v>
      </c>
      <c r="K63" s="55">
        <v>2686987.66</v>
      </c>
      <c r="L63" s="55">
        <v>1685696.48</v>
      </c>
      <c r="M63" s="55">
        <v>44.2439167472997</v>
      </c>
      <c r="N63" s="55">
        <v>1524379.7</v>
      </c>
    </row>
    <row r="64" spans="1:14" ht="13.8" x14ac:dyDescent="0.2">
      <c r="A64" s="37" t="s">
        <v>69</v>
      </c>
      <c r="B64" s="72" t="s">
        <v>69</v>
      </c>
      <c r="C64" s="37" t="s">
        <v>69</v>
      </c>
      <c r="D64" s="72" t="s">
        <v>69</v>
      </c>
      <c r="E64" s="37" t="s">
        <v>427</v>
      </c>
      <c r="F64" s="72" t="s">
        <v>428</v>
      </c>
      <c r="G64" s="55">
        <v>39356374.68</v>
      </c>
      <c r="H64" s="55">
        <v>616392.43000000005</v>
      </c>
      <c r="I64" s="55">
        <v>39972767.109999999</v>
      </c>
      <c r="J64" s="55">
        <v>29646329.140000001</v>
      </c>
      <c r="K64" s="55">
        <v>28792556.539999999</v>
      </c>
      <c r="L64" s="55">
        <v>22642118.09</v>
      </c>
      <c r="M64" s="55">
        <v>56.643859624958601</v>
      </c>
      <c r="N64" s="55">
        <v>22618053.309999999</v>
      </c>
    </row>
    <row r="65" spans="1:14" ht="13.8" x14ac:dyDescent="0.2">
      <c r="A65" s="37" t="s">
        <v>69</v>
      </c>
      <c r="B65" s="72" t="s">
        <v>69</v>
      </c>
      <c r="C65" s="37" t="s">
        <v>69</v>
      </c>
      <c r="D65" s="72" t="s">
        <v>69</v>
      </c>
      <c r="E65" s="41" t="s">
        <v>97</v>
      </c>
      <c r="F65" s="73" t="s">
        <v>69</v>
      </c>
      <c r="G65" s="74">
        <v>2230639219.29</v>
      </c>
      <c r="H65" s="74">
        <v>85745984.280000001</v>
      </c>
      <c r="I65" s="74">
        <v>2316385203.5700002</v>
      </c>
      <c r="J65" s="74">
        <v>1960690591.8299999</v>
      </c>
      <c r="K65" s="74">
        <v>1917423362.95</v>
      </c>
      <c r="L65" s="74">
        <v>1812166691.4400001</v>
      </c>
      <c r="M65" s="74">
        <v>78.232527502208995</v>
      </c>
      <c r="N65" s="74">
        <v>1777508572.0899999</v>
      </c>
    </row>
    <row r="66" spans="1:14" ht="13.8" x14ac:dyDescent="0.2">
      <c r="A66" s="37" t="s">
        <v>69</v>
      </c>
      <c r="B66" s="72" t="s">
        <v>69</v>
      </c>
      <c r="C66" s="37" t="s">
        <v>429</v>
      </c>
      <c r="D66" s="72" t="s">
        <v>430</v>
      </c>
      <c r="E66" s="37" t="s">
        <v>431</v>
      </c>
      <c r="F66" s="72" t="s">
        <v>432</v>
      </c>
      <c r="G66" s="55">
        <v>75962656.239999995</v>
      </c>
      <c r="H66" s="55">
        <v>33770286.729999997</v>
      </c>
      <c r="I66" s="55">
        <v>109732942.97</v>
      </c>
      <c r="J66" s="55">
        <v>71561929.810000002</v>
      </c>
      <c r="K66" s="55">
        <v>68606229.930000007</v>
      </c>
      <c r="L66" s="55">
        <v>51388448.939999998</v>
      </c>
      <c r="M66" s="55">
        <v>46.8304663568981</v>
      </c>
      <c r="N66" s="55">
        <v>49666082.009999998</v>
      </c>
    </row>
    <row r="67" spans="1:14" ht="13.8" x14ac:dyDescent="0.2">
      <c r="A67" s="37" t="s">
        <v>69</v>
      </c>
      <c r="B67" s="72" t="s">
        <v>69</v>
      </c>
      <c r="C67" s="37" t="s">
        <v>69</v>
      </c>
      <c r="D67" s="72" t="s">
        <v>69</v>
      </c>
      <c r="E67" s="37" t="s">
        <v>433</v>
      </c>
      <c r="F67" s="72" t="s">
        <v>434</v>
      </c>
      <c r="G67" s="55">
        <v>3167141.04</v>
      </c>
      <c r="H67" s="55">
        <v>-23327.95</v>
      </c>
      <c r="I67" s="55">
        <v>3143813.09</v>
      </c>
      <c r="J67" s="55">
        <v>1895647.29</v>
      </c>
      <c r="K67" s="55">
        <v>1895647.29</v>
      </c>
      <c r="L67" s="55">
        <v>1895436.33</v>
      </c>
      <c r="M67" s="55">
        <v>60.290999360906703</v>
      </c>
      <c r="N67" s="55">
        <v>1895436.33</v>
      </c>
    </row>
    <row r="68" spans="1:14" ht="13.8" x14ac:dyDescent="0.2">
      <c r="A68" s="37" t="s">
        <v>69</v>
      </c>
      <c r="B68" s="72" t="s">
        <v>69</v>
      </c>
      <c r="C68" s="37" t="s">
        <v>69</v>
      </c>
      <c r="D68" s="72" t="s">
        <v>69</v>
      </c>
      <c r="E68" s="37" t="s">
        <v>435</v>
      </c>
      <c r="F68" s="72" t="s">
        <v>436</v>
      </c>
      <c r="G68" s="55">
        <v>3756362.59</v>
      </c>
      <c r="H68" s="55">
        <v>40820.699999999997</v>
      </c>
      <c r="I68" s="55">
        <v>3797183.29</v>
      </c>
      <c r="J68" s="55">
        <v>2865336.37</v>
      </c>
      <c r="K68" s="55">
        <v>2865336.37</v>
      </c>
      <c r="L68" s="55">
        <v>2865336.37</v>
      </c>
      <c r="M68" s="55">
        <v>75.4595222607756</v>
      </c>
      <c r="N68" s="55">
        <v>2865336.37</v>
      </c>
    </row>
    <row r="69" spans="1:14" ht="13.8" x14ac:dyDescent="0.2">
      <c r="A69" s="37" t="s">
        <v>69</v>
      </c>
      <c r="B69" s="72" t="s">
        <v>69</v>
      </c>
      <c r="C69" s="37" t="s">
        <v>69</v>
      </c>
      <c r="D69" s="72" t="s">
        <v>69</v>
      </c>
      <c r="E69" s="37" t="s">
        <v>437</v>
      </c>
      <c r="F69" s="72" t="s">
        <v>438</v>
      </c>
      <c r="G69" s="55">
        <v>398733042.16000003</v>
      </c>
      <c r="H69" s="55">
        <v>8839466.3599999994</v>
      </c>
      <c r="I69" s="55">
        <v>407572508.51999998</v>
      </c>
      <c r="J69" s="55">
        <v>331597644.43000001</v>
      </c>
      <c r="K69" s="55">
        <v>319056275.95999998</v>
      </c>
      <c r="L69" s="55">
        <v>312203561.63</v>
      </c>
      <c r="M69" s="55">
        <v>76.600740997887996</v>
      </c>
      <c r="N69" s="55">
        <v>309805948.24000001</v>
      </c>
    </row>
    <row r="70" spans="1:14" ht="13.8" x14ac:dyDescent="0.2">
      <c r="A70" s="37" t="s">
        <v>69</v>
      </c>
      <c r="B70" s="72" t="s">
        <v>69</v>
      </c>
      <c r="C70" s="37" t="s">
        <v>69</v>
      </c>
      <c r="D70" s="72" t="s">
        <v>69</v>
      </c>
      <c r="E70" s="37" t="s">
        <v>439</v>
      </c>
      <c r="F70" s="72" t="s">
        <v>440</v>
      </c>
      <c r="G70" s="55">
        <v>464343980.56</v>
      </c>
      <c r="H70" s="55">
        <v>11124809.35</v>
      </c>
      <c r="I70" s="55">
        <v>475468789.91000003</v>
      </c>
      <c r="J70" s="55">
        <v>380480937.38</v>
      </c>
      <c r="K70" s="55">
        <v>370561609.93000001</v>
      </c>
      <c r="L70" s="55">
        <v>368206900.31999999</v>
      </c>
      <c r="M70" s="55">
        <v>77.440813810239106</v>
      </c>
      <c r="N70" s="55">
        <v>365910979.01999998</v>
      </c>
    </row>
    <row r="71" spans="1:14" ht="13.8" x14ac:dyDescent="0.2">
      <c r="A71" s="37" t="s">
        <v>69</v>
      </c>
      <c r="B71" s="72" t="s">
        <v>69</v>
      </c>
      <c r="C71" s="37" t="s">
        <v>69</v>
      </c>
      <c r="D71" s="72" t="s">
        <v>69</v>
      </c>
      <c r="E71" s="37" t="s">
        <v>441</v>
      </c>
      <c r="F71" s="72" t="s">
        <v>442</v>
      </c>
      <c r="G71" s="55">
        <v>75832023.189999998</v>
      </c>
      <c r="H71" s="55">
        <v>4526042.13</v>
      </c>
      <c r="I71" s="55">
        <v>80358065.319999993</v>
      </c>
      <c r="J71" s="55">
        <v>63025890.490000002</v>
      </c>
      <c r="K71" s="55">
        <v>62391716.93</v>
      </c>
      <c r="L71" s="55">
        <v>61904766.710000001</v>
      </c>
      <c r="M71" s="55">
        <v>77.036158677395093</v>
      </c>
      <c r="N71" s="55">
        <v>61577308.210000001</v>
      </c>
    </row>
    <row r="72" spans="1:14" ht="13.8" x14ac:dyDescent="0.2">
      <c r="A72" s="37" t="s">
        <v>69</v>
      </c>
      <c r="B72" s="72" t="s">
        <v>69</v>
      </c>
      <c r="C72" s="37" t="s">
        <v>69</v>
      </c>
      <c r="D72" s="72" t="s">
        <v>69</v>
      </c>
      <c r="E72" s="37" t="s">
        <v>443</v>
      </c>
      <c r="F72" s="72" t="s">
        <v>444</v>
      </c>
      <c r="G72" s="55">
        <v>29832287.050000001</v>
      </c>
      <c r="H72" s="55">
        <v>477195.75</v>
      </c>
      <c r="I72" s="55">
        <v>30309482.800000001</v>
      </c>
      <c r="J72" s="55">
        <v>23529361.039999999</v>
      </c>
      <c r="K72" s="55">
        <v>23529361.039999999</v>
      </c>
      <c r="L72" s="55">
        <v>23519771.210000001</v>
      </c>
      <c r="M72" s="55">
        <v>77.598721710949206</v>
      </c>
      <c r="N72" s="55">
        <v>23519771.210000001</v>
      </c>
    </row>
    <row r="73" spans="1:14" ht="13.8" x14ac:dyDescent="0.2">
      <c r="A73" s="37" t="s">
        <v>69</v>
      </c>
      <c r="B73" s="72" t="s">
        <v>69</v>
      </c>
      <c r="C73" s="37" t="s">
        <v>69</v>
      </c>
      <c r="D73" s="72" t="s">
        <v>69</v>
      </c>
      <c r="E73" s="37" t="s">
        <v>445</v>
      </c>
      <c r="F73" s="72" t="s">
        <v>446</v>
      </c>
      <c r="G73" s="55">
        <v>12540855.939999999</v>
      </c>
      <c r="H73" s="55">
        <v>201332.01</v>
      </c>
      <c r="I73" s="55">
        <v>12742187.949999999</v>
      </c>
      <c r="J73" s="55">
        <v>10180772.26</v>
      </c>
      <c r="K73" s="55">
        <v>10180769.58</v>
      </c>
      <c r="L73" s="55">
        <v>9618298.3399999999</v>
      </c>
      <c r="M73" s="55">
        <v>75.483883754830302</v>
      </c>
      <c r="N73" s="55">
        <v>9618298.3399999999</v>
      </c>
    </row>
    <row r="74" spans="1:14" ht="13.8" x14ac:dyDescent="0.2">
      <c r="A74" s="37" t="s">
        <v>69</v>
      </c>
      <c r="B74" s="72" t="s">
        <v>69</v>
      </c>
      <c r="C74" s="37" t="s">
        <v>69</v>
      </c>
      <c r="D74" s="72" t="s">
        <v>69</v>
      </c>
      <c r="E74" s="37" t="s">
        <v>447</v>
      </c>
      <c r="F74" s="72" t="s">
        <v>448</v>
      </c>
      <c r="G74" s="55">
        <v>10990361.119999999</v>
      </c>
      <c r="H74" s="55">
        <v>9166044.3800000008</v>
      </c>
      <c r="I74" s="55">
        <v>20156405.5</v>
      </c>
      <c r="J74" s="55">
        <v>4105985.71</v>
      </c>
      <c r="K74" s="55">
        <v>3755525.71</v>
      </c>
      <c r="L74" s="55">
        <v>2974413.62</v>
      </c>
      <c r="M74" s="55">
        <v>14.756666906706201</v>
      </c>
      <c r="N74" s="55">
        <v>2974413.62</v>
      </c>
    </row>
    <row r="75" spans="1:14" ht="13.8" x14ac:dyDescent="0.2">
      <c r="A75" s="37" t="s">
        <v>69</v>
      </c>
      <c r="B75" s="72" t="s">
        <v>69</v>
      </c>
      <c r="C75" s="37" t="s">
        <v>69</v>
      </c>
      <c r="D75" s="72" t="s">
        <v>69</v>
      </c>
      <c r="E75" s="37" t="s">
        <v>449</v>
      </c>
      <c r="F75" s="72" t="s">
        <v>450</v>
      </c>
      <c r="G75" s="55">
        <v>12685520.439999999</v>
      </c>
      <c r="H75" s="55">
        <v>1006467.4</v>
      </c>
      <c r="I75" s="55">
        <v>13691987.84</v>
      </c>
      <c r="J75" s="55">
        <v>4665692</v>
      </c>
      <c r="K75" s="55">
        <v>4665692</v>
      </c>
      <c r="L75" s="55">
        <v>4659645.9000000004</v>
      </c>
      <c r="M75" s="55">
        <v>34.031916727147802</v>
      </c>
      <c r="N75" s="55">
        <v>4659645.9000000004</v>
      </c>
    </row>
    <row r="76" spans="1:14" ht="13.8" x14ac:dyDescent="0.2">
      <c r="A76" s="37" t="s">
        <v>69</v>
      </c>
      <c r="B76" s="72" t="s">
        <v>69</v>
      </c>
      <c r="C76" s="37" t="s">
        <v>69</v>
      </c>
      <c r="D76" s="72" t="s">
        <v>69</v>
      </c>
      <c r="E76" s="37" t="s">
        <v>451</v>
      </c>
      <c r="F76" s="72" t="s">
        <v>452</v>
      </c>
      <c r="G76" s="55">
        <v>206840833.13999999</v>
      </c>
      <c r="H76" s="55">
        <v>3343012.48</v>
      </c>
      <c r="I76" s="55">
        <v>210183845.62</v>
      </c>
      <c r="J76" s="55">
        <v>203660684.81</v>
      </c>
      <c r="K76" s="55">
        <v>202371062.15000001</v>
      </c>
      <c r="L76" s="55">
        <v>150851836.05000001</v>
      </c>
      <c r="M76" s="55">
        <v>71.771375009824098</v>
      </c>
      <c r="N76" s="55">
        <v>148358142.97</v>
      </c>
    </row>
    <row r="77" spans="1:14" ht="13.8" x14ac:dyDescent="0.2">
      <c r="A77" s="37" t="s">
        <v>69</v>
      </c>
      <c r="B77" s="72" t="s">
        <v>69</v>
      </c>
      <c r="C77" s="37" t="s">
        <v>69</v>
      </c>
      <c r="D77" s="72" t="s">
        <v>69</v>
      </c>
      <c r="E77" s="37" t="s">
        <v>453</v>
      </c>
      <c r="F77" s="72" t="s">
        <v>454</v>
      </c>
      <c r="G77" s="55">
        <v>753552.53</v>
      </c>
      <c r="H77" s="55">
        <v>-12174.58</v>
      </c>
      <c r="I77" s="55">
        <v>741377.95</v>
      </c>
      <c r="J77" s="55">
        <v>501963.78</v>
      </c>
      <c r="K77" s="55">
        <v>501963.78</v>
      </c>
      <c r="L77" s="55">
        <v>472067.58</v>
      </c>
      <c r="M77" s="55">
        <v>63.674348555955802</v>
      </c>
      <c r="N77" s="55">
        <v>472067.58</v>
      </c>
    </row>
    <row r="78" spans="1:14" ht="13.8" x14ac:dyDescent="0.2">
      <c r="A78" s="37" t="s">
        <v>69</v>
      </c>
      <c r="B78" s="72" t="s">
        <v>69</v>
      </c>
      <c r="C78" s="37" t="s">
        <v>69</v>
      </c>
      <c r="D78" s="72" t="s">
        <v>69</v>
      </c>
      <c r="E78" s="37" t="s">
        <v>455</v>
      </c>
      <c r="F78" s="72" t="s">
        <v>456</v>
      </c>
      <c r="G78" s="55">
        <v>2027903.33</v>
      </c>
      <c r="H78" s="55">
        <v>5839627.6600000001</v>
      </c>
      <c r="I78" s="55">
        <v>7867530.9900000002</v>
      </c>
      <c r="J78" s="55">
        <v>857497.2</v>
      </c>
      <c r="K78" s="55">
        <v>852697.2</v>
      </c>
      <c r="L78" s="55">
        <v>849334.51</v>
      </c>
      <c r="M78" s="55">
        <v>10.795439014851601</v>
      </c>
      <c r="N78" s="55">
        <v>849334.51</v>
      </c>
    </row>
    <row r="79" spans="1:14" ht="13.8" x14ac:dyDescent="0.2">
      <c r="A79" s="37" t="s">
        <v>69</v>
      </c>
      <c r="B79" s="72" t="s">
        <v>69</v>
      </c>
      <c r="C79" s="37" t="s">
        <v>69</v>
      </c>
      <c r="D79" s="72" t="s">
        <v>69</v>
      </c>
      <c r="E79" s="37" t="s">
        <v>457</v>
      </c>
      <c r="F79" s="72" t="s">
        <v>458</v>
      </c>
      <c r="G79" s="55">
        <v>15475829.619999999</v>
      </c>
      <c r="H79" s="55">
        <v>552380.81000000006</v>
      </c>
      <c r="I79" s="55">
        <v>16028210.43</v>
      </c>
      <c r="J79" s="55">
        <v>13780192.029999999</v>
      </c>
      <c r="K79" s="55">
        <v>13737135.83</v>
      </c>
      <c r="L79" s="55">
        <v>10130531.82</v>
      </c>
      <c r="M79" s="55">
        <v>63.204384945175697</v>
      </c>
      <c r="N79" s="55">
        <v>6020398.1100000003</v>
      </c>
    </row>
    <row r="80" spans="1:14" ht="13.8" x14ac:dyDescent="0.2">
      <c r="A80" s="37" t="s">
        <v>69</v>
      </c>
      <c r="B80" s="72" t="s">
        <v>69</v>
      </c>
      <c r="C80" s="37" t="s">
        <v>69</v>
      </c>
      <c r="D80" s="72" t="s">
        <v>69</v>
      </c>
      <c r="E80" s="41" t="s">
        <v>97</v>
      </c>
      <c r="F80" s="73" t="s">
        <v>69</v>
      </c>
      <c r="G80" s="74">
        <v>1312942348.95</v>
      </c>
      <c r="H80" s="74">
        <v>78851983.230000004</v>
      </c>
      <c r="I80" s="74">
        <v>1391794332.1800001</v>
      </c>
      <c r="J80" s="74">
        <v>1112709534.5999999</v>
      </c>
      <c r="K80" s="74">
        <v>1084971023.7</v>
      </c>
      <c r="L80" s="74">
        <v>1001540349.33</v>
      </c>
      <c r="M80" s="74">
        <v>71.960369874567903</v>
      </c>
      <c r="N80" s="74">
        <v>988193162.41999996</v>
      </c>
    </row>
    <row r="81" spans="1:14" ht="13.8" x14ac:dyDescent="0.2">
      <c r="A81" s="37" t="s">
        <v>69</v>
      </c>
      <c r="B81" s="72" t="s">
        <v>69</v>
      </c>
      <c r="C81" s="37" t="s">
        <v>459</v>
      </c>
      <c r="D81" s="72" t="s">
        <v>460</v>
      </c>
      <c r="E81" s="37" t="s">
        <v>461</v>
      </c>
      <c r="F81" s="72" t="s">
        <v>462</v>
      </c>
      <c r="G81" s="55">
        <v>43715670.960000001</v>
      </c>
      <c r="H81" s="55">
        <v>71228996.390000001</v>
      </c>
      <c r="I81" s="55">
        <v>114944667.34999999</v>
      </c>
      <c r="J81" s="55">
        <v>25035039.719999999</v>
      </c>
      <c r="K81" s="55">
        <v>24971091.719999999</v>
      </c>
      <c r="L81" s="55">
        <v>15810719.23</v>
      </c>
      <c r="M81" s="55">
        <v>13.7550698040278</v>
      </c>
      <c r="N81" s="55">
        <v>11935187.960000001</v>
      </c>
    </row>
    <row r="82" spans="1:14" ht="13.8" x14ac:dyDescent="0.2">
      <c r="A82" s="37" t="s">
        <v>69</v>
      </c>
      <c r="B82" s="72" t="s">
        <v>69</v>
      </c>
      <c r="C82" s="37" t="s">
        <v>69</v>
      </c>
      <c r="D82" s="72" t="s">
        <v>69</v>
      </c>
      <c r="E82" s="37" t="s">
        <v>463</v>
      </c>
      <c r="F82" s="72" t="s">
        <v>464</v>
      </c>
      <c r="G82" s="55">
        <v>11734412.050000001</v>
      </c>
      <c r="H82" s="55">
        <v>-126232.97</v>
      </c>
      <c r="I82" s="55">
        <v>11608179.08</v>
      </c>
      <c r="J82" s="55">
        <v>10145128.58</v>
      </c>
      <c r="K82" s="55">
        <v>10140858.58</v>
      </c>
      <c r="L82" s="55">
        <v>7737937.1399999997</v>
      </c>
      <c r="M82" s="55">
        <v>66.659353604665398</v>
      </c>
      <c r="N82" s="55">
        <v>1620220.89</v>
      </c>
    </row>
    <row r="83" spans="1:14" ht="13.8" x14ac:dyDescent="0.2">
      <c r="A83" s="37" t="s">
        <v>69</v>
      </c>
      <c r="B83" s="72" t="s">
        <v>69</v>
      </c>
      <c r="C83" s="37" t="s">
        <v>69</v>
      </c>
      <c r="D83" s="72" t="s">
        <v>69</v>
      </c>
      <c r="E83" s="41" t="s">
        <v>97</v>
      </c>
      <c r="F83" s="73" t="s">
        <v>69</v>
      </c>
      <c r="G83" s="74">
        <v>55450083.009999998</v>
      </c>
      <c r="H83" s="74">
        <v>71102763.420000002</v>
      </c>
      <c r="I83" s="74">
        <v>126552846.43000001</v>
      </c>
      <c r="J83" s="74">
        <v>35180168.299999997</v>
      </c>
      <c r="K83" s="74">
        <v>35111950.299999997</v>
      </c>
      <c r="L83" s="74">
        <v>23548656.370000001</v>
      </c>
      <c r="M83" s="74">
        <v>18.607765083360199</v>
      </c>
      <c r="N83" s="74">
        <v>13555408.85</v>
      </c>
    </row>
    <row r="84" spans="1:14" ht="13.8" x14ac:dyDescent="0.2">
      <c r="A84" s="37" t="s">
        <v>69</v>
      </c>
      <c r="B84" s="72" t="s">
        <v>69</v>
      </c>
      <c r="C84" s="37" t="s">
        <v>465</v>
      </c>
      <c r="D84" s="72" t="s">
        <v>466</v>
      </c>
      <c r="E84" s="37" t="s">
        <v>467</v>
      </c>
      <c r="F84" s="72" t="s">
        <v>468</v>
      </c>
      <c r="G84" s="55">
        <v>14042889.939999999</v>
      </c>
      <c r="H84" s="55">
        <v>21300771.280000001</v>
      </c>
      <c r="I84" s="55">
        <v>35343661.219999999</v>
      </c>
      <c r="J84" s="55">
        <v>17849766.370000001</v>
      </c>
      <c r="K84" s="55">
        <v>9795128.0299999993</v>
      </c>
      <c r="L84" s="55">
        <v>5877828.7599999998</v>
      </c>
      <c r="M84" s="55">
        <v>16.630503340932599</v>
      </c>
      <c r="N84" s="55">
        <v>3914365.51</v>
      </c>
    </row>
    <row r="85" spans="1:14" ht="13.8" x14ac:dyDescent="0.2">
      <c r="A85" s="37" t="s">
        <v>69</v>
      </c>
      <c r="B85" s="72" t="s">
        <v>69</v>
      </c>
      <c r="C85" s="37" t="s">
        <v>69</v>
      </c>
      <c r="D85" s="72" t="s">
        <v>69</v>
      </c>
      <c r="E85" s="37" t="s">
        <v>469</v>
      </c>
      <c r="F85" s="72" t="s">
        <v>470</v>
      </c>
      <c r="G85" s="55">
        <v>5849163</v>
      </c>
      <c r="H85" s="55">
        <v>217807.2</v>
      </c>
      <c r="I85" s="55">
        <v>6066970.2000000002</v>
      </c>
      <c r="J85" s="55">
        <v>4846928</v>
      </c>
      <c r="K85" s="55">
        <v>4775908.78</v>
      </c>
      <c r="L85" s="55">
        <v>3752564.88</v>
      </c>
      <c r="M85" s="55">
        <v>61.852370397336102</v>
      </c>
      <c r="N85" s="55">
        <v>3394426.36</v>
      </c>
    </row>
    <row r="86" spans="1:14" ht="13.8" x14ac:dyDescent="0.2">
      <c r="A86" s="37" t="s">
        <v>69</v>
      </c>
      <c r="B86" s="72" t="s">
        <v>69</v>
      </c>
      <c r="C86" s="37" t="s">
        <v>69</v>
      </c>
      <c r="D86" s="72" t="s">
        <v>69</v>
      </c>
      <c r="E86" s="37" t="s">
        <v>471</v>
      </c>
      <c r="F86" s="72" t="s">
        <v>472</v>
      </c>
      <c r="G86" s="55">
        <v>2827759.99</v>
      </c>
      <c r="H86" s="55">
        <v>-46909.63</v>
      </c>
      <c r="I86" s="55">
        <v>2780850.36</v>
      </c>
      <c r="J86" s="55">
        <v>2120001.04</v>
      </c>
      <c r="K86" s="55">
        <v>2012554.78</v>
      </c>
      <c r="L86" s="55">
        <v>1515736.26</v>
      </c>
      <c r="M86" s="55">
        <v>54.506214422843001</v>
      </c>
      <c r="N86" s="55">
        <v>1515736.26</v>
      </c>
    </row>
    <row r="87" spans="1:14" ht="13.8" x14ac:dyDescent="0.2">
      <c r="A87" s="37" t="s">
        <v>69</v>
      </c>
      <c r="B87" s="72" t="s">
        <v>69</v>
      </c>
      <c r="C87" s="37" t="s">
        <v>69</v>
      </c>
      <c r="D87" s="72" t="s">
        <v>69</v>
      </c>
      <c r="E87" s="41" t="s">
        <v>97</v>
      </c>
      <c r="F87" s="73" t="s">
        <v>69</v>
      </c>
      <c r="G87" s="74">
        <v>22719812.93</v>
      </c>
      <c r="H87" s="74">
        <v>21471668.850000001</v>
      </c>
      <c r="I87" s="74">
        <v>44191481.780000001</v>
      </c>
      <c r="J87" s="74">
        <v>24816695.41</v>
      </c>
      <c r="K87" s="74">
        <v>16583591.59</v>
      </c>
      <c r="L87" s="74">
        <v>11146129.9</v>
      </c>
      <c r="M87" s="74">
        <v>25.222349310415002</v>
      </c>
      <c r="N87" s="74">
        <v>8824528.1300000008</v>
      </c>
    </row>
    <row r="88" spans="1:14" ht="13.8" x14ac:dyDescent="0.2">
      <c r="A88" s="37" t="s">
        <v>69</v>
      </c>
      <c r="B88" s="72" t="s">
        <v>69</v>
      </c>
      <c r="C88" s="37" t="s">
        <v>473</v>
      </c>
      <c r="D88" s="72" t="s">
        <v>474</v>
      </c>
      <c r="E88" s="37" t="s">
        <v>475</v>
      </c>
      <c r="F88" s="72" t="s">
        <v>476</v>
      </c>
      <c r="G88" s="55">
        <v>12386528.51</v>
      </c>
      <c r="H88" s="55">
        <v>1411692.14</v>
      </c>
      <c r="I88" s="55">
        <v>13798220.65</v>
      </c>
      <c r="J88" s="55">
        <v>9875770.7300000004</v>
      </c>
      <c r="K88" s="55">
        <v>9873628.0399999991</v>
      </c>
      <c r="L88" s="55">
        <v>8765218.9199999999</v>
      </c>
      <c r="M88" s="55">
        <v>63.5242698485185</v>
      </c>
      <c r="N88" s="55">
        <v>8626789.8399999999</v>
      </c>
    </row>
    <row r="89" spans="1:14" ht="13.8" x14ac:dyDescent="0.2">
      <c r="A89" s="37" t="s">
        <v>69</v>
      </c>
      <c r="B89" s="72" t="s">
        <v>69</v>
      </c>
      <c r="C89" s="37" t="s">
        <v>69</v>
      </c>
      <c r="D89" s="72" t="s">
        <v>69</v>
      </c>
      <c r="E89" s="37" t="s">
        <v>477</v>
      </c>
      <c r="F89" s="72" t="s">
        <v>478</v>
      </c>
      <c r="G89" s="55">
        <v>687352.93</v>
      </c>
      <c r="H89" s="55">
        <v>305608.95</v>
      </c>
      <c r="I89" s="55">
        <v>992961.88</v>
      </c>
      <c r="J89" s="55">
        <v>653000.41</v>
      </c>
      <c r="K89" s="55">
        <v>586000.41</v>
      </c>
      <c r="L89" s="55">
        <v>381823.61</v>
      </c>
      <c r="M89" s="55">
        <v>38.452997812967403</v>
      </c>
      <c r="N89" s="55">
        <v>372955.92</v>
      </c>
    </row>
    <row r="90" spans="1:14" ht="13.8" x14ac:dyDescent="0.2">
      <c r="A90" s="37" t="s">
        <v>69</v>
      </c>
      <c r="B90" s="72" t="s">
        <v>69</v>
      </c>
      <c r="C90" s="37" t="s">
        <v>69</v>
      </c>
      <c r="D90" s="72" t="s">
        <v>69</v>
      </c>
      <c r="E90" s="37" t="s">
        <v>479</v>
      </c>
      <c r="F90" s="72" t="s">
        <v>480</v>
      </c>
      <c r="G90" s="55">
        <v>8317189.5599999996</v>
      </c>
      <c r="H90" s="55">
        <v>1365177.74</v>
      </c>
      <c r="I90" s="55">
        <v>9682367.3000000007</v>
      </c>
      <c r="J90" s="55">
        <v>7237957.8899999997</v>
      </c>
      <c r="K90" s="55">
        <v>3367322.42</v>
      </c>
      <c r="L90" s="55">
        <v>1831214.71</v>
      </c>
      <c r="M90" s="55">
        <v>18.912882079984701</v>
      </c>
      <c r="N90" s="55">
        <v>1720817.75</v>
      </c>
    </row>
    <row r="91" spans="1:14" ht="13.8" x14ac:dyDescent="0.2">
      <c r="A91" s="37" t="s">
        <v>69</v>
      </c>
      <c r="B91" s="72" t="s">
        <v>69</v>
      </c>
      <c r="C91" s="37" t="s">
        <v>69</v>
      </c>
      <c r="D91" s="72" t="s">
        <v>69</v>
      </c>
      <c r="E91" s="37" t="s">
        <v>481</v>
      </c>
      <c r="F91" s="72" t="s">
        <v>482</v>
      </c>
      <c r="G91" s="55">
        <v>5993799.2199999997</v>
      </c>
      <c r="H91" s="55">
        <v>4012375.86</v>
      </c>
      <c r="I91" s="55">
        <v>10006175.08</v>
      </c>
      <c r="J91" s="55">
        <v>6054860.4000000004</v>
      </c>
      <c r="K91" s="55">
        <v>1888313.48</v>
      </c>
      <c r="L91" s="55">
        <v>1392324.97</v>
      </c>
      <c r="M91" s="55">
        <v>13.914657287807501</v>
      </c>
      <c r="N91" s="55">
        <v>1381070.72</v>
      </c>
    </row>
    <row r="92" spans="1:14" ht="13.8" x14ac:dyDescent="0.2">
      <c r="A92" s="37" t="s">
        <v>69</v>
      </c>
      <c r="B92" s="72" t="s">
        <v>69</v>
      </c>
      <c r="C92" s="37" t="s">
        <v>69</v>
      </c>
      <c r="D92" s="72" t="s">
        <v>69</v>
      </c>
      <c r="E92" s="37" t="s">
        <v>483</v>
      </c>
      <c r="F92" s="72" t="s">
        <v>484</v>
      </c>
      <c r="G92" s="55">
        <v>7772614.2300000004</v>
      </c>
      <c r="H92" s="55">
        <v>395196.09</v>
      </c>
      <c r="I92" s="55">
        <v>8167810.3200000003</v>
      </c>
      <c r="J92" s="55">
        <v>4585338.96</v>
      </c>
      <c r="K92" s="55">
        <v>4099483.77</v>
      </c>
      <c r="L92" s="55">
        <v>2512106.9700000002</v>
      </c>
      <c r="M92" s="55">
        <v>30.756186438962299</v>
      </c>
      <c r="N92" s="55">
        <v>2456114.86</v>
      </c>
    </row>
    <row r="93" spans="1:14" ht="13.8" x14ac:dyDescent="0.2">
      <c r="A93" s="37" t="s">
        <v>69</v>
      </c>
      <c r="B93" s="72" t="s">
        <v>69</v>
      </c>
      <c r="C93" s="37" t="s">
        <v>69</v>
      </c>
      <c r="D93" s="72" t="s">
        <v>69</v>
      </c>
      <c r="E93" s="41" t="s">
        <v>97</v>
      </c>
      <c r="F93" s="73" t="s">
        <v>69</v>
      </c>
      <c r="G93" s="74">
        <v>35157484.450000003</v>
      </c>
      <c r="H93" s="74">
        <v>7490050.7800000003</v>
      </c>
      <c r="I93" s="74">
        <v>42647535.229999997</v>
      </c>
      <c r="J93" s="74">
        <v>28406928.390000001</v>
      </c>
      <c r="K93" s="74">
        <v>19814748.120000001</v>
      </c>
      <c r="L93" s="74">
        <v>14882689.18</v>
      </c>
      <c r="M93" s="74">
        <v>34.896950315503602</v>
      </c>
      <c r="N93" s="74">
        <v>14557749.09</v>
      </c>
    </row>
    <row r="94" spans="1:14" ht="13.8" x14ac:dyDescent="0.2">
      <c r="A94" s="37" t="s">
        <v>69</v>
      </c>
      <c r="B94" s="72" t="s">
        <v>69</v>
      </c>
      <c r="C94" s="37" t="s">
        <v>485</v>
      </c>
      <c r="D94" s="72" t="s">
        <v>486</v>
      </c>
      <c r="E94" s="37" t="s">
        <v>487</v>
      </c>
      <c r="F94" s="72" t="s">
        <v>488</v>
      </c>
      <c r="G94" s="55">
        <v>12000</v>
      </c>
      <c r="H94" s="55">
        <v>0</v>
      </c>
      <c r="I94" s="55">
        <v>12000</v>
      </c>
      <c r="J94" s="55">
        <v>7872.33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69</v>
      </c>
      <c r="B95" s="72" t="s">
        <v>69</v>
      </c>
      <c r="C95" s="37" t="s">
        <v>69</v>
      </c>
      <c r="D95" s="72" t="s">
        <v>69</v>
      </c>
      <c r="E95" s="41" t="s">
        <v>97</v>
      </c>
      <c r="F95" s="73" t="s">
        <v>69</v>
      </c>
      <c r="G95" s="74">
        <v>12000</v>
      </c>
      <c r="H95" s="74">
        <v>0</v>
      </c>
      <c r="I95" s="74">
        <v>12000</v>
      </c>
      <c r="J95" s="74">
        <v>7872.33</v>
      </c>
      <c r="K95" s="74">
        <v>0</v>
      </c>
      <c r="L95" s="74">
        <v>0</v>
      </c>
      <c r="M95" s="74">
        <v>0</v>
      </c>
      <c r="N95" s="74">
        <v>0</v>
      </c>
    </row>
    <row r="96" spans="1:14" ht="13.8" x14ac:dyDescent="0.2">
      <c r="A96" s="37" t="s">
        <v>69</v>
      </c>
      <c r="B96" s="72" t="s">
        <v>69</v>
      </c>
      <c r="C96" s="96" t="s">
        <v>97</v>
      </c>
      <c r="D96" s="97" t="s">
        <v>69</v>
      </c>
      <c r="E96" s="96" t="s">
        <v>69</v>
      </c>
      <c r="F96" s="97" t="s">
        <v>69</v>
      </c>
      <c r="G96" s="98">
        <v>3656920948.6300001</v>
      </c>
      <c r="H96" s="98">
        <v>264662450.56</v>
      </c>
      <c r="I96" s="98">
        <v>3921583399.1900001</v>
      </c>
      <c r="J96" s="98">
        <v>3161811790.8600001</v>
      </c>
      <c r="K96" s="98">
        <v>3073904676.6599998</v>
      </c>
      <c r="L96" s="98">
        <v>2863284516.2199998</v>
      </c>
      <c r="M96" s="98">
        <v>73.013480136911298</v>
      </c>
      <c r="N96" s="98">
        <v>2802639420.5799999</v>
      </c>
    </row>
    <row r="97" spans="1:14" ht="13.8" x14ac:dyDescent="0.2">
      <c r="A97" s="37" t="s">
        <v>17</v>
      </c>
      <c r="B97" s="72" t="s">
        <v>489</v>
      </c>
      <c r="C97" s="37" t="s">
        <v>273</v>
      </c>
      <c r="D97" s="72" t="s">
        <v>490</v>
      </c>
      <c r="E97" s="37" t="s">
        <v>491</v>
      </c>
      <c r="F97" s="72" t="s">
        <v>492</v>
      </c>
      <c r="G97" s="55">
        <v>7968250.8700000001</v>
      </c>
      <c r="H97" s="55">
        <v>-862457.89</v>
      </c>
      <c r="I97" s="55">
        <v>7105792.9800000004</v>
      </c>
      <c r="J97" s="55">
        <v>5094463.93</v>
      </c>
      <c r="K97" s="55">
        <v>5094463.93</v>
      </c>
      <c r="L97" s="55">
        <v>4481689.12</v>
      </c>
      <c r="M97" s="55">
        <v>63.070921607400898</v>
      </c>
      <c r="N97" s="55">
        <v>3062493.54</v>
      </c>
    </row>
    <row r="98" spans="1:14" ht="13.8" x14ac:dyDescent="0.2">
      <c r="A98" s="37" t="s">
        <v>69</v>
      </c>
      <c r="B98" s="72" t="s">
        <v>69</v>
      </c>
      <c r="C98" s="37" t="s">
        <v>69</v>
      </c>
      <c r="D98" s="72" t="s">
        <v>69</v>
      </c>
      <c r="E98" s="37" t="s">
        <v>493</v>
      </c>
      <c r="F98" s="72" t="s">
        <v>494</v>
      </c>
      <c r="G98" s="55">
        <v>79009044</v>
      </c>
      <c r="H98" s="55">
        <v>9391549.2200000007</v>
      </c>
      <c r="I98" s="55">
        <v>88400593.219999999</v>
      </c>
      <c r="J98" s="55">
        <v>81774194.170000002</v>
      </c>
      <c r="K98" s="55">
        <v>80590861.930000007</v>
      </c>
      <c r="L98" s="55">
        <v>61278027.490000002</v>
      </c>
      <c r="M98" s="55">
        <v>69.318570450652004</v>
      </c>
      <c r="N98" s="55">
        <v>50157926.909999996</v>
      </c>
    </row>
    <row r="99" spans="1:14" ht="13.8" x14ac:dyDescent="0.2">
      <c r="A99" s="37" t="s">
        <v>69</v>
      </c>
      <c r="B99" s="72" t="s">
        <v>69</v>
      </c>
      <c r="C99" s="37" t="s">
        <v>69</v>
      </c>
      <c r="D99" s="72" t="s">
        <v>69</v>
      </c>
      <c r="E99" s="37" t="s">
        <v>495</v>
      </c>
      <c r="F99" s="72" t="s">
        <v>496</v>
      </c>
      <c r="G99" s="55">
        <v>74518283.010000005</v>
      </c>
      <c r="H99" s="55">
        <v>1598548.6</v>
      </c>
      <c r="I99" s="55">
        <v>76116831.609999999</v>
      </c>
      <c r="J99" s="55">
        <v>69429129.840000004</v>
      </c>
      <c r="K99" s="55">
        <v>68421057.170000002</v>
      </c>
      <c r="L99" s="55">
        <v>48854005.890000001</v>
      </c>
      <c r="M99" s="55">
        <v>64.182920986928906</v>
      </c>
      <c r="N99" s="55">
        <v>48825204.149999999</v>
      </c>
    </row>
    <row r="100" spans="1:14" ht="13.8" x14ac:dyDescent="0.2">
      <c r="A100" s="37" t="s">
        <v>69</v>
      </c>
      <c r="B100" s="72" t="s">
        <v>69</v>
      </c>
      <c r="C100" s="37" t="s">
        <v>69</v>
      </c>
      <c r="D100" s="72" t="s">
        <v>69</v>
      </c>
      <c r="E100" s="37" t="s">
        <v>497</v>
      </c>
      <c r="F100" s="72" t="s">
        <v>498</v>
      </c>
      <c r="G100" s="55">
        <v>23443852.899999999</v>
      </c>
      <c r="H100" s="55">
        <v>34237609.520000003</v>
      </c>
      <c r="I100" s="55">
        <v>57681462.420000002</v>
      </c>
      <c r="J100" s="55">
        <v>32675653.07</v>
      </c>
      <c r="K100" s="55">
        <v>26409917.960000001</v>
      </c>
      <c r="L100" s="55">
        <v>8526586.5</v>
      </c>
      <c r="M100" s="55">
        <v>14.7821954268683</v>
      </c>
      <c r="N100" s="55">
        <v>6801330.6500000004</v>
      </c>
    </row>
    <row r="101" spans="1:14" ht="13.8" x14ac:dyDescent="0.2">
      <c r="A101" s="37" t="s">
        <v>69</v>
      </c>
      <c r="B101" s="72" t="s">
        <v>69</v>
      </c>
      <c r="C101" s="37" t="s">
        <v>69</v>
      </c>
      <c r="D101" s="72" t="s">
        <v>69</v>
      </c>
      <c r="E101" s="41" t="s">
        <v>97</v>
      </c>
      <c r="F101" s="73" t="s">
        <v>69</v>
      </c>
      <c r="G101" s="74">
        <v>184939430.78</v>
      </c>
      <c r="H101" s="74">
        <v>44365249.450000003</v>
      </c>
      <c r="I101" s="74">
        <v>229304680.22999999</v>
      </c>
      <c r="J101" s="74">
        <v>188973441.00999999</v>
      </c>
      <c r="K101" s="74">
        <v>180516300.99000001</v>
      </c>
      <c r="L101" s="74">
        <v>123140309</v>
      </c>
      <c r="M101" s="74">
        <v>53.701611705651302</v>
      </c>
      <c r="N101" s="74">
        <v>108846955.25</v>
      </c>
    </row>
    <row r="102" spans="1:14" ht="13.8" x14ac:dyDescent="0.2">
      <c r="A102" s="37" t="s">
        <v>69</v>
      </c>
      <c r="B102" s="72" t="s">
        <v>69</v>
      </c>
      <c r="C102" s="37" t="s">
        <v>276</v>
      </c>
      <c r="D102" s="72" t="s">
        <v>499</v>
      </c>
      <c r="E102" s="37" t="s">
        <v>500</v>
      </c>
      <c r="F102" s="72" t="s">
        <v>501</v>
      </c>
      <c r="G102" s="55">
        <v>98281098.030000001</v>
      </c>
      <c r="H102" s="55">
        <v>12687779.029999999</v>
      </c>
      <c r="I102" s="55">
        <v>110968877.06</v>
      </c>
      <c r="J102" s="55">
        <v>57304163.899999999</v>
      </c>
      <c r="K102" s="55">
        <v>51343820.259999998</v>
      </c>
      <c r="L102" s="55">
        <v>32158872.66</v>
      </c>
      <c r="M102" s="55">
        <v>28.980082985441001</v>
      </c>
      <c r="N102" s="55">
        <v>31991967.690000001</v>
      </c>
    </row>
    <row r="103" spans="1:14" ht="13.8" x14ac:dyDescent="0.2">
      <c r="A103" s="37" t="s">
        <v>69</v>
      </c>
      <c r="B103" s="72" t="s">
        <v>69</v>
      </c>
      <c r="C103" s="37" t="s">
        <v>69</v>
      </c>
      <c r="D103" s="72" t="s">
        <v>69</v>
      </c>
      <c r="E103" s="37" t="s">
        <v>502</v>
      </c>
      <c r="F103" s="72" t="s">
        <v>503</v>
      </c>
      <c r="G103" s="55">
        <v>54365379.780000001</v>
      </c>
      <c r="H103" s="55">
        <v>14088506.710000001</v>
      </c>
      <c r="I103" s="55">
        <v>68453886.489999995</v>
      </c>
      <c r="J103" s="55">
        <v>40703498.880000003</v>
      </c>
      <c r="K103" s="55">
        <v>37403931.810000002</v>
      </c>
      <c r="L103" s="55">
        <v>22746566.530000001</v>
      </c>
      <c r="M103" s="55">
        <v>33.229035919418401</v>
      </c>
      <c r="N103" s="55">
        <v>12116690.76</v>
      </c>
    </row>
    <row r="104" spans="1:14" ht="13.8" x14ac:dyDescent="0.2">
      <c r="A104" s="37" t="s">
        <v>69</v>
      </c>
      <c r="B104" s="72" t="s">
        <v>69</v>
      </c>
      <c r="C104" s="37" t="s">
        <v>69</v>
      </c>
      <c r="D104" s="72" t="s">
        <v>69</v>
      </c>
      <c r="E104" s="37" t="s">
        <v>504</v>
      </c>
      <c r="F104" s="72" t="s">
        <v>505</v>
      </c>
      <c r="G104" s="55">
        <v>19740230.370000001</v>
      </c>
      <c r="H104" s="55">
        <v>20404678.280000001</v>
      </c>
      <c r="I104" s="55">
        <v>40144908.649999999</v>
      </c>
      <c r="J104" s="55">
        <v>17937073.73</v>
      </c>
      <c r="K104" s="55">
        <v>15244994.460000001</v>
      </c>
      <c r="L104" s="55">
        <v>7985375.3499999996</v>
      </c>
      <c r="M104" s="55">
        <v>19.891377558284699</v>
      </c>
      <c r="N104" s="55">
        <v>6582783.6900000004</v>
      </c>
    </row>
    <row r="105" spans="1:14" ht="13.8" x14ac:dyDescent="0.2">
      <c r="A105" s="37" t="s">
        <v>69</v>
      </c>
      <c r="B105" s="72" t="s">
        <v>69</v>
      </c>
      <c r="C105" s="37" t="s">
        <v>69</v>
      </c>
      <c r="D105" s="72" t="s">
        <v>69</v>
      </c>
      <c r="E105" s="41" t="s">
        <v>97</v>
      </c>
      <c r="F105" s="73" t="s">
        <v>69</v>
      </c>
      <c r="G105" s="74">
        <v>172386708.18000001</v>
      </c>
      <c r="H105" s="74">
        <v>47180964.020000003</v>
      </c>
      <c r="I105" s="74">
        <v>219567672.19999999</v>
      </c>
      <c r="J105" s="74">
        <v>115944736.51000001</v>
      </c>
      <c r="K105" s="74">
        <v>103992746.53</v>
      </c>
      <c r="L105" s="74">
        <v>62890814.539999999</v>
      </c>
      <c r="M105" s="74">
        <v>28.6430210375934</v>
      </c>
      <c r="N105" s="74">
        <v>50691442.140000001</v>
      </c>
    </row>
    <row r="106" spans="1:14" ht="13.8" x14ac:dyDescent="0.2">
      <c r="A106" s="37" t="s">
        <v>69</v>
      </c>
      <c r="B106" s="72" t="s">
        <v>69</v>
      </c>
      <c r="C106" s="37" t="s">
        <v>278</v>
      </c>
      <c r="D106" s="72" t="s">
        <v>506</v>
      </c>
      <c r="E106" s="37" t="s">
        <v>507</v>
      </c>
      <c r="F106" s="72" t="s">
        <v>508</v>
      </c>
      <c r="G106" s="55">
        <v>3529541.91</v>
      </c>
      <c r="H106" s="55">
        <v>-358079.88</v>
      </c>
      <c r="I106" s="55">
        <v>3171462.03</v>
      </c>
      <c r="J106" s="55">
        <v>2472233.41</v>
      </c>
      <c r="K106" s="55">
        <v>2471369.9300000002</v>
      </c>
      <c r="L106" s="55">
        <v>2264308.75</v>
      </c>
      <c r="M106" s="55">
        <v>71.396369516049305</v>
      </c>
      <c r="N106" s="55">
        <v>1427115.29</v>
      </c>
    </row>
    <row r="107" spans="1:14" ht="13.8" x14ac:dyDescent="0.2">
      <c r="A107" s="37" t="s">
        <v>69</v>
      </c>
      <c r="B107" s="72" t="s">
        <v>69</v>
      </c>
      <c r="C107" s="37" t="s">
        <v>69</v>
      </c>
      <c r="D107" s="72" t="s">
        <v>69</v>
      </c>
      <c r="E107" s="37" t="s">
        <v>509</v>
      </c>
      <c r="F107" s="72" t="s">
        <v>510</v>
      </c>
      <c r="G107" s="55">
        <v>16920085.34</v>
      </c>
      <c r="H107" s="55">
        <v>895185.9</v>
      </c>
      <c r="I107" s="55">
        <v>17815271.239999998</v>
      </c>
      <c r="J107" s="55">
        <v>12181083.710000001</v>
      </c>
      <c r="K107" s="55">
        <v>12172221.800000001</v>
      </c>
      <c r="L107" s="55">
        <v>11683881.800000001</v>
      </c>
      <c r="M107" s="55">
        <v>65.583519007931798</v>
      </c>
      <c r="N107" s="55">
        <v>11683881.800000001</v>
      </c>
    </row>
    <row r="108" spans="1:14" ht="13.8" x14ac:dyDescent="0.2">
      <c r="A108" s="37" t="s">
        <v>69</v>
      </c>
      <c r="B108" s="72" t="s">
        <v>69</v>
      </c>
      <c r="C108" s="37" t="s">
        <v>69</v>
      </c>
      <c r="D108" s="72" t="s">
        <v>69</v>
      </c>
      <c r="E108" s="37" t="s">
        <v>511</v>
      </c>
      <c r="F108" s="72" t="s">
        <v>512</v>
      </c>
      <c r="G108" s="55">
        <v>4650000</v>
      </c>
      <c r="H108" s="55">
        <v>700000</v>
      </c>
      <c r="I108" s="55">
        <v>5350000</v>
      </c>
      <c r="J108" s="55">
        <v>5350000</v>
      </c>
      <c r="K108" s="55">
        <v>5350000</v>
      </c>
      <c r="L108" s="55">
        <v>4741666.68</v>
      </c>
      <c r="M108" s="55">
        <v>88.629283738317795</v>
      </c>
      <c r="N108" s="55">
        <v>0</v>
      </c>
    </row>
    <row r="109" spans="1:14" ht="13.8" x14ac:dyDescent="0.2">
      <c r="A109" s="37" t="s">
        <v>69</v>
      </c>
      <c r="B109" s="72" t="s">
        <v>69</v>
      </c>
      <c r="C109" s="37" t="s">
        <v>69</v>
      </c>
      <c r="D109" s="72" t="s">
        <v>69</v>
      </c>
      <c r="E109" s="37" t="s">
        <v>513</v>
      </c>
      <c r="F109" s="72" t="s">
        <v>514</v>
      </c>
      <c r="G109" s="55">
        <v>30920775.809999999</v>
      </c>
      <c r="H109" s="55">
        <v>3210000</v>
      </c>
      <c r="I109" s="55">
        <v>34130775.810000002</v>
      </c>
      <c r="J109" s="55">
        <v>28240739.129999999</v>
      </c>
      <c r="K109" s="55">
        <v>22984850.890000001</v>
      </c>
      <c r="L109" s="55">
        <v>8904945.9900000002</v>
      </c>
      <c r="M109" s="55">
        <v>26.090663861765901</v>
      </c>
      <c r="N109" s="55">
        <v>1428322.7</v>
      </c>
    </row>
    <row r="110" spans="1:14" ht="13.8" x14ac:dyDescent="0.2">
      <c r="A110" s="37" t="s">
        <v>69</v>
      </c>
      <c r="B110" s="72" t="s">
        <v>69</v>
      </c>
      <c r="C110" s="37" t="s">
        <v>69</v>
      </c>
      <c r="D110" s="72" t="s">
        <v>69</v>
      </c>
      <c r="E110" s="37" t="s">
        <v>515</v>
      </c>
      <c r="F110" s="72" t="s">
        <v>516</v>
      </c>
      <c r="G110" s="55">
        <v>12824452.130000001</v>
      </c>
      <c r="H110" s="55">
        <v>1762132.54</v>
      </c>
      <c r="I110" s="55">
        <v>14586584.67</v>
      </c>
      <c r="J110" s="55">
        <v>10754331.49</v>
      </c>
      <c r="K110" s="55">
        <v>10722446.35</v>
      </c>
      <c r="L110" s="55">
        <v>4175394.98</v>
      </c>
      <c r="M110" s="55">
        <v>28.624897976203201</v>
      </c>
      <c r="N110" s="55">
        <v>4162998.28</v>
      </c>
    </row>
    <row r="111" spans="1:14" ht="13.8" x14ac:dyDescent="0.2">
      <c r="A111" s="37" t="s">
        <v>69</v>
      </c>
      <c r="B111" s="72" t="s">
        <v>69</v>
      </c>
      <c r="C111" s="37" t="s">
        <v>69</v>
      </c>
      <c r="D111" s="72" t="s">
        <v>69</v>
      </c>
      <c r="E111" s="37" t="s">
        <v>517</v>
      </c>
      <c r="F111" s="72" t="s">
        <v>518</v>
      </c>
      <c r="G111" s="55">
        <v>12267154.470000001</v>
      </c>
      <c r="H111" s="55">
        <v>1073514.57</v>
      </c>
      <c r="I111" s="55">
        <v>13340669.039999999</v>
      </c>
      <c r="J111" s="55">
        <v>7447167.8099999996</v>
      </c>
      <c r="K111" s="55">
        <v>7418049.2599999998</v>
      </c>
      <c r="L111" s="55">
        <v>7021182.5199999996</v>
      </c>
      <c r="M111" s="55">
        <v>52.6299130796817</v>
      </c>
      <c r="N111" s="55">
        <v>2058960.25</v>
      </c>
    </row>
    <row r="112" spans="1:14" ht="13.8" x14ac:dyDescent="0.2">
      <c r="A112" s="37" t="s">
        <v>69</v>
      </c>
      <c r="B112" s="72" t="s">
        <v>69</v>
      </c>
      <c r="C112" s="37" t="s">
        <v>69</v>
      </c>
      <c r="D112" s="72" t="s">
        <v>69</v>
      </c>
      <c r="E112" s="37" t="s">
        <v>519</v>
      </c>
      <c r="F112" s="72" t="s">
        <v>520</v>
      </c>
      <c r="G112" s="55">
        <v>9712970.8800000008</v>
      </c>
      <c r="H112" s="55">
        <v>226942.43</v>
      </c>
      <c r="I112" s="55">
        <v>9939913.3100000005</v>
      </c>
      <c r="J112" s="55">
        <v>8540936.5199999996</v>
      </c>
      <c r="K112" s="55">
        <v>8540936.5199999996</v>
      </c>
      <c r="L112" s="55">
        <v>3296821.76</v>
      </c>
      <c r="M112" s="55">
        <v>33.167510190287601</v>
      </c>
      <c r="N112" s="55">
        <v>2757970.74</v>
      </c>
    </row>
    <row r="113" spans="1:14" ht="13.8" x14ac:dyDescent="0.2">
      <c r="A113" s="37" t="s">
        <v>69</v>
      </c>
      <c r="B113" s="72" t="s">
        <v>69</v>
      </c>
      <c r="C113" s="37" t="s">
        <v>69</v>
      </c>
      <c r="D113" s="72" t="s">
        <v>69</v>
      </c>
      <c r="E113" s="41" t="s">
        <v>97</v>
      </c>
      <c r="F113" s="73" t="s">
        <v>69</v>
      </c>
      <c r="G113" s="74">
        <v>90824980.540000007</v>
      </c>
      <c r="H113" s="74">
        <v>7509695.5599999996</v>
      </c>
      <c r="I113" s="74">
        <v>98334676.099999994</v>
      </c>
      <c r="J113" s="74">
        <v>74986492.069999993</v>
      </c>
      <c r="K113" s="74">
        <v>69659874.75</v>
      </c>
      <c r="L113" s="74">
        <v>42088202.479999997</v>
      </c>
      <c r="M113" s="74">
        <v>42.80097738584</v>
      </c>
      <c r="N113" s="74">
        <v>23519249.059999999</v>
      </c>
    </row>
    <row r="114" spans="1:14" ht="13.8" x14ac:dyDescent="0.2">
      <c r="A114" s="37" t="s">
        <v>69</v>
      </c>
      <c r="B114" s="72" t="s">
        <v>69</v>
      </c>
      <c r="C114" s="37" t="s">
        <v>280</v>
      </c>
      <c r="D114" s="72" t="s">
        <v>521</v>
      </c>
      <c r="E114" s="37" t="s">
        <v>522</v>
      </c>
      <c r="F114" s="72" t="s">
        <v>523</v>
      </c>
      <c r="G114" s="55">
        <v>1559615.7</v>
      </c>
      <c r="H114" s="55">
        <v>-81081.19</v>
      </c>
      <c r="I114" s="55">
        <v>1478534.51</v>
      </c>
      <c r="J114" s="55">
        <v>939066.15</v>
      </c>
      <c r="K114" s="55">
        <v>939066.15</v>
      </c>
      <c r="L114" s="55">
        <v>804571.64</v>
      </c>
      <c r="M114" s="55">
        <v>54.416831975061598</v>
      </c>
      <c r="N114" s="55">
        <v>804571.64</v>
      </c>
    </row>
    <row r="115" spans="1:14" ht="13.8" x14ac:dyDescent="0.2">
      <c r="A115" s="37" t="s">
        <v>69</v>
      </c>
      <c r="B115" s="72" t="s">
        <v>69</v>
      </c>
      <c r="C115" s="37" t="s">
        <v>69</v>
      </c>
      <c r="D115" s="72" t="s">
        <v>69</v>
      </c>
      <c r="E115" s="41" t="s">
        <v>97</v>
      </c>
      <c r="F115" s="73" t="s">
        <v>69</v>
      </c>
      <c r="G115" s="74">
        <v>1559615.7</v>
      </c>
      <c r="H115" s="74">
        <v>-81081.19</v>
      </c>
      <c r="I115" s="74">
        <v>1478534.51</v>
      </c>
      <c r="J115" s="74">
        <v>939066.15</v>
      </c>
      <c r="K115" s="74">
        <v>939066.15</v>
      </c>
      <c r="L115" s="74">
        <v>804571.64</v>
      </c>
      <c r="M115" s="74">
        <v>54.416831975061598</v>
      </c>
      <c r="N115" s="74">
        <v>804571.64</v>
      </c>
    </row>
    <row r="116" spans="1:14" ht="13.8" x14ac:dyDescent="0.2">
      <c r="A116" s="37" t="s">
        <v>69</v>
      </c>
      <c r="B116" s="72" t="s">
        <v>69</v>
      </c>
      <c r="C116" s="96" t="s">
        <v>97</v>
      </c>
      <c r="D116" s="97" t="s">
        <v>69</v>
      </c>
      <c r="E116" s="96" t="s">
        <v>69</v>
      </c>
      <c r="F116" s="97" t="s">
        <v>69</v>
      </c>
      <c r="G116" s="98">
        <v>449710735.19999999</v>
      </c>
      <c r="H116" s="98">
        <v>98974827.840000004</v>
      </c>
      <c r="I116" s="98">
        <v>548685563.03999996</v>
      </c>
      <c r="J116" s="98">
        <v>380843735.74000001</v>
      </c>
      <c r="K116" s="98">
        <v>355107988.42000002</v>
      </c>
      <c r="L116" s="98">
        <v>228923897.66</v>
      </c>
      <c r="M116" s="98">
        <v>41.722238214478203</v>
      </c>
      <c r="N116" s="98">
        <v>183862218.09</v>
      </c>
    </row>
    <row r="117" spans="1:14" ht="13.8" x14ac:dyDescent="0.2">
      <c r="A117" s="37" t="s">
        <v>9</v>
      </c>
      <c r="B117" s="72" t="s">
        <v>524</v>
      </c>
      <c r="C117" s="37" t="s">
        <v>525</v>
      </c>
      <c r="D117" s="72" t="s">
        <v>526</v>
      </c>
      <c r="E117" s="37" t="s">
        <v>527</v>
      </c>
      <c r="F117" s="72" t="s">
        <v>528</v>
      </c>
      <c r="G117" s="55">
        <v>28592939.620000001</v>
      </c>
      <c r="H117" s="55">
        <v>-13228685.09</v>
      </c>
      <c r="I117" s="55">
        <v>15364254.529999999</v>
      </c>
      <c r="J117" s="55">
        <v>6636659.7999999998</v>
      </c>
      <c r="K117" s="55">
        <v>6636659.7999999998</v>
      </c>
      <c r="L117" s="55">
        <v>6561600.3899999997</v>
      </c>
      <c r="M117" s="55">
        <v>42.706923249598098</v>
      </c>
      <c r="N117" s="55">
        <v>6561524.5999999996</v>
      </c>
    </row>
    <row r="118" spans="1:14" ht="13.8" x14ac:dyDescent="0.2">
      <c r="A118" s="37" t="s">
        <v>69</v>
      </c>
      <c r="B118" s="72" t="s">
        <v>69</v>
      </c>
      <c r="C118" s="37" t="s">
        <v>69</v>
      </c>
      <c r="D118" s="72" t="s">
        <v>69</v>
      </c>
      <c r="E118" s="37" t="s">
        <v>529</v>
      </c>
      <c r="F118" s="72" t="s">
        <v>530</v>
      </c>
      <c r="G118" s="55">
        <v>3295849.71</v>
      </c>
      <c r="H118" s="55">
        <v>-278670.88</v>
      </c>
      <c r="I118" s="55">
        <v>3017178.83</v>
      </c>
      <c r="J118" s="55">
        <v>2259609.13</v>
      </c>
      <c r="K118" s="55">
        <v>2256958.73</v>
      </c>
      <c r="L118" s="55">
        <v>1355678.8</v>
      </c>
      <c r="M118" s="55">
        <v>44.932000268608498</v>
      </c>
      <c r="N118" s="55">
        <v>1354618.63</v>
      </c>
    </row>
    <row r="119" spans="1:14" ht="13.8" x14ac:dyDescent="0.2">
      <c r="A119" s="37" t="s">
        <v>69</v>
      </c>
      <c r="B119" s="72" t="s">
        <v>69</v>
      </c>
      <c r="C119" s="37" t="s">
        <v>69</v>
      </c>
      <c r="D119" s="72" t="s">
        <v>69</v>
      </c>
      <c r="E119" s="37" t="s">
        <v>531</v>
      </c>
      <c r="F119" s="72" t="s">
        <v>532</v>
      </c>
      <c r="G119" s="55">
        <v>59609900</v>
      </c>
      <c r="H119" s="55">
        <v>-51599999.969999999</v>
      </c>
      <c r="I119" s="55">
        <v>8009900.0300000003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69</v>
      </c>
      <c r="B120" s="72" t="s">
        <v>69</v>
      </c>
      <c r="C120" s="37" t="s">
        <v>69</v>
      </c>
      <c r="D120" s="72" t="s">
        <v>69</v>
      </c>
      <c r="E120" s="37" t="s">
        <v>533</v>
      </c>
      <c r="F120" s="72" t="s">
        <v>534</v>
      </c>
      <c r="G120" s="55">
        <v>860908.33</v>
      </c>
      <c r="H120" s="55">
        <v>20000</v>
      </c>
      <c r="I120" s="55">
        <v>880908.33</v>
      </c>
      <c r="J120" s="55">
        <v>603578.1</v>
      </c>
      <c r="K120" s="55">
        <v>603578.1</v>
      </c>
      <c r="L120" s="55">
        <v>583340.12</v>
      </c>
      <c r="M120" s="55">
        <v>66.220297860050906</v>
      </c>
      <c r="N120" s="55">
        <v>583340.12</v>
      </c>
    </row>
    <row r="121" spans="1:14" ht="13.8" x14ac:dyDescent="0.2">
      <c r="A121" s="37" t="s">
        <v>69</v>
      </c>
      <c r="B121" s="72" t="s">
        <v>69</v>
      </c>
      <c r="C121" s="37" t="s">
        <v>69</v>
      </c>
      <c r="D121" s="72" t="s">
        <v>69</v>
      </c>
      <c r="E121" s="37" t="s">
        <v>535</v>
      </c>
      <c r="F121" s="72" t="s">
        <v>536</v>
      </c>
      <c r="G121" s="55">
        <v>19656923.07</v>
      </c>
      <c r="H121" s="55">
        <v>3325000</v>
      </c>
      <c r="I121" s="55">
        <v>22981923.07</v>
      </c>
      <c r="J121" s="55">
        <v>20585193.120000001</v>
      </c>
      <c r="K121" s="55">
        <v>16916646.420000002</v>
      </c>
      <c r="L121" s="55">
        <v>2190590.0699999998</v>
      </c>
      <c r="M121" s="55">
        <v>9.5317962005518098</v>
      </c>
      <c r="N121" s="55">
        <v>1548928.07</v>
      </c>
    </row>
    <row r="122" spans="1:14" ht="13.8" x14ac:dyDescent="0.2">
      <c r="A122" s="37" t="s">
        <v>69</v>
      </c>
      <c r="B122" s="72" t="s">
        <v>69</v>
      </c>
      <c r="C122" s="37" t="s">
        <v>69</v>
      </c>
      <c r="D122" s="72" t="s">
        <v>69</v>
      </c>
      <c r="E122" s="37" t="s">
        <v>537</v>
      </c>
      <c r="F122" s="72" t="s">
        <v>538</v>
      </c>
      <c r="G122" s="55">
        <v>7673156.0499999998</v>
      </c>
      <c r="H122" s="55">
        <v>96786.47</v>
      </c>
      <c r="I122" s="55">
        <v>7769942.5199999996</v>
      </c>
      <c r="J122" s="55">
        <v>7640472.46</v>
      </c>
      <c r="K122" s="55">
        <v>7282494.46</v>
      </c>
      <c r="L122" s="55">
        <v>699605.81</v>
      </c>
      <c r="M122" s="55">
        <v>9.0040023873947508</v>
      </c>
      <c r="N122" s="55">
        <v>699605.81</v>
      </c>
    </row>
    <row r="123" spans="1:14" ht="13.8" x14ac:dyDescent="0.2">
      <c r="A123" s="37" t="s">
        <v>69</v>
      </c>
      <c r="B123" s="72" t="s">
        <v>69</v>
      </c>
      <c r="C123" s="37" t="s">
        <v>69</v>
      </c>
      <c r="D123" s="72" t="s">
        <v>69</v>
      </c>
      <c r="E123" s="37" t="s">
        <v>539</v>
      </c>
      <c r="F123" s="72" t="s">
        <v>540</v>
      </c>
      <c r="G123" s="55">
        <v>0</v>
      </c>
      <c r="H123" s="55">
        <v>500000</v>
      </c>
      <c r="I123" s="55">
        <v>500000</v>
      </c>
      <c r="J123" s="55">
        <v>500000</v>
      </c>
      <c r="K123" s="55">
        <v>500000</v>
      </c>
      <c r="L123" s="55">
        <v>500000</v>
      </c>
      <c r="M123" s="55">
        <v>100</v>
      </c>
      <c r="N123" s="55">
        <v>0</v>
      </c>
    </row>
    <row r="124" spans="1:14" ht="13.8" x14ac:dyDescent="0.2">
      <c r="A124" s="37" t="s">
        <v>69</v>
      </c>
      <c r="B124" s="72" t="s">
        <v>69</v>
      </c>
      <c r="C124" s="37" t="s">
        <v>69</v>
      </c>
      <c r="D124" s="72" t="s">
        <v>69</v>
      </c>
      <c r="E124" s="37" t="s">
        <v>541</v>
      </c>
      <c r="F124" s="72" t="s">
        <v>542</v>
      </c>
      <c r="G124" s="55">
        <v>3435702.53</v>
      </c>
      <c r="H124" s="55">
        <v>2000000</v>
      </c>
      <c r="I124" s="55">
        <v>5435702.5300000003</v>
      </c>
      <c r="J124" s="55">
        <v>4892499.03</v>
      </c>
      <c r="K124" s="55">
        <v>2892499.03</v>
      </c>
      <c r="L124" s="55">
        <v>1334600.67</v>
      </c>
      <c r="M124" s="55">
        <v>24.552496436923299</v>
      </c>
      <c r="N124" s="55">
        <v>279079.57</v>
      </c>
    </row>
    <row r="125" spans="1:14" ht="13.8" x14ac:dyDescent="0.2">
      <c r="A125" s="37" t="s">
        <v>69</v>
      </c>
      <c r="B125" s="72" t="s">
        <v>69</v>
      </c>
      <c r="C125" s="37" t="s">
        <v>69</v>
      </c>
      <c r="D125" s="72" t="s">
        <v>69</v>
      </c>
      <c r="E125" s="37" t="s">
        <v>543</v>
      </c>
      <c r="F125" s="72" t="s">
        <v>544</v>
      </c>
      <c r="G125" s="55">
        <v>11766835.93</v>
      </c>
      <c r="H125" s="55">
        <v>19871252.140000001</v>
      </c>
      <c r="I125" s="55">
        <v>31638088.07</v>
      </c>
      <c r="J125" s="55">
        <v>27216412.66</v>
      </c>
      <c r="K125" s="55">
        <v>23189725.370000001</v>
      </c>
      <c r="L125" s="55">
        <v>10271044.449999999</v>
      </c>
      <c r="M125" s="55">
        <v>32.464175544600202</v>
      </c>
      <c r="N125" s="55">
        <v>9864991.3200000003</v>
      </c>
    </row>
    <row r="126" spans="1:14" ht="13.8" x14ac:dyDescent="0.2">
      <c r="A126" s="37" t="s">
        <v>69</v>
      </c>
      <c r="B126" s="72" t="s">
        <v>69</v>
      </c>
      <c r="C126" s="37" t="s">
        <v>69</v>
      </c>
      <c r="D126" s="72" t="s">
        <v>69</v>
      </c>
      <c r="E126" s="37" t="s">
        <v>545</v>
      </c>
      <c r="F126" s="72" t="s">
        <v>546</v>
      </c>
      <c r="G126" s="55">
        <v>35771205.409999996</v>
      </c>
      <c r="H126" s="55">
        <v>-32553949.52</v>
      </c>
      <c r="I126" s="55">
        <v>3217255.89</v>
      </c>
      <c r="J126" s="55">
        <v>15318.43</v>
      </c>
      <c r="K126" s="55">
        <v>15318.43</v>
      </c>
      <c r="L126" s="55">
        <v>15318.43</v>
      </c>
      <c r="M126" s="55">
        <v>0.47613340448341002</v>
      </c>
      <c r="N126" s="55">
        <v>15318.43</v>
      </c>
    </row>
    <row r="127" spans="1:14" ht="13.8" x14ac:dyDescent="0.2">
      <c r="A127" s="37" t="s">
        <v>69</v>
      </c>
      <c r="B127" s="72" t="s">
        <v>69</v>
      </c>
      <c r="C127" s="37" t="s">
        <v>69</v>
      </c>
      <c r="D127" s="72" t="s">
        <v>69</v>
      </c>
      <c r="E127" s="37" t="s">
        <v>547</v>
      </c>
      <c r="F127" s="72" t="s">
        <v>18</v>
      </c>
      <c r="G127" s="55">
        <v>30398970</v>
      </c>
      <c r="H127" s="55">
        <v>-15126808.26</v>
      </c>
      <c r="I127" s="55">
        <v>15272161.74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3.8" x14ac:dyDescent="0.2">
      <c r="A128" s="37" t="s">
        <v>69</v>
      </c>
      <c r="B128" s="72" t="s">
        <v>69</v>
      </c>
      <c r="C128" s="37" t="s">
        <v>69</v>
      </c>
      <c r="D128" s="72" t="s">
        <v>69</v>
      </c>
      <c r="E128" s="37" t="s">
        <v>548</v>
      </c>
      <c r="F128" s="72" t="s">
        <v>549</v>
      </c>
      <c r="G128" s="55">
        <v>2002757.37</v>
      </c>
      <c r="H128" s="55">
        <v>-113523.41</v>
      </c>
      <c r="I128" s="55">
        <v>1889233.96</v>
      </c>
      <c r="J128" s="55">
        <v>1136082.52</v>
      </c>
      <c r="K128" s="55">
        <v>1108060.75</v>
      </c>
      <c r="L128" s="55">
        <v>502911.79</v>
      </c>
      <c r="M128" s="55">
        <v>26.6198787788041</v>
      </c>
      <c r="N128" s="55">
        <v>502742.27</v>
      </c>
    </row>
    <row r="129" spans="1:14" ht="13.8" x14ac:dyDescent="0.2">
      <c r="A129" s="37" t="s">
        <v>69</v>
      </c>
      <c r="B129" s="72" t="s">
        <v>69</v>
      </c>
      <c r="C129" s="37" t="s">
        <v>69</v>
      </c>
      <c r="D129" s="72" t="s">
        <v>69</v>
      </c>
      <c r="E129" s="41" t="s">
        <v>97</v>
      </c>
      <c r="F129" s="73" t="s">
        <v>69</v>
      </c>
      <c r="G129" s="74">
        <v>203065148.02000001</v>
      </c>
      <c r="H129" s="74">
        <v>-87088598.519999996</v>
      </c>
      <c r="I129" s="74">
        <v>115976549.5</v>
      </c>
      <c r="J129" s="74">
        <v>71485825.25</v>
      </c>
      <c r="K129" s="74">
        <v>61401941.090000004</v>
      </c>
      <c r="L129" s="74">
        <v>24014690.530000001</v>
      </c>
      <c r="M129" s="74">
        <v>20.706505438842999</v>
      </c>
      <c r="N129" s="74">
        <v>21410148.82</v>
      </c>
    </row>
    <row r="130" spans="1:14" ht="13.8" x14ac:dyDescent="0.2">
      <c r="A130" s="37" t="s">
        <v>69</v>
      </c>
      <c r="B130" s="72" t="s">
        <v>69</v>
      </c>
      <c r="C130" s="37" t="s">
        <v>550</v>
      </c>
      <c r="D130" s="72" t="s">
        <v>551</v>
      </c>
      <c r="E130" s="37" t="s">
        <v>552</v>
      </c>
      <c r="F130" s="72" t="s">
        <v>553</v>
      </c>
      <c r="G130" s="55">
        <v>5371756.4000000004</v>
      </c>
      <c r="H130" s="55">
        <v>2225284</v>
      </c>
      <c r="I130" s="55">
        <v>7597040.4000000004</v>
      </c>
      <c r="J130" s="55">
        <v>5543095.0999999996</v>
      </c>
      <c r="K130" s="55">
        <v>4166062.83</v>
      </c>
      <c r="L130" s="55">
        <v>1623717.06</v>
      </c>
      <c r="M130" s="55">
        <v>21.3730212623326</v>
      </c>
      <c r="N130" s="55">
        <v>1321673.24</v>
      </c>
    </row>
    <row r="131" spans="1:14" ht="13.8" x14ac:dyDescent="0.2">
      <c r="A131" s="37" t="s">
        <v>69</v>
      </c>
      <c r="B131" s="72" t="s">
        <v>69</v>
      </c>
      <c r="C131" s="37" t="s">
        <v>69</v>
      </c>
      <c r="D131" s="72" t="s">
        <v>69</v>
      </c>
      <c r="E131" s="37" t="s">
        <v>554</v>
      </c>
      <c r="F131" s="72" t="s">
        <v>555</v>
      </c>
      <c r="G131" s="55">
        <v>824000</v>
      </c>
      <c r="H131" s="55">
        <v>0</v>
      </c>
      <c r="I131" s="55">
        <v>824000</v>
      </c>
      <c r="J131" s="55">
        <v>824000</v>
      </c>
      <c r="K131" s="55">
        <v>624000</v>
      </c>
      <c r="L131" s="55">
        <v>0</v>
      </c>
      <c r="M131" s="55">
        <v>0</v>
      </c>
      <c r="N131" s="55">
        <v>0</v>
      </c>
    </row>
    <row r="132" spans="1:14" ht="13.8" x14ac:dyDescent="0.2">
      <c r="A132" s="37" t="s">
        <v>69</v>
      </c>
      <c r="B132" s="72" t="s">
        <v>69</v>
      </c>
      <c r="C132" s="37" t="s">
        <v>69</v>
      </c>
      <c r="D132" s="72" t="s">
        <v>69</v>
      </c>
      <c r="E132" s="41" t="s">
        <v>97</v>
      </c>
      <c r="F132" s="73" t="s">
        <v>69</v>
      </c>
      <c r="G132" s="74">
        <v>6195756.4000000004</v>
      </c>
      <c r="H132" s="74">
        <v>2225284</v>
      </c>
      <c r="I132" s="74">
        <v>8421040.4000000004</v>
      </c>
      <c r="J132" s="74">
        <v>6367095.0999999996</v>
      </c>
      <c r="K132" s="74">
        <v>4790062.83</v>
      </c>
      <c r="L132" s="74">
        <v>1623717.06</v>
      </c>
      <c r="M132" s="74">
        <v>19.2816680941229</v>
      </c>
      <c r="N132" s="74">
        <v>1321673.24</v>
      </c>
    </row>
    <row r="133" spans="1:14" ht="13.8" x14ac:dyDescent="0.2">
      <c r="A133" s="37" t="s">
        <v>69</v>
      </c>
      <c r="B133" s="72" t="s">
        <v>69</v>
      </c>
      <c r="C133" s="37" t="s">
        <v>556</v>
      </c>
      <c r="D133" s="72" t="s">
        <v>557</v>
      </c>
      <c r="E133" s="37" t="s">
        <v>558</v>
      </c>
      <c r="F133" s="72" t="s">
        <v>559</v>
      </c>
      <c r="G133" s="55">
        <v>11092703.189999999</v>
      </c>
      <c r="H133" s="55">
        <v>2860027.01</v>
      </c>
      <c r="I133" s="55">
        <v>13952730.199999999</v>
      </c>
      <c r="J133" s="55">
        <v>10900363.6</v>
      </c>
      <c r="K133" s="55">
        <v>10875284.189999999</v>
      </c>
      <c r="L133" s="55">
        <v>10591675.619999999</v>
      </c>
      <c r="M133" s="55">
        <v>75.911133292034805</v>
      </c>
      <c r="N133" s="55">
        <v>10573439.710000001</v>
      </c>
    </row>
    <row r="134" spans="1:14" ht="13.8" x14ac:dyDescent="0.2">
      <c r="A134" s="37" t="s">
        <v>69</v>
      </c>
      <c r="B134" s="72" t="s">
        <v>69</v>
      </c>
      <c r="C134" s="37" t="s">
        <v>69</v>
      </c>
      <c r="D134" s="72" t="s">
        <v>69</v>
      </c>
      <c r="E134" s="37" t="s">
        <v>560</v>
      </c>
      <c r="F134" s="72" t="s">
        <v>561</v>
      </c>
      <c r="G134" s="55">
        <v>9647007.2300000004</v>
      </c>
      <c r="H134" s="55">
        <v>988403.9</v>
      </c>
      <c r="I134" s="55">
        <v>10635411.130000001</v>
      </c>
      <c r="J134" s="55">
        <v>7797011.6500000004</v>
      </c>
      <c r="K134" s="55">
        <v>7797011.6200000001</v>
      </c>
      <c r="L134" s="55">
        <v>7273809.96</v>
      </c>
      <c r="M134" s="55">
        <v>68.392372152706798</v>
      </c>
      <c r="N134" s="55">
        <v>7273783.9900000002</v>
      </c>
    </row>
    <row r="135" spans="1:14" ht="13.8" x14ac:dyDescent="0.2">
      <c r="A135" s="37" t="s">
        <v>69</v>
      </c>
      <c r="B135" s="72" t="s">
        <v>69</v>
      </c>
      <c r="C135" s="37" t="s">
        <v>69</v>
      </c>
      <c r="D135" s="72" t="s">
        <v>69</v>
      </c>
      <c r="E135" s="37" t="s">
        <v>562</v>
      </c>
      <c r="F135" s="72" t="s">
        <v>563</v>
      </c>
      <c r="G135" s="55">
        <v>1605029.98</v>
      </c>
      <c r="H135" s="55">
        <v>4920351.6100000003</v>
      </c>
      <c r="I135" s="55">
        <v>6525381.5899999999</v>
      </c>
      <c r="J135" s="55">
        <v>5904022.0099999998</v>
      </c>
      <c r="K135" s="55">
        <v>5904022.0099999998</v>
      </c>
      <c r="L135" s="55">
        <v>5789284.2999999998</v>
      </c>
      <c r="M135" s="55">
        <v>88.719475177849304</v>
      </c>
      <c r="N135" s="55">
        <v>5774694.8499999996</v>
      </c>
    </row>
    <row r="136" spans="1:14" ht="13.8" x14ac:dyDescent="0.2">
      <c r="A136" s="37" t="s">
        <v>69</v>
      </c>
      <c r="B136" s="72" t="s">
        <v>69</v>
      </c>
      <c r="C136" s="37" t="s">
        <v>69</v>
      </c>
      <c r="D136" s="72" t="s">
        <v>69</v>
      </c>
      <c r="E136" s="37" t="s">
        <v>564</v>
      </c>
      <c r="F136" s="72" t="s">
        <v>565</v>
      </c>
      <c r="G136" s="55">
        <v>1094271.17</v>
      </c>
      <c r="H136" s="55">
        <v>1096791.5</v>
      </c>
      <c r="I136" s="55">
        <v>2191062.67</v>
      </c>
      <c r="J136" s="55">
        <v>1149969.81</v>
      </c>
      <c r="K136" s="55">
        <v>1135254.8999999999</v>
      </c>
      <c r="L136" s="55">
        <v>1065050</v>
      </c>
      <c r="M136" s="55">
        <v>48.608833265367103</v>
      </c>
      <c r="N136" s="55">
        <v>1060060.5</v>
      </c>
    </row>
    <row r="137" spans="1:14" ht="13.8" x14ac:dyDescent="0.2">
      <c r="A137" s="37" t="s">
        <v>69</v>
      </c>
      <c r="B137" s="72" t="s">
        <v>69</v>
      </c>
      <c r="C137" s="37" t="s">
        <v>69</v>
      </c>
      <c r="D137" s="72" t="s">
        <v>69</v>
      </c>
      <c r="E137" s="37" t="s">
        <v>566</v>
      </c>
      <c r="F137" s="72" t="s">
        <v>567</v>
      </c>
      <c r="G137" s="55">
        <v>608613.14</v>
      </c>
      <c r="H137" s="55">
        <v>0</v>
      </c>
      <c r="I137" s="55">
        <v>608613.14</v>
      </c>
      <c r="J137" s="55">
        <v>388949.39</v>
      </c>
      <c r="K137" s="55">
        <v>388949.39</v>
      </c>
      <c r="L137" s="55">
        <v>388681.03</v>
      </c>
      <c r="M137" s="55">
        <v>63.863397691347899</v>
      </c>
      <c r="N137" s="55">
        <v>388591.59</v>
      </c>
    </row>
    <row r="138" spans="1:14" ht="13.8" x14ac:dyDescent="0.2">
      <c r="A138" s="37" t="s">
        <v>69</v>
      </c>
      <c r="B138" s="72" t="s">
        <v>69</v>
      </c>
      <c r="C138" s="37" t="s">
        <v>69</v>
      </c>
      <c r="D138" s="72" t="s">
        <v>69</v>
      </c>
      <c r="E138" s="41" t="s">
        <v>97</v>
      </c>
      <c r="F138" s="73" t="s">
        <v>69</v>
      </c>
      <c r="G138" s="74">
        <v>24047624.710000001</v>
      </c>
      <c r="H138" s="74">
        <v>9865574.0199999996</v>
      </c>
      <c r="I138" s="74">
        <v>33913198.729999997</v>
      </c>
      <c r="J138" s="74">
        <v>26140316.460000001</v>
      </c>
      <c r="K138" s="74">
        <v>26100522.109999999</v>
      </c>
      <c r="L138" s="74">
        <v>25108500.91</v>
      </c>
      <c r="M138" s="74">
        <v>74.037548359567595</v>
      </c>
      <c r="N138" s="74">
        <v>25070570.640000001</v>
      </c>
    </row>
    <row r="139" spans="1:14" ht="13.8" x14ac:dyDescent="0.2">
      <c r="A139" s="37" t="s">
        <v>69</v>
      </c>
      <c r="B139" s="72" t="s">
        <v>69</v>
      </c>
      <c r="C139" s="37" t="s">
        <v>568</v>
      </c>
      <c r="D139" s="72" t="s">
        <v>569</v>
      </c>
      <c r="E139" s="37" t="s">
        <v>570</v>
      </c>
      <c r="F139" s="72" t="s">
        <v>571</v>
      </c>
      <c r="G139" s="55">
        <v>26000</v>
      </c>
      <c r="H139" s="55">
        <v>0</v>
      </c>
      <c r="I139" s="55">
        <v>26000</v>
      </c>
      <c r="J139" s="55">
        <v>17230</v>
      </c>
      <c r="K139" s="55">
        <v>17230</v>
      </c>
      <c r="L139" s="55">
        <v>16861.599999999999</v>
      </c>
      <c r="M139" s="55">
        <v>64.852307692307704</v>
      </c>
      <c r="N139" s="55">
        <v>16861.599999999999</v>
      </c>
    </row>
    <row r="140" spans="1:14" ht="13.8" x14ac:dyDescent="0.2">
      <c r="A140" s="37" t="s">
        <v>69</v>
      </c>
      <c r="B140" s="72" t="s">
        <v>69</v>
      </c>
      <c r="C140" s="37" t="s">
        <v>69</v>
      </c>
      <c r="D140" s="72" t="s">
        <v>69</v>
      </c>
      <c r="E140" s="37" t="s">
        <v>572</v>
      </c>
      <c r="F140" s="72" t="s">
        <v>573</v>
      </c>
      <c r="G140" s="55">
        <v>2974770.03</v>
      </c>
      <c r="H140" s="55">
        <v>451472.19</v>
      </c>
      <c r="I140" s="55">
        <v>3426242.22</v>
      </c>
      <c r="J140" s="55">
        <v>1803137.43</v>
      </c>
      <c r="K140" s="55">
        <v>1795247.63</v>
      </c>
      <c r="L140" s="55">
        <v>1294578.02</v>
      </c>
      <c r="M140" s="55">
        <v>37.784194370239199</v>
      </c>
      <c r="N140" s="55">
        <v>1294578.02</v>
      </c>
    </row>
    <row r="141" spans="1:14" ht="13.8" x14ac:dyDescent="0.2">
      <c r="A141" s="37" t="s">
        <v>69</v>
      </c>
      <c r="B141" s="72" t="s">
        <v>69</v>
      </c>
      <c r="C141" s="37" t="s">
        <v>69</v>
      </c>
      <c r="D141" s="72" t="s">
        <v>69</v>
      </c>
      <c r="E141" s="37" t="s">
        <v>574</v>
      </c>
      <c r="F141" s="72" t="s">
        <v>575</v>
      </c>
      <c r="G141" s="55">
        <v>43000</v>
      </c>
      <c r="H141" s="55">
        <v>0</v>
      </c>
      <c r="I141" s="55">
        <v>43000</v>
      </c>
      <c r="J141" s="55">
        <v>17899.3</v>
      </c>
      <c r="K141" s="55">
        <v>17899.3</v>
      </c>
      <c r="L141" s="55">
        <v>17899.3</v>
      </c>
      <c r="M141" s="55">
        <v>41.626279069767399</v>
      </c>
      <c r="N141" s="55">
        <v>17899.3</v>
      </c>
    </row>
    <row r="142" spans="1:14" ht="13.8" x14ac:dyDescent="0.2">
      <c r="A142" s="37" t="s">
        <v>69</v>
      </c>
      <c r="B142" s="72" t="s">
        <v>69</v>
      </c>
      <c r="C142" s="37" t="s">
        <v>69</v>
      </c>
      <c r="D142" s="72" t="s">
        <v>69</v>
      </c>
      <c r="E142" s="41" t="s">
        <v>97</v>
      </c>
      <c r="F142" s="73" t="s">
        <v>69</v>
      </c>
      <c r="G142" s="74">
        <v>3043770.03</v>
      </c>
      <c r="H142" s="74">
        <v>451472.19</v>
      </c>
      <c r="I142" s="74">
        <v>3495242.22</v>
      </c>
      <c r="J142" s="74">
        <v>1838266.73</v>
      </c>
      <c r="K142" s="74">
        <v>1830376.93</v>
      </c>
      <c r="L142" s="74">
        <v>1329338.92</v>
      </c>
      <c r="M142" s="74">
        <v>38.032812501332202</v>
      </c>
      <c r="N142" s="74">
        <v>1329338.92</v>
      </c>
    </row>
    <row r="143" spans="1:14" ht="13.8" x14ac:dyDescent="0.2">
      <c r="A143" s="37" t="s">
        <v>69</v>
      </c>
      <c r="B143" s="72" t="s">
        <v>69</v>
      </c>
      <c r="C143" s="96" t="s">
        <v>97</v>
      </c>
      <c r="D143" s="97" t="s">
        <v>69</v>
      </c>
      <c r="E143" s="96" t="s">
        <v>69</v>
      </c>
      <c r="F143" s="97" t="s">
        <v>69</v>
      </c>
      <c r="G143" s="98">
        <v>236352299.16</v>
      </c>
      <c r="H143" s="98">
        <v>-74546268.310000002</v>
      </c>
      <c r="I143" s="98">
        <v>161806030.84999999</v>
      </c>
      <c r="J143" s="98">
        <v>105831503.54000001</v>
      </c>
      <c r="K143" s="98">
        <v>94122902.959999993</v>
      </c>
      <c r="L143" s="98">
        <v>52076247.420000002</v>
      </c>
      <c r="M143" s="98">
        <v>32.184367385092401</v>
      </c>
      <c r="N143" s="98">
        <v>49131731.619999997</v>
      </c>
    </row>
    <row r="144" spans="1:14" ht="13.8" x14ac:dyDescent="0.2">
      <c r="A144" s="37" t="s">
        <v>11</v>
      </c>
      <c r="B144" s="72" t="s">
        <v>576</v>
      </c>
      <c r="C144" s="37" t="s">
        <v>282</v>
      </c>
      <c r="D144" s="72" t="s">
        <v>577</v>
      </c>
      <c r="E144" s="37" t="s">
        <v>578</v>
      </c>
      <c r="F144" s="72" t="s">
        <v>579</v>
      </c>
      <c r="G144" s="55">
        <v>16941220.539999999</v>
      </c>
      <c r="H144" s="55">
        <v>-3800551.24</v>
      </c>
      <c r="I144" s="55">
        <v>13140669.300000001</v>
      </c>
      <c r="J144" s="55">
        <v>10672031.67</v>
      </c>
      <c r="K144" s="55">
        <v>10503543.029999999</v>
      </c>
      <c r="L144" s="55">
        <v>6907787.2400000002</v>
      </c>
      <c r="M144" s="55">
        <v>52.568001540073801</v>
      </c>
      <c r="N144" s="55">
        <v>6867798.1600000001</v>
      </c>
    </row>
    <row r="145" spans="1:14" ht="13.8" x14ac:dyDescent="0.2">
      <c r="A145" s="37" t="s">
        <v>69</v>
      </c>
      <c r="B145" s="72" t="s">
        <v>69</v>
      </c>
      <c r="C145" s="37" t="s">
        <v>69</v>
      </c>
      <c r="D145" s="72" t="s">
        <v>69</v>
      </c>
      <c r="E145" s="37" t="s">
        <v>580</v>
      </c>
      <c r="F145" s="72" t="s">
        <v>581</v>
      </c>
      <c r="G145" s="55">
        <v>58043361.280000001</v>
      </c>
      <c r="H145" s="55">
        <v>1682383.64</v>
      </c>
      <c r="I145" s="55">
        <v>59725744.920000002</v>
      </c>
      <c r="J145" s="55">
        <v>41376302.060000002</v>
      </c>
      <c r="K145" s="55">
        <v>40022581.899999999</v>
      </c>
      <c r="L145" s="55">
        <v>29386228.32</v>
      </c>
      <c r="M145" s="55">
        <v>49.2019452572112</v>
      </c>
      <c r="N145" s="55">
        <v>28751681.43</v>
      </c>
    </row>
    <row r="146" spans="1:14" ht="13.8" x14ac:dyDescent="0.2">
      <c r="A146" s="37" t="s">
        <v>69</v>
      </c>
      <c r="B146" s="72" t="s">
        <v>69</v>
      </c>
      <c r="C146" s="37" t="s">
        <v>69</v>
      </c>
      <c r="D146" s="72" t="s">
        <v>69</v>
      </c>
      <c r="E146" s="37" t="s">
        <v>582</v>
      </c>
      <c r="F146" s="72" t="s">
        <v>583</v>
      </c>
      <c r="G146" s="55">
        <v>34766672.770000003</v>
      </c>
      <c r="H146" s="55">
        <v>1312875.51</v>
      </c>
      <c r="I146" s="55">
        <v>36079548.280000001</v>
      </c>
      <c r="J146" s="55">
        <v>26307244.210000001</v>
      </c>
      <c r="K146" s="55">
        <v>26307244.210000001</v>
      </c>
      <c r="L146" s="55">
        <v>26307244.210000001</v>
      </c>
      <c r="M146" s="55">
        <v>72.914560919219994</v>
      </c>
      <c r="N146" s="55">
        <v>26307244.210000001</v>
      </c>
    </row>
    <row r="147" spans="1:14" ht="13.8" x14ac:dyDescent="0.2">
      <c r="A147" s="37" t="s">
        <v>69</v>
      </c>
      <c r="B147" s="72" t="s">
        <v>69</v>
      </c>
      <c r="C147" s="37" t="s">
        <v>69</v>
      </c>
      <c r="D147" s="72" t="s">
        <v>69</v>
      </c>
      <c r="E147" s="37" t="s">
        <v>584</v>
      </c>
      <c r="F147" s="72" t="s">
        <v>585</v>
      </c>
      <c r="G147" s="55">
        <v>460884557.72000003</v>
      </c>
      <c r="H147" s="55">
        <v>14902987.140000001</v>
      </c>
      <c r="I147" s="55">
        <v>475787544.86000001</v>
      </c>
      <c r="J147" s="55">
        <v>353929406.44999999</v>
      </c>
      <c r="K147" s="55">
        <v>353929406.44999999</v>
      </c>
      <c r="L147" s="55">
        <v>353765338.44999999</v>
      </c>
      <c r="M147" s="55">
        <v>74.3536358342661</v>
      </c>
      <c r="N147" s="55">
        <v>353437206.44999999</v>
      </c>
    </row>
    <row r="148" spans="1:14" ht="13.8" x14ac:dyDescent="0.2">
      <c r="A148" s="37" t="s">
        <v>69</v>
      </c>
      <c r="B148" s="72" t="s">
        <v>69</v>
      </c>
      <c r="C148" s="37" t="s">
        <v>69</v>
      </c>
      <c r="D148" s="72" t="s">
        <v>69</v>
      </c>
      <c r="E148" s="37" t="s">
        <v>586</v>
      </c>
      <c r="F148" s="72" t="s">
        <v>587</v>
      </c>
      <c r="G148" s="55">
        <v>20755447.93</v>
      </c>
      <c r="H148" s="55">
        <v>3392069.39</v>
      </c>
      <c r="I148" s="55">
        <v>24147517.32</v>
      </c>
      <c r="J148" s="55">
        <v>16567146.210000001</v>
      </c>
      <c r="K148" s="55">
        <v>12714776.369999999</v>
      </c>
      <c r="L148" s="55">
        <v>9064824.5199999996</v>
      </c>
      <c r="M148" s="55">
        <v>37.539364398724899</v>
      </c>
      <c r="N148" s="55">
        <v>7799662.0899999999</v>
      </c>
    </row>
    <row r="149" spans="1:14" ht="13.8" x14ac:dyDescent="0.2">
      <c r="A149" s="37" t="s">
        <v>69</v>
      </c>
      <c r="B149" s="72" t="s">
        <v>69</v>
      </c>
      <c r="C149" s="37" t="s">
        <v>69</v>
      </c>
      <c r="D149" s="72" t="s">
        <v>69</v>
      </c>
      <c r="E149" s="41" t="s">
        <v>97</v>
      </c>
      <c r="F149" s="73" t="s">
        <v>69</v>
      </c>
      <c r="G149" s="74">
        <v>591391260.24000001</v>
      </c>
      <c r="H149" s="74">
        <v>17489764.440000001</v>
      </c>
      <c r="I149" s="74">
        <v>608881024.67999995</v>
      </c>
      <c r="J149" s="74">
        <v>448852130.60000002</v>
      </c>
      <c r="K149" s="74">
        <v>443477551.95999998</v>
      </c>
      <c r="L149" s="74">
        <v>425431422.74000001</v>
      </c>
      <c r="M149" s="74">
        <v>69.871026603857004</v>
      </c>
      <c r="N149" s="74">
        <v>423163592.33999997</v>
      </c>
    </row>
    <row r="150" spans="1:14" ht="13.8" x14ac:dyDescent="0.2">
      <c r="A150" s="37" t="s">
        <v>69</v>
      </c>
      <c r="B150" s="72" t="s">
        <v>69</v>
      </c>
      <c r="C150" s="37" t="s">
        <v>284</v>
      </c>
      <c r="D150" s="72" t="s">
        <v>588</v>
      </c>
      <c r="E150" s="37" t="s">
        <v>589</v>
      </c>
      <c r="F150" s="72" t="s">
        <v>590</v>
      </c>
      <c r="G150" s="55">
        <v>3963432.64</v>
      </c>
      <c r="H150" s="55">
        <v>-639252.22</v>
      </c>
      <c r="I150" s="55">
        <v>3324180.42</v>
      </c>
      <c r="J150" s="55">
        <v>2442816.8199999998</v>
      </c>
      <c r="K150" s="55">
        <v>2442816.8199999998</v>
      </c>
      <c r="L150" s="55">
        <v>2306634.81</v>
      </c>
      <c r="M150" s="55">
        <v>69.389579341785506</v>
      </c>
      <c r="N150" s="55">
        <v>2306634.81</v>
      </c>
    </row>
    <row r="151" spans="1:14" ht="13.8" x14ac:dyDescent="0.2">
      <c r="A151" s="37" t="s">
        <v>69</v>
      </c>
      <c r="B151" s="72" t="s">
        <v>69</v>
      </c>
      <c r="C151" s="37" t="s">
        <v>69</v>
      </c>
      <c r="D151" s="72" t="s">
        <v>69</v>
      </c>
      <c r="E151" s="37" t="s">
        <v>591</v>
      </c>
      <c r="F151" s="72" t="s">
        <v>592</v>
      </c>
      <c r="G151" s="55">
        <v>5209414.58</v>
      </c>
      <c r="H151" s="55">
        <v>-20000</v>
      </c>
      <c r="I151" s="55">
        <v>5189414.58</v>
      </c>
      <c r="J151" s="55">
        <v>3949821.34</v>
      </c>
      <c r="K151" s="55">
        <v>3934940.74</v>
      </c>
      <c r="L151" s="55">
        <v>2732508.44</v>
      </c>
      <c r="M151" s="55">
        <v>52.655427657121201</v>
      </c>
      <c r="N151" s="55">
        <v>2732508.44</v>
      </c>
    </row>
    <row r="152" spans="1:14" ht="13.8" x14ac:dyDescent="0.2">
      <c r="A152" s="37" t="s">
        <v>69</v>
      </c>
      <c r="B152" s="72" t="s">
        <v>69</v>
      </c>
      <c r="C152" s="37" t="s">
        <v>69</v>
      </c>
      <c r="D152" s="72" t="s">
        <v>69</v>
      </c>
      <c r="E152" s="37" t="s">
        <v>593</v>
      </c>
      <c r="F152" s="72" t="s">
        <v>594</v>
      </c>
      <c r="G152" s="55">
        <v>24333662.09</v>
      </c>
      <c r="H152" s="55">
        <v>9952168</v>
      </c>
      <c r="I152" s="55">
        <v>34285830.090000004</v>
      </c>
      <c r="J152" s="55">
        <v>33335516.920000002</v>
      </c>
      <c r="K152" s="55">
        <v>12402090.289999999</v>
      </c>
      <c r="L152" s="55">
        <v>7392549.2599999998</v>
      </c>
      <c r="M152" s="55">
        <v>21.561529181573299</v>
      </c>
      <c r="N152" s="55">
        <v>7293005.4900000002</v>
      </c>
    </row>
    <row r="153" spans="1:14" ht="13.8" x14ac:dyDescent="0.2">
      <c r="A153" s="37" t="s">
        <v>69</v>
      </c>
      <c r="B153" s="72" t="s">
        <v>69</v>
      </c>
      <c r="C153" s="37" t="s">
        <v>69</v>
      </c>
      <c r="D153" s="72" t="s">
        <v>69</v>
      </c>
      <c r="E153" s="41" t="s">
        <v>97</v>
      </c>
      <c r="F153" s="73" t="s">
        <v>69</v>
      </c>
      <c r="G153" s="74">
        <v>33506509.309999999</v>
      </c>
      <c r="H153" s="74">
        <v>9292915.7799999993</v>
      </c>
      <c r="I153" s="74">
        <v>42799425.090000004</v>
      </c>
      <c r="J153" s="74">
        <v>39728155.079999998</v>
      </c>
      <c r="K153" s="74">
        <v>18779847.850000001</v>
      </c>
      <c r="L153" s="74">
        <v>12431692.51</v>
      </c>
      <c r="M153" s="74">
        <v>29.046400702482</v>
      </c>
      <c r="N153" s="74">
        <v>12332148.74</v>
      </c>
    </row>
    <row r="154" spans="1:14" ht="13.8" x14ac:dyDescent="0.2">
      <c r="A154" s="37" t="s">
        <v>69</v>
      </c>
      <c r="B154" s="72" t="s">
        <v>69</v>
      </c>
      <c r="C154" s="37" t="s">
        <v>286</v>
      </c>
      <c r="D154" s="72" t="s">
        <v>595</v>
      </c>
      <c r="E154" s="37" t="s">
        <v>596</v>
      </c>
      <c r="F154" s="72" t="s">
        <v>597</v>
      </c>
      <c r="G154" s="55">
        <v>16817149.48</v>
      </c>
      <c r="H154" s="55">
        <v>74210403.5</v>
      </c>
      <c r="I154" s="55">
        <v>91027552.980000004</v>
      </c>
      <c r="J154" s="55">
        <v>60522962.329999998</v>
      </c>
      <c r="K154" s="55">
        <v>20427852.219999999</v>
      </c>
      <c r="L154" s="55">
        <v>3250681.58</v>
      </c>
      <c r="M154" s="55">
        <v>3.5710963039006698</v>
      </c>
      <c r="N154" s="55">
        <v>2948053.11</v>
      </c>
    </row>
    <row r="155" spans="1:14" ht="13.8" x14ac:dyDescent="0.2">
      <c r="A155" s="37" t="s">
        <v>69</v>
      </c>
      <c r="B155" s="72" t="s">
        <v>69</v>
      </c>
      <c r="C155" s="37" t="s">
        <v>69</v>
      </c>
      <c r="D155" s="72" t="s">
        <v>69</v>
      </c>
      <c r="E155" s="37" t="s">
        <v>598</v>
      </c>
      <c r="F155" s="72" t="s">
        <v>599</v>
      </c>
      <c r="G155" s="55">
        <v>1210395.8400000001</v>
      </c>
      <c r="H155" s="55">
        <v>10000</v>
      </c>
      <c r="I155" s="55">
        <v>1220395.8400000001</v>
      </c>
      <c r="J155" s="55">
        <v>789546.83</v>
      </c>
      <c r="K155" s="55">
        <v>789546.83</v>
      </c>
      <c r="L155" s="55">
        <v>779546.83</v>
      </c>
      <c r="M155" s="55">
        <v>63.876555823068003</v>
      </c>
      <c r="N155" s="55">
        <v>779546.83</v>
      </c>
    </row>
    <row r="156" spans="1:14" ht="13.8" x14ac:dyDescent="0.2">
      <c r="A156" s="37" t="s">
        <v>69</v>
      </c>
      <c r="B156" s="72" t="s">
        <v>69</v>
      </c>
      <c r="C156" s="37" t="s">
        <v>69</v>
      </c>
      <c r="D156" s="72" t="s">
        <v>69</v>
      </c>
      <c r="E156" s="41" t="s">
        <v>97</v>
      </c>
      <c r="F156" s="73" t="s">
        <v>69</v>
      </c>
      <c r="G156" s="74">
        <v>18027545.32</v>
      </c>
      <c r="H156" s="74">
        <v>74220403.5</v>
      </c>
      <c r="I156" s="74">
        <v>92247948.819999993</v>
      </c>
      <c r="J156" s="74">
        <v>61312509.159999996</v>
      </c>
      <c r="K156" s="74">
        <v>21217399.050000001</v>
      </c>
      <c r="L156" s="74">
        <v>4030228.41</v>
      </c>
      <c r="M156" s="74">
        <v>4.36890842729093</v>
      </c>
      <c r="N156" s="74">
        <v>3727599.94</v>
      </c>
    </row>
    <row r="157" spans="1:14" ht="13.8" x14ac:dyDescent="0.2">
      <c r="A157" s="37" t="s">
        <v>69</v>
      </c>
      <c r="B157" s="72" t="s">
        <v>69</v>
      </c>
      <c r="C157" s="37" t="s">
        <v>289</v>
      </c>
      <c r="D157" s="72" t="s">
        <v>600</v>
      </c>
      <c r="E157" s="37" t="s">
        <v>601</v>
      </c>
      <c r="F157" s="72" t="s">
        <v>602</v>
      </c>
      <c r="G157" s="55">
        <v>30748157.190000001</v>
      </c>
      <c r="H157" s="55">
        <v>20695364.489999998</v>
      </c>
      <c r="I157" s="55">
        <v>51443521.68</v>
      </c>
      <c r="J157" s="55">
        <v>10054657.039999999</v>
      </c>
      <c r="K157" s="55">
        <v>9968407.8800000008</v>
      </c>
      <c r="L157" s="55">
        <v>8261699.1200000001</v>
      </c>
      <c r="M157" s="55">
        <v>16.059746397984199</v>
      </c>
      <c r="N157" s="55">
        <v>6310096.1699999999</v>
      </c>
    </row>
    <row r="158" spans="1:14" ht="13.8" x14ac:dyDescent="0.2">
      <c r="A158" s="37" t="s">
        <v>69</v>
      </c>
      <c r="B158" s="72" t="s">
        <v>69</v>
      </c>
      <c r="C158" s="37" t="s">
        <v>69</v>
      </c>
      <c r="D158" s="72" t="s">
        <v>69</v>
      </c>
      <c r="E158" s="41" t="s">
        <v>97</v>
      </c>
      <c r="F158" s="73" t="s">
        <v>69</v>
      </c>
      <c r="G158" s="74">
        <v>30748157.190000001</v>
      </c>
      <c r="H158" s="74">
        <v>20695364.489999998</v>
      </c>
      <c r="I158" s="74">
        <v>51443521.68</v>
      </c>
      <c r="J158" s="74">
        <v>10054657.039999999</v>
      </c>
      <c r="K158" s="74">
        <v>9968407.8800000008</v>
      </c>
      <c r="L158" s="74">
        <v>8261699.1200000001</v>
      </c>
      <c r="M158" s="74">
        <v>16.059746397984199</v>
      </c>
      <c r="N158" s="74">
        <v>6310096.1699999999</v>
      </c>
    </row>
    <row r="159" spans="1:14" ht="13.8" x14ac:dyDescent="0.2">
      <c r="A159" s="37" t="s">
        <v>69</v>
      </c>
      <c r="B159" s="72" t="s">
        <v>69</v>
      </c>
      <c r="C159" s="96" t="s">
        <v>97</v>
      </c>
      <c r="D159" s="97" t="s">
        <v>69</v>
      </c>
      <c r="E159" s="96" t="s">
        <v>69</v>
      </c>
      <c r="F159" s="97" t="s">
        <v>69</v>
      </c>
      <c r="G159" s="98">
        <v>673673472.05999994</v>
      </c>
      <c r="H159" s="98">
        <v>121698448.20999999</v>
      </c>
      <c r="I159" s="98">
        <v>795371920.26999998</v>
      </c>
      <c r="J159" s="98">
        <v>559947451.88</v>
      </c>
      <c r="K159" s="98">
        <v>493443206.74000001</v>
      </c>
      <c r="L159" s="98">
        <v>450155042.77999997</v>
      </c>
      <c r="M159" s="98">
        <v>56.596798467211201</v>
      </c>
      <c r="N159" s="98">
        <v>445533437.19</v>
      </c>
    </row>
    <row r="160" spans="1:14" ht="13.8" x14ac:dyDescent="0.2">
      <c r="A160" s="37" t="s">
        <v>21</v>
      </c>
      <c r="B160" s="72" t="s">
        <v>603</v>
      </c>
      <c r="C160" s="37" t="s">
        <v>604</v>
      </c>
      <c r="D160" s="72" t="s">
        <v>605</v>
      </c>
      <c r="E160" s="37" t="s">
        <v>606</v>
      </c>
      <c r="F160" s="72" t="s">
        <v>607</v>
      </c>
      <c r="G160" s="55">
        <v>63521435.890000001</v>
      </c>
      <c r="H160" s="55">
        <v>0</v>
      </c>
      <c r="I160" s="55">
        <v>63521435.890000001</v>
      </c>
      <c r="J160" s="55">
        <v>63521435.890000001</v>
      </c>
      <c r="K160" s="55">
        <v>63521435.890000001</v>
      </c>
      <c r="L160" s="55">
        <v>63521435.890000001</v>
      </c>
      <c r="M160" s="55">
        <v>100</v>
      </c>
      <c r="N160" s="55">
        <v>47641077.299999997</v>
      </c>
    </row>
    <row r="161" spans="1:14" ht="13.8" x14ac:dyDescent="0.2">
      <c r="A161" s="37" t="s">
        <v>69</v>
      </c>
      <c r="B161" s="72" t="s">
        <v>69</v>
      </c>
      <c r="C161" s="37" t="s">
        <v>69</v>
      </c>
      <c r="D161" s="72" t="s">
        <v>69</v>
      </c>
      <c r="E161" s="37" t="s">
        <v>608</v>
      </c>
      <c r="F161" s="72" t="s">
        <v>609</v>
      </c>
      <c r="G161" s="55">
        <v>2789679</v>
      </c>
      <c r="H161" s="55">
        <v>0</v>
      </c>
      <c r="I161" s="55">
        <v>2789679</v>
      </c>
      <c r="J161" s="55">
        <v>2778245.52</v>
      </c>
      <c r="K161" s="55">
        <v>2778245.52</v>
      </c>
      <c r="L161" s="55">
        <v>2128773.85</v>
      </c>
      <c r="M161" s="55">
        <v>76.308917620987899</v>
      </c>
      <c r="N161" s="55">
        <v>2128773.85</v>
      </c>
    </row>
    <row r="162" spans="1:14" ht="13.8" x14ac:dyDescent="0.2">
      <c r="A162" s="37" t="s">
        <v>69</v>
      </c>
      <c r="B162" s="72" t="s">
        <v>69</v>
      </c>
      <c r="C162" s="37" t="s">
        <v>69</v>
      </c>
      <c r="D162" s="72" t="s">
        <v>69</v>
      </c>
      <c r="E162" s="41" t="s">
        <v>97</v>
      </c>
      <c r="F162" s="73" t="s">
        <v>69</v>
      </c>
      <c r="G162" s="74">
        <v>66311114.890000001</v>
      </c>
      <c r="H162" s="74">
        <v>0</v>
      </c>
      <c r="I162" s="74">
        <v>66311114.890000001</v>
      </c>
      <c r="J162" s="74">
        <v>66299681.409999996</v>
      </c>
      <c r="K162" s="74">
        <v>66299681.409999996</v>
      </c>
      <c r="L162" s="74">
        <v>65650209.740000002</v>
      </c>
      <c r="M162" s="74">
        <v>99.003326740778903</v>
      </c>
      <c r="N162" s="74">
        <v>49769851.149999999</v>
      </c>
    </row>
    <row r="163" spans="1:14" ht="13.8" x14ac:dyDescent="0.2">
      <c r="A163" s="37" t="s">
        <v>69</v>
      </c>
      <c r="B163" s="72" t="s">
        <v>69</v>
      </c>
      <c r="C163" s="96" t="s">
        <v>97</v>
      </c>
      <c r="D163" s="97" t="s">
        <v>69</v>
      </c>
      <c r="E163" s="96" t="s">
        <v>69</v>
      </c>
      <c r="F163" s="97" t="s">
        <v>69</v>
      </c>
      <c r="G163" s="98">
        <v>66311114.890000001</v>
      </c>
      <c r="H163" s="98">
        <v>0</v>
      </c>
      <c r="I163" s="98">
        <v>66311114.890000001</v>
      </c>
      <c r="J163" s="98">
        <v>66299681.409999996</v>
      </c>
      <c r="K163" s="98">
        <v>66299681.409999996</v>
      </c>
      <c r="L163" s="98">
        <v>65650209.740000002</v>
      </c>
      <c r="M163" s="98">
        <v>99.003326740778903</v>
      </c>
      <c r="N163" s="98">
        <v>49769851.149999999</v>
      </c>
    </row>
    <row r="164" spans="1:14" ht="13.8" x14ac:dyDescent="0.2">
      <c r="A164" s="125" t="s">
        <v>165</v>
      </c>
      <c r="B164" s="126"/>
      <c r="C164" s="109" t="s">
        <v>69</v>
      </c>
      <c r="D164" s="94" t="s">
        <v>69</v>
      </c>
      <c r="E164" s="78" t="s">
        <v>69</v>
      </c>
      <c r="F164" s="95" t="s">
        <v>69</v>
      </c>
      <c r="G164" s="66">
        <v>7443845671.8199997</v>
      </c>
      <c r="H164" s="66">
        <v>561123800.08000004</v>
      </c>
      <c r="I164" s="66">
        <v>8004969471.8999996</v>
      </c>
      <c r="J164" s="66">
        <v>6443124335.6899996</v>
      </c>
      <c r="K164" s="66">
        <v>6171805172.3699999</v>
      </c>
      <c r="L164" s="66">
        <v>5414989766.1400003</v>
      </c>
      <c r="M164" s="71">
        <v>67.645351867341205</v>
      </c>
      <c r="N164" s="66">
        <v>5274381513.9099998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E16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76" customFormat="1" ht="18" x14ac:dyDescent="0.35">
      <c r="A2" s="110" t="s">
        <v>49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3" t="s">
        <v>48</v>
      </c>
      <c r="B5" s="114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5"/>
      <c r="B6" s="116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>
        <v>11201</v>
      </c>
      <c r="B7" s="42" t="s">
        <v>610</v>
      </c>
      <c r="C7" s="38">
        <v>1745859.36</v>
      </c>
      <c r="D7" s="38">
        <v>4964.57</v>
      </c>
      <c r="E7" s="38">
        <v>1750823.93</v>
      </c>
      <c r="F7" s="38">
        <v>923009.52</v>
      </c>
      <c r="G7" s="38">
        <v>911188.91</v>
      </c>
      <c r="H7" s="55">
        <v>445219.94</v>
      </c>
      <c r="I7" s="49">
        <v>25.4291669408471</v>
      </c>
      <c r="J7" s="38">
        <v>271765.77</v>
      </c>
    </row>
    <row r="8" spans="1:10" ht="13.8" x14ac:dyDescent="0.2">
      <c r="A8" s="37">
        <v>11209</v>
      </c>
      <c r="B8" s="42" t="s">
        <v>611</v>
      </c>
      <c r="C8" s="38">
        <v>14726227.83</v>
      </c>
      <c r="D8" s="38">
        <v>0</v>
      </c>
      <c r="E8" s="38">
        <v>14726227.83</v>
      </c>
      <c r="F8" s="38">
        <v>13509108.51</v>
      </c>
      <c r="G8" s="38">
        <v>13097672.16</v>
      </c>
      <c r="H8" s="55">
        <v>7904995.6500000004</v>
      </c>
      <c r="I8" s="49">
        <v>53.679704954014703</v>
      </c>
      <c r="J8" s="38">
        <v>7801881.4000000004</v>
      </c>
    </row>
    <row r="9" spans="1:10" ht="13.8" x14ac:dyDescent="0.2">
      <c r="A9" s="37">
        <v>12101</v>
      </c>
      <c r="B9" s="42" t="s">
        <v>612</v>
      </c>
      <c r="C9" s="38">
        <v>454334115.93000001</v>
      </c>
      <c r="D9" s="38">
        <v>0</v>
      </c>
      <c r="E9" s="38">
        <v>454334115.93000001</v>
      </c>
      <c r="F9" s="38">
        <v>347956405.43000001</v>
      </c>
      <c r="G9" s="38">
        <v>347956405.43000001</v>
      </c>
      <c r="H9" s="55">
        <v>347790132.38999999</v>
      </c>
      <c r="I9" s="49">
        <v>76.549420392543098</v>
      </c>
      <c r="J9" s="38">
        <v>347725882.39999998</v>
      </c>
    </row>
    <row r="10" spans="1:10" ht="13.8" x14ac:dyDescent="0.2">
      <c r="A10" s="37">
        <v>12202</v>
      </c>
      <c r="B10" s="42" t="s">
        <v>613</v>
      </c>
      <c r="C10" s="38">
        <v>75012794.430000007</v>
      </c>
      <c r="D10" s="38">
        <v>0</v>
      </c>
      <c r="E10" s="38">
        <v>75012794.430000007</v>
      </c>
      <c r="F10" s="38">
        <v>44120509.229999997</v>
      </c>
      <c r="G10" s="38">
        <v>42506592.57</v>
      </c>
      <c r="H10" s="55">
        <v>25423396.699999999</v>
      </c>
      <c r="I10" s="49">
        <v>33.892080535307201</v>
      </c>
      <c r="J10" s="38">
        <v>25423396.699999999</v>
      </c>
    </row>
    <row r="11" spans="1:10" ht="13.8" x14ac:dyDescent="0.2">
      <c r="A11" s="37">
        <v>12203</v>
      </c>
      <c r="B11" s="42" t="s">
        <v>614</v>
      </c>
      <c r="C11" s="38">
        <v>21646440</v>
      </c>
      <c r="D11" s="38">
        <v>0</v>
      </c>
      <c r="E11" s="38">
        <v>21646440</v>
      </c>
      <c r="F11" s="38">
        <v>5258148.41</v>
      </c>
      <c r="G11" s="38">
        <v>5258148.41</v>
      </c>
      <c r="H11" s="55">
        <v>5258148.41</v>
      </c>
      <c r="I11" s="49">
        <v>24.2910539100194</v>
      </c>
      <c r="J11" s="38">
        <v>5258148.41</v>
      </c>
    </row>
    <row r="12" spans="1:10" ht="13.8" x14ac:dyDescent="0.2">
      <c r="A12" s="37">
        <v>14104</v>
      </c>
      <c r="B12" s="42" t="s">
        <v>615</v>
      </c>
      <c r="C12" s="38">
        <v>106972.86</v>
      </c>
      <c r="D12" s="38">
        <v>0</v>
      </c>
      <c r="E12" s="38">
        <v>106972.86</v>
      </c>
      <c r="F12" s="38">
        <v>50063.74</v>
      </c>
      <c r="G12" s="38">
        <v>50063.74</v>
      </c>
      <c r="H12" s="55">
        <v>45617.25</v>
      </c>
      <c r="I12" s="49">
        <v>42.643760295835797</v>
      </c>
      <c r="J12" s="38">
        <v>45617.25</v>
      </c>
    </row>
    <row r="13" spans="1:10" ht="13.8" x14ac:dyDescent="0.2">
      <c r="A13" s="37">
        <v>14106</v>
      </c>
      <c r="B13" s="42" t="s">
        <v>616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790.07</v>
      </c>
      <c r="I13" s="49">
        <v>3.59748853800546</v>
      </c>
      <c r="J13" s="38">
        <v>790.07</v>
      </c>
    </row>
    <row r="14" spans="1:10" ht="13.8" x14ac:dyDescent="0.2">
      <c r="A14" s="37">
        <v>14201</v>
      </c>
      <c r="B14" s="42" t="s">
        <v>617</v>
      </c>
      <c r="C14" s="38">
        <v>13057659.789999999</v>
      </c>
      <c r="D14" s="38">
        <v>-492806.64</v>
      </c>
      <c r="E14" s="38">
        <v>12564853.15</v>
      </c>
      <c r="F14" s="38">
        <v>11671593.59</v>
      </c>
      <c r="G14" s="38">
        <v>11319468.99</v>
      </c>
      <c r="H14" s="55">
        <v>5801753.3700000001</v>
      </c>
      <c r="I14" s="49">
        <v>46.174462214068903</v>
      </c>
      <c r="J14" s="38">
        <v>5540003.3099999996</v>
      </c>
    </row>
    <row r="15" spans="1:10" ht="13.8" x14ac:dyDescent="0.2">
      <c r="A15" s="37">
        <v>14202</v>
      </c>
      <c r="B15" s="42" t="s">
        <v>618</v>
      </c>
      <c r="C15" s="38">
        <v>60812.71</v>
      </c>
      <c r="D15" s="38">
        <v>0</v>
      </c>
      <c r="E15" s="38">
        <v>60812.71</v>
      </c>
      <c r="F15" s="38">
        <v>57627.59</v>
      </c>
      <c r="G15" s="38">
        <v>57627.59</v>
      </c>
      <c r="H15" s="55">
        <v>34504.49</v>
      </c>
      <c r="I15" s="49">
        <v>56.7389448685974</v>
      </c>
      <c r="J15" s="38">
        <v>34504.49</v>
      </c>
    </row>
    <row r="16" spans="1:10" ht="13.8" x14ac:dyDescent="0.2">
      <c r="A16" s="37">
        <v>14208</v>
      </c>
      <c r="B16" s="42" t="s">
        <v>616</v>
      </c>
      <c r="C16" s="38">
        <v>59088.480000000003</v>
      </c>
      <c r="D16" s="38">
        <v>0</v>
      </c>
      <c r="E16" s="38">
        <v>59088.480000000003</v>
      </c>
      <c r="F16" s="38">
        <v>43616.79</v>
      </c>
      <c r="G16" s="38">
        <v>42408.74</v>
      </c>
      <c r="H16" s="55">
        <v>27118.05</v>
      </c>
      <c r="I16" s="49">
        <v>45.893971210631904</v>
      </c>
      <c r="J16" s="38">
        <v>22785.54</v>
      </c>
    </row>
    <row r="17" spans="1:10" ht="13.8" x14ac:dyDescent="0.2">
      <c r="A17" s="37">
        <v>14209</v>
      </c>
      <c r="B17" s="42" t="s">
        <v>611</v>
      </c>
      <c r="C17" s="38">
        <v>87013025.560000002</v>
      </c>
      <c r="D17" s="38">
        <v>12145288.58</v>
      </c>
      <c r="E17" s="38">
        <v>99158314.140000001</v>
      </c>
      <c r="F17" s="38">
        <v>76111429.829999998</v>
      </c>
      <c r="G17" s="38">
        <v>55071173.710000001</v>
      </c>
      <c r="H17" s="55">
        <v>40263336.450000003</v>
      </c>
      <c r="I17" s="49">
        <v>40.605103867692698</v>
      </c>
      <c r="J17" s="38">
        <v>38971295.310000002</v>
      </c>
    </row>
    <row r="18" spans="1:10" ht="13.8" x14ac:dyDescent="0.2">
      <c r="A18" s="37">
        <v>19001</v>
      </c>
      <c r="B18" s="42" t="s">
        <v>619</v>
      </c>
      <c r="C18" s="38">
        <v>34200</v>
      </c>
      <c r="D18" s="38">
        <v>0</v>
      </c>
      <c r="E18" s="38">
        <v>34200</v>
      </c>
      <c r="F18" s="38">
        <v>9109.85</v>
      </c>
      <c r="G18" s="38">
        <v>9109.85</v>
      </c>
      <c r="H18" s="55">
        <v>2141.85</v>
      </c>
      <c r="I18" s="49">
        <v>6.2627192982456101</v>
      </c>
      <c r="J18" s="38">
        <v>2141.85</v>
      </c>
    </row>
    <row r="19" spans="1:10" ht="13.8" x14ac:dyDescent="0.2">
      <c r="A19" s="37">
        <v>19004</v>
      </c>
      <c r="B19" s="42" t="s">
        <v>620</v>
      </c>
      <c r="C19" s="38">
        <v>0</v>
      </c>
      <c r="D19" s="38">
        <v>1404863</v>
      </c>
      <c r="E19" s="38">
        <v>1404863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>
        <v>19007</v>
      </c>
      <c r="B20" s="42" t="s">
        <v>621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>
        <v>19008</v>
      </c>
      <c r="B21" s="42" t="s">
        <v>622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>
        <v>19011</v>
      </c>
      <c r="B22" s="42" t="s">
        <v>623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>
        <v>19090</v>
      </c>
      <c r="B23" s="42" t="s">
        <v>624</v>
      </c>
      <c r="C23" s="38">
        <v>3984325.57</v>
      </c>
      <c r="D23" s="38">
        <v>160767.14000000001</v>
      </c>
      <c r="E23" s="38">
        <v>4145092.71</v>
      </c>
      <c r="F23" s="38">
        <v>3772441.57</v>
      </c>
      <c r="G23" s="38">
        <v>2849708.2</v>
      </c>
      <c r="H23" s="55">
        <v>2257113.7400000002</v>
      </c>
      <c r="I23" s="49">
        <v>54.4526720609827</v>
      </c>
      <c r="J23" s="38">
        <v>947928.82</v>
      </c>
    </row>
    <row r="24" spans="1:10" ht="13.8" x14ac:dyDescent="0.2">
      <c r="A24" s="37">
        <v>32100</v>
      </c>
      <c r="B24" s="42" t="s">
        <v>625</v>
      </c>
      <c r="C24" s="38">
        <v>6234768.1900000004</v>
      </c>
      <c r="D24" s="38">
        <v>-1919604.61</v>
      </c>
      <c r="E24" s="38">
        <v>4315163.58</v>
      </c>
      <c r="F24" s="38">
        <v>4218061.03</v>
      </c>
      <c r="G24" s="38">
        <v>3949577.53</v>
      </c>
      <c r="H24" s="55">
        <v>524704.36</v>
      </c>
      <c r="I24" s="49">
        <v>12.1595473791981</v>
      </c>
      <c r="J24" s="38">
        <v>524704.36</v>
      </c>
    </row>
    <row r="25" spans="1:10" ht="13.8" x14ac:dyDescent="0.2">
      <c r="A25" s="37">
        <v>32219</v>
      </c>
      <c r="B25" s="42" t="s">
        <v>626</v>
      </c>
      <c r="C25" s="38">
        <v>200000</v>
      </c>
      <c r="D25" s="38">
        <v>3854129.03</v>
      </c>
      <c r="E25" s="38">
        <v>4054129.03</v>
      </c>
      <c r="F25" s="38">
        <v>2738448.86</v>
      </c>
      <c r="G25" s="38">
        <v>2382054.0699999998</v>
      </c>
      <c r="H25" s="55">
        <v>1321440.3600000001</v>
      </c>
      <c r="I25" s="49">
        <v>32.594926067264304</v>
      </c>
      <c r="J25" s="38">
        <v>1224351.8899999999</v>
      </c>
    </row>
    <row r="26" spans="1:10" ht="13.8" x14ac:dyDescent="0.2">
      <c r="A26" s="37">
        <v>32220</v>
      </c>
      <c r="B26" s="42" t="s">
        <v>627</v>
      </c>
      <c r="C26" s="38">
        <v>0</v>
      </c>
      <c r="D26" s="38">
        <v>12120873.810000001</v>
      </c>
      <c r="E26" s="38">
        <v>12120873.810000001</v>
      </c>
      <c r="F26" s="38">
        <v>11228239.960000001</v>
      </c>
      <c r="G26" s="38">
        <v>9575519.8200000003</v>
      </c>
      <c r="H26" s="55">
        <v>5153818.78</v>
      </c>
      <c r="I26" s="49">
        <v>42.520191702251502</v>
      </c>
      <c r="J26" s="38">
        <v>4816357.4000000004</v>
      </c>
    </row>
    <row r="27" spans="1:10" ht="13.8" x14ac:dyDescent="0.2">
      <c r="A27" s="37">
        <v>32221</v>
      </c>
      <c r="B27" s="42" t="s">
        <v>628</v>
      </c>
      <c r="C27" s="38">
        <v>0</v>
      </c>
      <c r="D27" s="38">
        <v>11276127.289999999</v>
      </c>
      <c r="E27" s="38">
        <v>11276127.289999999</v>
      </c>
      <c r="F27" s="38">
        <v>8850676.7799999993</v>
      </c>
      <c r="G27" s="38">
        <v>6488220.3200000003</v>
      </c>
      <c r="H27" s="55">
        <v>4116679.24</v>
      </c>
      <c r="I27" s="49">
        <v>36.507917427030002</v>
      </c>
      <c r="J27" s="38">
        <v>3666679.24</v>
      </c>
    </row>
    <row r="28" spans="1:10" ht="13.8" x14ac:dyDescent="0.2">
      <c r="A28" s="37">
        <v>32222</v>
      </c>
      <c r="B28" s="42" t="s">
        <v>629</v>
      </c>
      <c r="C28" s="38">
        <v>29800000</v>
      </c>
      <c r="D28" s="38">
        <v>-25799999.969999999</v>
      </c>
      <c r="E28" s="38">
        <v>4000000.03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>
        <v>32427</v>
      </c>
      <c r="B29" s="42" t="s">
        <v>630</v>
      </c>
      <c r="C29" s="38">
        <v>10000000</v>
      </c>
      <c r="D29" s="38">
        <v>37829470</v>
      </c>
      <c r="E29" s="38">
        <v>47829470</v>
      </c>
      <c r="F29" s="38">
        <v>660000</v>
      </c>
      <c r="G29" s="38">
        <v>660000</v>
      </c>
      <c r="H29" s="55">
        <v>0</v>
      </c>
      <c r="I29" s="49">
        <v>0</v>
      </c>
      <c r="J29" s="38">
        <v>0</v>
      </c>
    </row>
    <row r="30" spans="1:10" ht="13.8" x14ac:dyDescent="0.2">
      <c r="A30" s="37">
        <v>32428</v>
      </c>
      <c r="B30" s="42" t="s">
        <v>631</v>
      </c>
      <c r="C30" s="38">
        <v>10451013</v>
      </c>
      <c r="D30" s="38">
        <v>32859182</v>
      </c>
      <c r="E30" s="38">
        <v>43310195</v>
      </c>
      <c r="F30" s="38">
        <v>20313815.600000001</v>
      </c>
      <c r="G30" s="38">
        <v>15876315.6</v>
      </c>
      <c r="H30" s="55">
        <v>38000</v>
      </c>
      <c r="I30" s="49">
        <v>8.7739157027580006E-2</v>
      </c>
      <c r="J30" s="38">
        <v>38000</v>
      </c>
    </row>
    <row r="31" spans="1:10" ht="13.8" x14ac:dyDescent="0.2">
      <c r="A31" s="37">
        <v>32431</v>
      </c>
      <c r="B31" s="42" t="s">
        <v>632</v>
      </c>
      <c r="C31" s="38">
        <v>0</v>
      </c>
      <c r="D31" s="38">
        <v>10991113.210000001</v>
      </c>
      <c r="E31" s="38">
        <v>10991113.210000001</v>
      </c>
      <c r="F31" s="38">
        <v>2107781.4500000002</v>
      </c>
      <c r="G31" s="38">
        <v>2107781.4500000002</v>
      </c>
      <c r="H31" s="55">
        <v>242162.06</v>
      </c>
      <c r="I31" s="49">
        <v>2.2032532590026901</v>
      </c>
      <c r="J31" s="38">
        <v>242162.06</v>
      </c>
    </row>
    <row r="32" spans="1:10" ht="13.8" x14ac:dyDescent="0.2">
      <c r="A32" s="37">
        <v>32433</v>
      </c>
      <c r="B32" s="42" t="s">
        <v>633</v>
      </c>
      <c r="C32" s="38">
        <v>11409703</v>
      </c>
      <c r="D32" s="38">
        <v>20329446</v>
      </c>
      <c r="E32" s="38">
        <v>31739149</v>
      </c>
      <c r="F32" s="38">
        <v>23505359.309999999</v>
      </c>
      <c r="G32" s="38">
        <v>22792969.760000002</v>
      </c>
      <c r="H32" s="55">
        <v>21331239.969999999</v>
      </c>
      <c r="I32" s="49">
        <v>67.207977031772302</v>
      </c>
      <c r="J32" s="38">
        <v>21269989.969999999</v>
      </c>
    </row>
    <row r="33" spans="1:10" ht="13.8" x14ac:dyDescent="0.2">
      <c r="A33" s="37">
        <v>32434</v>
      </c>
      <c r="B33" s="42" t="s">
        <v>634</v>
      </c>
      <c r="C33" s="38">
        <v>6770096.3099999996</v>
      </c>
      <c r="D33" s="38">
        <v>6798067.5499999998</v>
      </c>
      <c r="E33" s="38">
        <v>13568163.859999999</v>
      </c>
      <c r="F33" s="38">
        <v>7809968.9800000004</v>
      </c>
      <c r="G33" s="38">
        <v>770967.5</v>
      </c>
      <c r="H33" s="55">
        <v>0</v>
      </c>
      <c r="I33" s="49">
        <v>0</v>
      </c>
      <c r="J33" s="38">
        <v>0</v>
      </c>
    </row>
    <row r="34" spans="1:10" ht="13.8" x14ac:dyDescent="0.2">
      <c r="A34" s="37">
        <v>32435</v>
      </c>
      <c r="B34" s="42" t="s">
        <v>635</v>
      </c>
      <c r="C34" s="38">
        <v>29196545.140000001</v>
      </c>
      <c r="D34" s="38">
        <v>18042796.559999999</v>
      </c>
      <c r="E34" s="38">
        <v>47239341.700000003</v>
      </c>
      <c r="F34" s="38">
        <v>25878774.109999999</v>
      </c>
      <c r="G34" s="38">
        <v>16667584.449999999</v>
      </c>
      <c r="H34" s="55">
        <v>9563109.5999999996</v>
      </c>
      <c r="I34" s="49">
        <v>20.243951875392</v>
      </c>
      <c r="J34" s="38">
        <v>9445885.4000000004</v>
      </c>
    </row>
    <row r="35" spans="1:10" ht="13.8" x14ac:dyDescent="0.2">
      <c r="A35" s="37">
        <v>32436</v>
      </c>
      <c r="B35" s="42" t="s">
        <v>636</v>
      </c>
      <c r="C35" s="38">
        <v>21499660</v>
      </c>
      <c r="D35" s="38">
        <v>65289794.289999999</v>
      </c>
      <c r="E35" s="38">
        <v>86789454.290000007</v>
      </c>
      <c r="F35" s="38">
        <v>22504973.09</v>
      </c>
      <c r="G35" s="38">
        <v>8244923.4400000004</v>
      </c>
      <c r="H35" s="55">
        <v>1723316.35</v>
      </c>
      <c r="I35" s="49">
        <v>1.9856287426830399</v>
      </c>
      <c r="J35" s="38">
        <v>736553.21</v>
      </c>
    </row>
    <row r="36" spans="1:10" ht="13.8" x14ac:dyDescent="0.2">
      <c r="A36" s="37">
        <v>32437</v>
      </c>
      <c r="B36" s="42" t="s">
        <v>637</v>
      </c>
      <c r="C36" s="38">
        <v>5000000</v>
      </c>
      <c r="D36" s="38">
        <v>81022687.790000007</v>
      </c>
      <c r="E36" s="38">
        <v>86022687.790000007</v>
      </c>
      <c r="F36" s="38">
        <v>59002708.049999997</v>
      </c>
      <c r="G36" s="38">
        <v>18475477.710000001</v>
      </c>
      <c r="H36" s="55">
        <v>1327912.82</v>
      </c>
      <c r="I36" s="49">
        <v>1.5436774345411299</v>
      </c>
      <c r="J36" s="38">
        <v>1058566.6599999999</v>
      </c>
    </row>
    <row r="37" spans="1:10" ht="13.8" x14ac:dyDescent="0.2">
      <c r="A37" s="37">
        <v>32438</v>
      </c>
      <c r="B37" s="42" t="s">
        <v>638</v>
      </c>
      <c r="C37" s="38">
        <v>32130894.530000001</v>
      </c>
      <c r="D37" s="38">
        <v>50588089.18</v>
      </c>
      <c r="E37" s="38">
        <v>82718983.709999993</v>
      </c>
      <c r="F37" s="38">
        <v>12809513.220000001</v>
      </c>
      <c r="G37" s="38">
        <v>12075896.33</v>
      </c>
      <c r="H37" s="55">
        <v>7316884.5300000003</v>
      </c>
      <c r="I37" s="49">
        <v>8.8454719845832095</v>
      </c>
      <c r="J37" s="38">
        <v>7220221.9100000001</v>
      </c>
    </row>
    <row r="38" spans="1:10" ht="13.8" x14ac:dyDescent="0.2">
      <c r="A38" s="37">
        <v>32439</v>
      </c>
      <c r="B38" s="42" t="s">
        <v>639</v>
      </c>
      <c r="C38" s="38">
        <v>13441632</v>
      </c>
      <c r="D38" s="38">
        <v>13977377</v>
      </c>
      <c r="E38" s="38">
        <v>27419009</v>
      </c>
      <c r="F38" s="38">
        <v>6288943.5199999996</v>
      </c>
      <c r="G38" s="38">
        <v>6288943.5199999996</v>
      </c>
      <c r="H38" s="55">
        <v>126368.75</v>
      </c>
      <c r="I38" s="49">
        <v>0.46088007775918999</v>
      </c>
      <c r="J38" s="38">
        <v>125190.2</v>
      </c>
    </row>
    <row r="39" spans="1:10" ht="13.8" x14ac:dyDescent="0.2">
      <c r="A39" s="37">
        <v>32440</v>
      </c>
      <c r="B39" s="42" t="s">
        <v>640</v>
      </c>
      <c r="C39" s="38">
        <v>2568705.88</v>
      </c>
      <c r="D39" s="38">
        <v>1100873.95</v>
      </c>
      <c r="E39" s="38">
        <v>3669579.83</v>
      </c>
      <c r="F39" s="38">
        <v>23970.1</v>
      </c>
      <c r="G39" s="38">
        <v>23970.1</v>
      </c>
      <c r="H39" s="55">
        <v>5445</v>
      </c>
      <c r="I39" s="49">
        <v>0.14838211054806</v>
      </c>
      <c r="J39" s="38">
        <v>5445</v>
      </c>
    </row>
    <row r="40" spans="1:10" ht="13.8" x14ac:dyDescent="0.2">
      <c r="A40" s="37">
        <v>32441</v>
      </c>
      <c r="B40" s="42" t="s">
        <v>641</v>
      </c>
      <c r="C40" s="38">
        <v>22908070.07</v>
      </c>
      <c r="D40" s="38">
        <v>-12145288.58</v>
      </c>
      <c r="E40" s="38">
        <v>10762781.49</v>
      </c>
      <c r="F40" s="38">
        <v>2186353.36</v>
      </c>
      <c r="G40" s="38">
        <v>1064169.27</v>
      </c>
      <c r="H40" s="55">
        <v>0</v>
      </c>
      <c r="I40" s="49">
        <v>0</v>
      </c>
      <c r="J40" s="38">
        <v>0</v>
      </c>
    </row>
    <row r="41" spans="1:10" ht="13.8" x14ac:dyDescent="0.2">
      <c r="A41" s="37">
        <v>32442</v>
      </c>
      <c r="B41" s="42" t="s">
        <v>642</v>
      </c>
      <c r="C41" s="38">
        <v>1511898</v>
      </c>
      <c r="D41" s="38">
        <v>5728102</v>
      </c>
      <c r="E41" s="38">
        <v>7240000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>
        <v>32443</v>
      </c>
      <c r="B42" s="42" t="s">
        <v>643</v>
      </c>
      <c r="C42" s="38">
        <v>21600000</v>
      </c>
      <c r="D42" s="38">
        <v>18476130</v>
      </c>
      <c r="E42" s="38">
        <v>40076130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>
        <v>32444</v>
      </c>
      <c r="B43" s="42" t="s">
        <v>644</v>
      </c>
      <c r="C43" s="38">
        <v>7175000</v>
      </c>
      <c r="D43" s="38">
        <v>3210000</v>
      </c>
      <c r="E43" s="38">
        <v>10385000</v>
      </c>
      <c r="F43" s="38">
        <v>3210000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>
        <v>32445</v>
      </c>
      <c r="B44" s="42" t="s">
        <v>645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>
        <v>32446</v>
      </c>
      <c r="B45" s="42" t="s">
        <v>646</v>
      </c>
      <c r="C45" s="38">
        <v>0</v>
      </c>
      <c r="D45" s="38">
        <v>6626876.2999999998</v>
      </c>
      <c r="E45" s="38">
        <v>6626876.2999999998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>
        <v>32447</v>
      </c>
      <c r="B46" s="42" t="s">
        <v>647</v>
      </c>
      <c r="C46" s="38">
        <v>0</v>
      </c>
      <c r="D46" s="38">
        <v>13449600</v>
      </c>
      <c r="E46" s="38">
        <v>13449600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>
        <v>32448</v>
      </c>
      <c r="B47" s="42" t="s">
        <v>648</v>
      </c>
      <c r="C47" s="38">
        <v>0</v>
      </c>
      <c r="D47" s="38">
        <v>1924604.61</v>
      </c>
      <c r="E47" s="38">
        <v>1924604.61</v>
      </c>
      <c r="F47" s="38">
        <v>1924604.61</v>
      </c>
      <c r="G47" s="38">
        <v>1924604.61</v>
      </c>
      <c r="H47" s="55">
        <v>0</v>
      </c>
      <c r="I47" s="49">
        <v>0</v>
      </c>
      <c r="J47" s="38">
        <v>0</v>
      </c>
    </row>
    <row r="48" spans="1:10" ht="13.8" x14ac:dyDescent="0.2">
      <c r="A48" s="37">
        <v>32449</v>
      </c>
      <c r="B48" s="42" t="s">
        <v>649</v>
      </c>
      <c r="C48" s="38">
        <v>0</v>
      </c>
      <c r="D48" s="38">
        <v>1578284</v>
      </c>
      <c r="E48" s="38">
        <v>1578284</v>
      </c>
      <c r="F48" s="38">
        <v>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>
        <v>33002</v>
      </c>
      <c r="B49" s="42" t="s">
        <v>650</v>
      </c>
      <c r="C49" s="38">
        <v>1683792.69</v>
      </c>
      <c r="D49" s="38">
        <v>770246.31</v>
      </c>
      <c r="E49" s="38">
        <v>2454039</v>
      </c>
      <c r="F49" s="38">
        <v>1446436.81</v>
      </c>
      <c r="G49" s="38">
        <v>1440904.15</v>
      </c>
      <c r="H49" s="55">
        <v>823893.82</v>
      </c>
      <c r="I49" s="49">
        <v>33.572971741687901</v>
      </c>
      <c r="J49" s="38">
        <v>823893.82</v>
      </c>
    </row>
    <row r="50" spans="1:10" ht="13.8" x14ac:dyDescent="0.2">
      <c r="A50" s="37">
        <v>33004</v>
      </c>
      <c r="B50" s="42" t="s">
        <v>651</v>
      </c>
      <c r="C50" s="38">
        <v>18402029.09</v>
      </c>
      <c r="D50" s="38">
        <v>17078521.5</v>
      </c>
      <c r="E50" s="38">
        <v>35480550.590000004</v>
      </c>
      <c r="F50" s="38">
        <v>28016431.739999998</v>
      </c>
      <c r="G50" s="38">
        <v>6034245.21</v>
      </c>
      <c r="H50" s="55">
        <v>1511161.9</v>
      </c>
      <c r="I50" s="49">
        <v>4.2591275357094203</v>
      </c>
      <c r="J50" s="38">
        <v>1503200.74</v>
      </c>
    </row>
    <row r="51" spans="1:10" ht="13.8" x14ac:dyDescent="0.2">
      <c r="A51" s="37">
        <v>33005</v>
      </c>
      <c r="B51" s="42" t="s">
        <v>652</v>
      </c>
      <c r="C51" s="38">
        <v>31237857.32</v>
      </c>
      <c r="D51" s="38">
        <v>10591230.68</v>
      </c>
      <c r="E51" s="38">
        <v>41829088</v>
      </c>
      <c r="F51" s="38">
        <v>18953827.780000001</v>
      </c>
      <c r="G51" s="38">
        <v>17581798.289999999</v>
      </c>
      <c r="H51" s="55">
        <v>16254612.060000001</v>
      </c>
      <c r="I51" s="49">
        <v>38.859589910255799</v>
      </c>
      <c r="J51" s="38">
        <v>14815347.220000001</v>
      </c>
    </row>
    <row r="52" spans="1:10" ht="13.8" x14ac:dyDescent="0.2">
      <c r="A52" s="37">
        <v>34004</v>
      </c>
      <c r="B52" s="42" t="s">
        <v>653</v>
      </c>
      <c r="C52" s="38">
        <v>100000</v>
      </c>
      <c r="D52" s="38">
        <v>2404842.14</v>
      </c>
      <c r="E52" s="38">
        <v>2504842.14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>
        <v>34006</v>
      </c>
      <c r="B53" s="42" t="s">
        <v>654</v>
      </c>
      <c r="C53" s="38">
        <v>190495.32</v>
      </c>
      <c r="D53" s="38">
        <v>0</v>
      </c>
      <c r="E53" s="38">
        <v>190495.32</v>
      </c>
      <c r="F53" s="38">
        <v>180228.07</v>
      </c>
      <c r="G53" s="38">
        <v>180228.07</v>
      </c>
      <c r="H53" s="55">
        <v>180228.07</v>
      </c>
      <c r="I53" s="49">
        <v>94.610235044094495</v>
      </c>
      <c r="J53" s="38">
        <v>180228.07</v>
      </c>
    </row>
    <row r="54" spans="1:10" ht="13.8" x14ac:dyDescent="0.2">
      <c r="A54" s="37">
        <v>34007</v>
      </c>
      <c r="B54" s="42" t="s">
        <v>655</v>
      </c>
      <c r="C54" s="38">
        <v>2051202.67</v>
      </c>
      <c r="D54" s="38">
        <v>0</v>
      </c>
      <c r="E54" s="38">
        <v>2051202.67</v>
      </c>
      <c r="F54" s="38">
        <v>2045585.62</v>
      </c>
      <c r="G54" s="38">
        <v>1997100.35</v>
      </c>
      <c r="H54" s="55">
        <v>455083.6</v>
      </c>
      <c r="I54" s="49">
        <v>22.186184069270901</v>
      </c>
      <c r="J54" s="38">
        <v>455083.6</v>
      </c>
    </row>
    <row r="55" spans="1:10" ht="13.8" x14ac:dyDescent="0.2">
      <c r="A55" s="37">
        <v>34011</v>
      </c>
      <c r="B55" s="42" t="s">
        <v>656</v>
      </c>
      <c r="C55" s="38">
        <v>180000</v>
      </c>
      <c r="D55" s="38">
        <v>0</v>
      </c>
      <c r="E55" s="38">
        <v>180000</v>
      </c>
      <c r="F55" s="38">
        <v>163285.65</v>
      </c>
      <c r="G55" s="38">
        <v>163285.25</v>
      </c>
      <c r="H55" s="55">
        <v>0</v>
      </c>
      <c r="I55" s="49">
        <v>0</v>
      </c>
      <c r="J55" s="38">
        <v>0</v>
      </c>
    </row>
    <row r="56" spans="1:10" ht="13.8" x14ac:dyDescent="0.2">
      <c r="A56" s="37">
        <v>34015</v>
      </c>
      <c r="B56" s="42" t="s">
        <v>657</v>
      </c>
      <c r="C56" s="38">
        <v>314263</v>
      </c>
      <c r="D56" s="38">
        <v>0</v>
      </c>
      <c r="E56" s="38">
        <v>314263</v>
      </c>
      <c r="F56" s="38">
        <v>248862.49</v>
      </c>
      <c r="G56" s="38">
        <v>248862.49</v>
      </c>
      <c r="H56" s="55">
        <v>146147.66</v>
      </c>
      <c r="I56" s="49">
        <v>46.504889216993398</v>
      </c>
      <c r="J56" s="38">
        <v>129207.66</v>
      </c>
    </row>
    <row r="57" spans="1:10" ht="13.8" x14ac:dyDescent="0.2">
      <c r="A57" s="37">
        <v>34016</v>
      </c>
      <c r="B57" s="42" t="s">
        <v>658</v>
      </c>
      <c r="C57" s="38">
        <v>130884</v>
      </c>
      <c r="D57" s="38">
        <v>0</v>
      </c>
      <c r="E57" s="38">
        <v>130884</v>
      </c>
      <c r="F57" s="38">
        <v>77947.89</v>
      </c>
      <c r="G57" s="38">
        <v>77947.89</v>
      </c>
      <c r="H57" s="55">
        <v>77947.89</v>
      </c>
      <c r="I57" s="49">
        <v>59.554941780507903</v>
      </c>
      <c r="J57" s="38">
        <v>77947.89</v>
      </c>
    </row>
    <row r="58" spans="1:10" ht="13.8" x14ac:dyDescent="0.2">
      <c r="A58" s="37">
        <v>34017</v>
      </c>
      <c r="B58" s="42" t="s">
        <v>659</v>
      </c>
      <c r="C58" s="38">
        <v>762673.89</v>
      </c>
      <c r="D58" s="38">
        <v>56311.08</v>
      </c>
      <c r="E58" s="38">
        <v>818984.97</v>
      </c>
      <c r="F58" s="38">
        <v>692194.07</v>
      </c>
      <c r="G58" s="38">
        <v>692194.07</v>
      </c>
      <c r="H58" s="55">
        <v>622548.55000000005</v>
      </c>
      <c r="I58" s="49">
        <v>76.014648962361306</v>
      </c>
      <c r="J58" s="38">
        <v>622548.55000000005</v>
      </c>
    </row>
    <row r="59" spans="1:10" ht="13.8" x14ac:dyDescent="0.2">
      <c r="A59" s="37">
        <v>34021</v>
      </c>
      <c r="B59" s="42" t="s">
        <v>660</v>
      </c>
      <c r="C59" s="38">
        <v>722166.15</v>
      </c>
      <c r="D59" s="38">
        <v>0</v>
      </c>
      <c r="E59" s="38">
        <v>722166.15</v>
      </c>
      <c r="F59" s="38">
        <v>303922.88</v>
      </c>
      <c r="G59" s="38">
        <v>303922.88</v>
      </c>
      <c r="H59" s="55">
        <v>303922.88</v>
      </c>
      <c r="I59" s="49">
        <v>42.084896945114401</v>
      </c>
      <c r="J59" s="38">
        <v>293882.69</v>
      </c>
    </row>
    <row r="60" spans="1:10" ht="13.8" x14ac:dyDescent="0.2">
      <c r="A60" s="37">
        <v>34023</v>
      </c>
      <c r="B60" s="42" t="s">
        <v>661</v>
      </c>
      <c r="C60" s="38">
        <v>50000</v>
      </c>
      <c r="D60" s="38">
        <v>0</v>
      </c>
      <c r="E60" s="38">
        <v>50000</v>
      </c>
      <c r="F60" s="38">
        <v>24382</v>
      </c>
      <c r="G60" s="38">
        <v>24382</v>
      </c>
      <c r="H60" s="55">
        <v>0</v>
      </c>
      <c r="I60" s="49">
        <v>0</v>
      </c>
      <c r="J60" s="38">
        <v>0</v>
      </c>
    </row>
    <row r="61" spans="1:10" ht="13.8" x14ac:dyDescent="0.2">
      <c r="A61" s="37">
        <v>34031</v>
      </c>
      <c r="B61" s="42" t="s">
        <v>662</v>
      </c>
      <c r="C61" s="38">
        <v>3648.14</v>
      </c>
      <c r="D61" s="38">
        <v>0</v>
      </c>
      <c r="E61" s="38">
        <v>3648.14</v>
      </c>
      <c r="F61" s="38">
        <v>390.95</v>
      </c>
      <c r="G61" s="38">
        <v>390.95</v>
      </c>
      <c r="H61" s="55">
        <v>390.95</v>
      </c>
      <c r="I61" s="49">
        <v>10.7164198742373</v>
      </c>
      <c r="J61" s="38">
        <v>390.95</v>
      </c>
    </row>
    <row r="62" spans="1:10" ht="13.8" x14ac:dyDescent="0.2">
      <c r="A62" s="37">
        <v>34039</v>
      </c>
      <c r="B62" s="42" t="s">
        <v>663</v>
      </c>
      <c r="C62" s="38">
        <v>125000</v>
      </c>
      <c r="D62" s="38">
        <v>0</v>
      </c>
      <c r="E62" s="38">
        <v>125000</v>
      </c>
      <c r="F62" s="38">
        <v>61733.599999999999</v>
      </c>
      <c r="G62" s="38">
        <v>61733.599999999999</v>
      </c>
      <c r="H62" s="55">
        <v>23292.5</v>
      </c>
      <c r="I62" s="49">
        <v>18.634</v>
      </c>
      <c r="J62" s="38">
        <v>23292.5</v>
      </c>
    </row>
    <row r="63" spans="1:10" ht="13.8" x14ac:dyDescent="0.2">
      <c r="A63" s="37">
        <v>34045</v>
      </c>
      <c r="B63" s="42" t="s">
        <v>664</v>
      </c>
      <c r="C63" s="38">
        <v>220400</v>
      </c>
      <c r="D63" s="38">
        <v>0</v>
      </c>
      <c r="E63" s="38">
        <v>220400</v>
      </c>
      <c r="F63" s="38">
        <v>220400</v>
      </c>
      <c r="G63" s="38">
        <v>218676.17</v>
      </c>
      <c r="H63" s="55">
        <v>0</v>
      </c>
      <c r="I63" s="49">
        <v>0</v>
      </c>
      <c r="J63" s="38">
        <v>0</v>
      </c>
    </row>
    <row r="64" spans="1:10" ht="13.8" x14ac:dyDescent="0.2">
      <c r="A64" s="37">
        <v>34046</v>
      </c>
      <c r="B64" s="42" t="s">
        <v>665</v>
      </c>
      <c r="C64" s="38">
        <v>468436.97</v>
      </c>
      <c r="D64" s="38">
        <v>0</v>
      </c>
      <c r="E64" s="38">
        <v>468436.97</v>
      </c>
      <c r="F64" s="38">
        <v>536689.61</v>
      </c>
      <c r="G64" s="38">
        <v>437762.12</v>
      </c>
      <c r="H64" s="55">
        <v>86789.53</v>
      </c>
      <c r="I64" s="49">
        <v>18.527472329948701</v>
      </c>
      <c r="J64" s="38">
        <v>86789.53</v>
      </c>
    </row>
    <row r="65" spans="1:10" ht="13.8" x14ac:dyDescent="0.2">
      <c r="A65" s="37">
        <v>34047</v>
      </c>
      <c r="B65" s="42" t="s">
        <v>666</v>
      </c>
      <c r="C65" s="38">
        <v>3128950.7</v>
      </c>
      <c r="D65" s="38">
        <v>0</v>
      </c>
      <c r="E65" s="38">
        <v>3128950.7</v>
      </c>
      <c r="F65" s="38">
        <v>2927576.58</v>
      </c>
      <c r="G65" s="38">
        <v>2572067.5</v>
      </c>
      <c r="H65" s="55">
        <v>897939.21</v>
      </c>
      <c r="I65" s="49">
        <v>28.697774304977099</v>
      </c>
      <c r="J65" s="38">
        <v>897939.21</v>
      </c>
    </row>
    <row r="66" spans="1:10" ht="13.8" x14ac:dyDescent="0.2">
      <c r="A66" s="37">
        <v>34059</v>
      </c>
      <c r="B66" s="42" t="s">
        <v>667</v>
      </c>
      <c r="C66" s="38">
        <v>1425000</v>
      </c>
      <c r="D66" s="38">
        <v>1200000</v>
      </c>
      <c r="E66" s="38">
        <v>2625000</v>
      </c>
      <c r="F66" s="38">
        <v>1270724.75</v>
      </c>
      <c r="G66" s="38">
        <v>1270724.75</v>
      </c>
      <c r="H66" s="55">
        <v>1270724.75</v>
      </c>
      <c r="I66" s="49">
        <v>48.408561904761903</v>
      </c>
      <c r="J66" s="38">
        <v>1270724.75</v>
      </c>
    </row>
    <row r="67" spans="1:10" ht="13.8" x14ac:dyDescent="0.2">
      <c r="A67" s="37">
        <v>34060</v>
      </c>
      <c r="B67" s="42" t="s">
        <v>668</v>
      </c>
      <c r="C67" s="38">
        <v>0</v>
      </c>
      <c r="D67" s="38">
        <v>1200000</v>
      </c>
      <c r="E67" s="38">
        <v>1200000</v>
      </c>
      <c r="F67" s="38">
        <v>602710</v>
      </c>
      <c r="G67" s="38">
        <v>602710</v>
      </c>
      <c r="H67" s="55">
        <v>602710</v>
      </c>
      <c r="I67" s="49">
        <v>50.225833333333298</v>
      </c>
      <c r="J67" s="38">
        <v>602710</v>
      </c>
    </row>
    <row r="68" spans="1:10" ht="13.8" x14ac:dyDescent="0.2">
      <c r="A68" s="37">
        <v>34061</v>
      </c>
      <c r="B68" s="42" t="s">
        <v>669</v>
      </c>
      <c r="C68" s="38">
        <v>76000</v>
      </c>
      <c r="D68" s="38">
        <v>0</v>
      </c>
      <c r="E68" s="38">
        <v>76000</v>
      </c>
      <c r="F68" s="38">
        <v>244.56</v>
      </c>
      <c r="G68" s="38">
        <v>244.56</v>
      </c>
      <c r="H68" s="55">
        <v>244.56</v>
      </c>
      <c r="I68" s="49">
        <v>0.32178947368421001</v>
      </c>
      <c r="J68" s="38">
        <v>244.56</v>
      </c>
    </row>
    <row r="69" spans="1:10" ht="13.8" x14ac:dyDescent="0.2">
      <c r="A69" s="37">
        <v>34067</v>
      </c>
      <c r="B69" s="42" t="s">
        <v>670</v>
      </c>
      <c r="C69" s="38">
        <v>0</v>
      </c>
      <c r="D69" s="38">
        <v>7298145</v>
      </c>
      <c r="E69" s="38">
        <v>7298145</v>
      </c>
      <c r="F69" s="38">
        <v>7298138.1200000001</v>
      </c>
      <c r="G69" s="38">
        <v>7298138.1200000001</v>
      </c>
      <c r="H69" s="55">
        <v>7298138.1200000001</v>
      </c>
      <c r="I69" s="49">
        <v>99.999905729469603</v>
      </c>
      <c r="J69" s="38">
        <v>7298138.1200000001</v>
      </c>
    </row>
    <row r="70" spans="1:10" ht="13.8" x14ac:dyDescent="0.2">
      <c r="A70" s="37">
        <v>35005</v>
      </c>
      <c r="B70" s="42" t="s">
        <v>671</v>
      </c>
      <c r="C70" s="38">
        <v>6500</v>
      </c>
      <c r="D70" s="38">
        <v>0</v>
      </c>
      <c r="E70" s="38">
        <v>6500</v>
      </c>
      <c r="F70" s="38">
        <v>4945.38</v>
      </c>
      <c r="G70" s="38">
        <v>4945.38</v>
      </c>
      <c r="H70" s="55">
        <v>4945.38</v>
      </c>
      <c r="I70" s="49">
        <v>76.082769230769202</v>
      </c>
      <c r="J70" s="38">
        <v>4945.38</v>
      </c>
    </row>
    <row r="71" spans="1:10" ht="13.8" x14ac:dyDescent="0.2">
      <c r="A71" s="37">
        <v>35012</v>
      </c>
      <c r="B71" s="42" t="s">
        <v>672</v>
      </c>
      <c r="C71" s="38">
        <v>38765</v>
      </c>
      <c r="D71" s="38">
        <v>0</v>
      </c>
      <c r="E71" s="38">
        <v>38765</v>
      </c>
      <c r="F71" s="38">
        <v>38765</v>
      </c>
      <c r="G71" s="38">
        <v>38765</v>
      </c>
      <c r="H71" s="55">
        <v>29073.75</v>
      </c>
      <c r="I71" s="49">
        <v>75</v>
      </c>
      <c r="J71" s="38">
        <v>29073.75</v>
      </c>
    </row>
    <row r="72" spans="1:10" s="88" customFormat="1" ht="13.8" x14ac:dyDescent="0.2">
      <c r="A72" s="37">
        <v>35013</v>
      </c>
      <c r="B72" s="42" t="s">
        <v>673</v>
      </c>
      <c r="C72" s="38">
        <v>3415366</v>
      </c>
      <c r="D72" s="38">
        <v>0</v>
      </c>
      <c r="E72" s="38">
        <v>3415366</v>
      </c>
      <c r="F72" s="38">
        <v>2849760</v>
      </c>
      <c r="G72" s="38">
        <v>2849760</v>
      </c>
      <c r="H72" s="55">
        <v>2137320</v>
      </c>
      <c r="I72" s="49">
        <v>62.5795302758182</v>
      </c>
      <c r="J72" s="38">
        <v>2137320</v>
      </c>
    </row>
    <row r="73" spans="1:10" s="88" customFormat="1" ht="13.8" x14ac:dyDescent="0.2">
      <c r="A73" s="37">
        <v>35014</v>
      </c>
      <c r="B73" s="42" t="s">
        <v>674</v>
      </c>
      <c r="C73" s="38">
        <v>657292</v>
      </c>
      <c r="D73" s="38">
        <v>1654253.99</v>
      </c>
      <c r="E73" s="38">
        <v>2311545.9900000002</v>
      </c>
      <c r="F73" s="38">
        <v>516917</v>
      </c>
      <c r="G73" s="38">
        <v>516917</v>
      </c>
      <c r="H73" s="55">
        <v>516917</v>
      </c>
      <c r="I73" s="49">
        <v>22.362393057989699</v>
      </c>
      <c r="J73" s="38">
        <v>516917</v>
      </c>
    </row>
    <row r="74" spans="1:10" s="88" customFormat="1" ht="13.8" x14ac:dyDescent="0.2">
      <c r="A74" s="37">
        <v>35017</v>
      </c>
      <c r="B74" s="42" t="s">
        <v>675</v>
      </c>
      <c r="C74" s="38">
        <v>0</v>
      </c>
      <c r="D74" s="38">
        <v>10428989.24</v>
      </c>
      <c r="E74" s="38">
        <v>10428989.24</v>
      </c>
      <c r="F74" s="38">
        <v>817864.08</v>
      </c>
      <c r="G74" s="38">
        <v>67864.08</v>
      </c>
      <c r="H74" s="55">
        <v>49895.58</v>
      </c>
      <c r="I74" s="49">
        <v>0.47843159918727002</v>
      </c>
      <c r="J74" s="38">
        <v>49895.58</v>
      </c>
    </row>
    <row r="75" spans="1:10" s="88" customFormat="1" ht="13.8" x14ac:dyDescent="0.2">
      <c r="A75" s="37">
        <v>36001</v>
      </c>
      <c r="B75" s="42" t="s">
        <v>676</v>
      </c>
      <c r="C75" s="38">
        <v>843537.91</v>
      </c>
      <c r="D75" s="38">
        <v>0</v>
      </c>
      <c r="E75" s="38">
        <v>843537.91</v>
      </c>
      <c r="F75" s="38">
        <v>706895.55</v>
      </c>
      <c r="G75" s="38">
        <v>706895.55</v>
      </c>
      <c r="H75" s="55">
        <v>330953.37</v>
      </c>
      <c r="I75" s="49">
        <v>39.2339651930996</v>
      </c>
      <c r="J75" s="38">
        <v>330953.37</v>
      </c>
    </row>
    <row r="76" spans="1:10" s="88" customFormat="1" ht="13.8" x14ac:dyDescent="0.2">
      <c r="A76" s="37">
        <v>36004</v>
      </c>
      <c r="B76" s="42" t="s">
        <v>677</v>
      </c>
      <c r="C76" s="38">
        <v>2394877.4</v>
      </c>
      <c r="D76" s="38">
        <v>0</v>
      </c>
      <c r="E76" s="38">
        <v>2394877.4</v>
      </c>
      <c r="F76" s="38">
        <v>2118642.66</v>
      </c>
      <c r="G76" s="38">
        <v>2108844.92</v>
      </c>
      <c r="H76" s="55">
        <v>1152111.54</v>
      </c>
      <c r="I76" s="49">
        <v>48.107328583918303</v>
      </c>
      <c r="J76" s="38">
        <v>1152111.54</v>
      </c>
    </row>
    <row r="77" spans="1:10" s="88" customFormat="1" ht="13.8" x14ac:dyDescent="0.2">
      <c r="A77" s="37">
        <v>36006</v>
      </c>
      <c r="B77" s="42" t="s">
        <v>678</v>
      </c>
      <c r="C77" s="38">
        <v>200000</v>
      </c>
      <c r="D77" s="38">
        <v>0</v>
      </c>
      <c r="E77" s="38">
        <v>200000</v>
      </c>
      <c r="F77" s="38">
        <v>204698.29</v>
      </c>
      <c r="G77" s="38">
        <v>204698.29</v>
      </c>
      <c r="H77" s="55">
        <v>93713.72</v>
      </c>
      <c r="I77" s="49">
        <v>46.856859999999998</v>
      </c>
      <c r="J77" s="38">
        <v>66900.600000000006</v>
      </c>
    </row>
    <row r="78" spans="1:10" s="88" customFormat="1" ht="13.8" x14ac:dyDescent="0.2">
      <c r="A78" s="37">
        <v>36008</v>
      </c>
      <c r="B78" s="42" t="s">
        <v>679</v>
      </c>
      <c r="C78" s="38">
        <v>233317.91</v>
      </c>
      <c r="D78" s="38">
        <v>0</v>
      </c>
      <c r="E78" s="38">
        <v>233317.91</v>
      </c>
      <c r="F78" s="38">
        <v>233317.91</v>
      </c>
      <c r="G78" s="38">
        <v>233317.91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>
        <v>36012</v>
      </c>
      <c r="B79" s="42" t="s">
        <v>680</v>
      </c>
      <c r="C79" s="38">
        <v>200000</v>
      </c>
      <c r="D79" s="38">
        <v>0</v>
      </c>
      <c r="E79" s="38">
        <v>200000</v>
      </c>
      <c r="F79" s="38">
        <v>23113.26</v>
      </c>
      <c r="G79" s="38">
        <v>23113.26</v>
      </c>
      <c r="H79" s="55">
        <v>23113.26</v>
      </c>
      <c r="I79" s="49">
        <v>11.55663</v>
      </c>
      <c r="J79" s="38">
        <v>23113.26</v>
      </c>
    </row>
    <row r="80" spans="1:10" s="88" customFormat="1" ht="13.8" x14ac:dyDescent="0.2">
      <c r="A80" s="37">
        <v>36015</v>
      </c>
      <c r="B80" s="42" t="s">
        <v>681</v>
      </c>
      <c r="C80" s="38">
        <v>0</v>
      </c>
      <c r="D80" s="38">
        <v>50000</v>
      </c>
      <c r="E80" s="38">
        <v>50000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>
        <v>36016</v>
      </c>
      <c r="B81" s="42" t="s">
        <v>682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>
        <v>37001</v>
      </c>
      <c r="B82" s="42" t="s">
        <v>683</v>
      </c>
      <c r="C82" s="38">
        <v>8975000</v>
      </c>
      <c r="D82" s="38">
        <v>637607.18000000005</v>
      </c>
      <c r="E82" s="38">
        <v>9612607.1799999997</v>
      </c>
      <c r="F82" s="38">
        <v>8975000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>
        <v>39008</v>
      </c>
      <c r="B83" s="42" t="s">
        <v>684</v>
      </c>
      <c r="C83" s="38">
        <v>39875</v>
      </c>
      <c r="D83" s="38">
        <v>0</v>
      </c>
      <c r="E83" s="38">
        <v>39875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>
        <v>39015</v>
      </c>
      <c r="B84" s="42" t="s">
        <v>685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>
        <v>39016</v>
      </c>
      <c r="B85" s="42" t="s">
        <v>686</v>
      </c>
      <c r="C85" s="38">
        <v>38893.550000000003</v>
      </c>
      <c r="D85" s="38">
        <v>0</v>
      </c>
      <c r="E85" s="38">
        <v>38893.550000000003</v>
      </c>
      <c r="F85" s="38">
        <v>23011.200000000001</v>
      </c>
      <c r="G85" s="38">
        <v>23011.200000000001</v>
      </c>
      <c r="H85" s="55">
        <v>23011.200000000001</v>
      </c>
      <c r="I85" s="49">
        <v>59.1645658470363</v>
      </c>
      <c r="J85" s="38">
        <v>23011.200000000001</v>
      </c>
    </row>
    <row r="86" spans="1:10" s="88" customFormat="1" ht="13.8" x14ac:dyDescent="0.2">
      <c r="A86" s="37">
        <v>39018</v>
      </c>
      <c r="B86" s="42" t="s">
        <v>687</v>
      </c>
      <c r="C86" s="38">
        <v>471257</v>
      </c>
      <c r="D86" s="38">
        <v>0</v>
      </c>
      <c r="E86" s="38">
        <v>471257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>
        <v>39026</v>
      </c>
      <c r="B87" s="42" t="s">
        <v>688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>
        <v>39027</v>
      </c>
      <c r="B88" s="42" t="s">
        <v>689</v>
      </c>
      <c r="C88" s="38">
        <v>130000</v>
      </c>
      <c r="D88" s="38">
        <v>0</v>
      </c>
      <c r="E88" s="38">
        <v>130000</v>
      </c>
      <c r="F88" s="38">
        <v>41985.31</v>
      </c>
      <c r="G88" s="38">
        <v>41985.31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>
        <v>39037</v>
      </c>
      <c r="B89" s="42" t="s">
        <v>690</v>
      </c>
      <c r="C89" s="38">
        <v>2200000</v>
      </c>
      <c r="D89" s="38">
        <v>0</v>
      </c>
      <c r="E89" s="38">
        <v>2200000</v>
      </c>
      <c r="F89" s="38">
        <v>1755323.41</v>
      </c>
      <c r="G89" s="38">
        <v>1755323.41</v>
      </c>
      <c r="H89" s="55">
        <v>1664491.59</v>
      </c>
      <c r="I89" s="49">
        <v>75.658708636363599</v>
      </c>
      <c r="J89" s="38">
        <v>1664491.59</v>
      </c>
    </row>
    <row r="90" spans="1:10" s="88" customFormat="1" ht="13.8" x14ac:dyDescent="0.2">
      <c r="A90" s="37">
        <v>39040</v>
      </c>
      <c r="B90" s="42" t="s">
        <v>691</v>
      </c>
      <c r="C90" s="38">
        <v>0</v>
      </c>
      <c r="D90" s="38">
        <v>1906000</v>
      </c>
      <c r="E90" s="38">
        <v>1906000</v>
      </c>
      <c r="F90" s="38">
        <v>765307.69</v>
      </c>
      <c r="G90" s="38">
        <v>690507.69</v>
      </c>
      <c r="H90" s="55">
        <v>482695.32</v>
      </c>
      <c r="I90" s="49">
        <v>25.3250430220357</v>
      </c>
      <c r="J90" s="38">
        <v>434865.32</v>
      </c>
    </row>
    <row r="91" spans="1:10" s="88" customFormat="1" ht="13.8" x14ac:dyDescent="0.2">
      <c r="A91" s="37">
        <v>39042</v>
      </c>
      <c r="B91" s="42" t="s">
        <v>692</v>
      </c>
      <c r="C91" s="38">
        <v>60000</v>
      </c>
      <c r="D91" s="38">
        <v>0</v>
      </c>
      <c r="E91" s="38">
        <v>60000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>
        <v>39049</v>
      </c>
      <c r="B92" s="42" t="s">
        <v>693</v>
      </c>
      <c r="C92" s="38">
        <v>734548.7</v>
      </c>
      <c r="D92" s="38">
        <v>0</v>
      </c>
      <c r="E92" s="38">
        <v>734548.7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>
        <v>39053</v>
      </c>
      <c r="B93" s="42" t="s">
        <v>694</v>
      </c>
      <c r="C93" s="38">
        <v>1141267</v>
      </c>
      <c r="D93" s="38">
        <v>769485.3</v>
      </c>
      <c r="E93" s="38">
        <v>1910752.3</v>
      </c>
      <c r="F93" s="38">
        <v>989811.56</v>
      </c>
      <c r="G93" s="38">
        <v>989811.56</v>
      </c>
      <c r="H93" s="55">
        <v>989811.56</v>
      </c>
      <c r="I93" s="49">
        <v>51.802191210236899</v>
      </c>
      <c r="J93" s="38">
        <v>150820.37</v>
      </c>
    </row>
    <row r="94" spans="1:10" s="88" customFormat="1" ht="13.8" x14ac:dyDescent="0.2">
      <c r="A94" s="37">
        <v>39054</v>
      </c>
      <c r="B94" s="42" t="s">
        <v>695</v>
      </c>
      <c r="C94" s="38">
        <v>300000</v>
      </c>
      <c r="D94" s="38">
        <v>0</v>
      </c>
      <c r="E94" s="38">
        <v>300000</v>
      </c>
      <c r="F94" s="38">
        <v>50026.68</v>
      </c>
      <c r="G94" s="38">
        <v>50026.68</v>
      </c>
      <c r="H94" s="55">
        <v>50026.68</v>
      </c>
      <c r="I94" s="49">
        <v>16.675560000000001</v>
      </c>
      <c r="J94" s="38">
        <v>50026.68</v>
      </c>
    </row>
    <row r="95" spans="1:10" s="88" customFormat="1" ht="13.8" x14ac:dyDescent="0.2">
      <c r="A95" s="37">
        <v>39059</v>
      </c>
      <c r="B95" s="42" t="s">
        <v>696</v>
      </c>
      <c r="C95" s="38">
        <v>0</v>
      </c>
      <c r="D95" s="38">
        <v>1239670</v>
      </c>
      <c r="E95" s="38">
        <v>1239670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>
        <v>39071</v>
      </c>
      <c r="B96" s="42" t="s">
        <v>697</v>
      </c>
      <c r="C96" s="38">
        <v>95893.62</v>
      </c>
      <c r="D96" s="38">
        <v>1501894.4</v>
      </c>
      <c r="E96" s="38">
        <v>1597788.02</v>
      </c>
      <c r="F96" s="38">
        <v>1262181.32</v>
      </c>
      <c r="G96" s="38">
        <v>1262181.32</v>
      </c>
      <c r="H96" s="55">
        <v>1262181.32</v>
      </c>
      <c r="I96" s="49">
        <v>78.995542850546599</v>
      </c>
      <c r="J96" s="38">
        <v>1262181.32</v>
      </c>
    </row>
    <row r="97" spans="1:10" s="88" customFormat="1" ht="13.8" x14ac:dyDescent="0.2">
      <c r="A97" s="37">
        <v>39092</v>
      </c>
      <c r="B97" s="42" t="s">
        <v>698</v>
      </c>
      <c r="C97" s="38">
        <v>350000</v>
      </c>
      <c r="D97" s="38">
        <v>0</v>
      </c>
      <c r="E97" s="38">
        <v>350000</v>
      </c>
      <c r="F97" s="38">
        <v>247971.20000000001</v>
      </c>
      <c r="G97" s="38">
        <v>247971.20000000001</v>
      </c>
      <c r="H97" s="55">
        <v>148683.35999999999</v>
      </c>
      <c r="I97" s="49">
        <v>42.480960000000003</v>
      </c>
      <c r="J97" s="38">
        <v>148683.35999999999</v>
      </c>
    </row>
    <row r="98" spans="1:10" s="88" customFormat="1" ht="13.8" x14ac:dyDescent="0.2">
      <c r="A98" s="37">
        <v>39107</v>
      </c>
      <c r="B98" s="42" t="s">
        <v>699</v>
      </c>
      <c r="C98" s="38">
        <v>159990.73000000001</v>
      </c>
      <c r="D98" s="38">
        <v>42527.55</v>
      </c>
      <c r="E98" s="38">
        <v>202518.28</v>
      </c>
      <c r="F98" s="38">
        <v>100000</v>
      </c>
      <c r="G98" s="38">
        <v>100000</v>
      </c>
      <c r="H98" s="55">
        <v>100000</v>
      </c>
      <c r="I98" s="49">
        <v>49.378258594730298</v>
      </c>
      <c r="J98" s="38">
        <v>100000</v>
      </c>
    </row>
    <row r="99" spans="1:10" s="88" customFormat="1" ht="13.8" x14ac:dyDescent="0.2">
      <c r="A99" s="37">
        <v>39122</v>
      </c>
      <c r="B99" s="42" t="s">
        <v>700</v>
      </c>
      <c r="C99" s="38">
        <v>419567.39</v>
      </c>
      <c r="D99" s="38">
        <v>157687.12</v>
      </c>
      <c r="E99" s="38">
        <v>577254.51</v>
      </c>
      <c r="F99" s="38">
        <v>34699.699999999997</v>
      </c>
      <c r="G99" s="38">
        <v>34699.699999999997</v>
      </c>
      <c r="H99" s="55">
        <v>34699.699999999997</v>
      </c>
      <c r="I99" s="49">
        <v>6.0111613506493002</v>
      </c>
      <c r="J99" s="38">
        <v>34699.699999999997</v>
      </c>
    </row>
    <row r="100" spans="1:10" s="88" customFormat="1" ht="13.8" x14ac:dyDescent="0.2">
      <c r="A100" s="37">
        <v>39127</v>
      </c>
      <c r="B100" s="42" t="s">
        <v>701</v>
      </c>
      <c r="C100" s="38">
        <v>13300000</v>
      </c>
      <c r="D100" s="38">
        <v>9202786.5199999996</v>
      </c>
      <c r="E100" s="38">
        <v>22502786.52</v>
      </c>
      <c r="F100" s="38">
        <v>13183205.52</v>
      </c>
      <c r="G100" s="38">
        <v>13183205.52</v>
      </c>
      <c r="H100" s="55">
        <v>7069096.4299999997</v>
      </c>
      <c r="I100" s="49">
        <v>31.414315839139</v>
      </c>
      <c r="J100" s="38">
        <v>7069096.4299999997</v>
      </c>
    </row>
    <row r="101" spans="1:10" s="88" customFormat="1" ht="13.8" x14ac:dyDescent="0.2">
      <c r="A101" s="37">
        <v>39128</v>
      </c>
      <c r="B101" s="42" t="s">
        <v>702</v>
      </c>
      <c r="C101" s="38">
        <v>206914.55</v>
      </c>
      <c r="D101" s="38">
        <v>0</v>
      </c>
      <c r="E101" s="38">
        <v>206914.55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>
        <v>39133</v>
      </c>
      <c r="B102" s="42" t="s">
        <v>703</v>
      </c>
      <c r="C102" s="38">
        <v>80000</v>
      </c>
      <c r="D102" s="38">
        <v>22000</v>
      </c>
      <c r="E102" s="38">
        <v>102000</v>
      </c>
      <c r="F102" s="38">
        <v>60926.89</v>
      </c>
      <c r="G102" s="38">
        <v>60926.89</v>
      </c>
      <c r="H102" s="55">
        <v>60926.89</v>
      </c>
      <c r="I102" s="49">
        <v>59.732245098039201</v>
      </c>
      <c r="J102" s="38">
        <v>60926.89</v>
      </c>
    </row>
    <row r="103" spans="1:10" s="88" customFormat="1" ht="13.8" x14ac:dyDescent="0.2">
      <c r="A103" s="37">
        <v>39135</v>
      </c>
      <c r="B103" s="42" t="s">
        <v>704</v>
      </c>
      <c r="C103" s="38">
        <v>3477000</v>
      </c>
      <c r="D103" s="38">
        <v>901639.51</v>
      </c>
      <c r="E103" s="38">
        <v>4378639.51</v>
      </c>
      <c r="F103" s="38">
        <v>2566040.6</v>
      </c>
      <c r="G103" s="38">
        <v>2225135.0699999998</v>
      </c>
      <c r="H103" s="55">
        <v>1255485.3799999999</v>
      </c>
      <c r="I103" s="49">
        <v>28.672955997695301</v>
      </c>
      <c r="J103" s="38">
        <v>1250645.3799999999</v>
      </c>
    </row>
    <row r="104" spans="1:10" s="88" customFormat="1" ht="13.8" x14ac:dyDescent="0.2">
      <c r="A104" s="37">
        <v>39136</v>
      </c>
      <c r="B104" s="42" t="s">
        <v>705</v>
      </c>
      <c r="C104" s="38">
        <v>4743331.79</v>
      </c>
      <c r="D104" s="38">
        <v>-4743331.79</v>
      </c>
      <c r="E104" s="38">
        <v>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>
        <v>39137</v>
      </c>
      <c r="B105" s="42" t="s">
        <v>706</v>
      </c>
      <c r="C105" s="38">
        <v>3167000</v>
      </c>
      <c r="D105" s="38">
        <v>0</v>
      </c>
      <c r="E105" s="38">
        <v>3167000</v>
      </c>
      <c r="F105" s="38">
        <v>74810.94</v>
      </c>
      <c r="G105" s="38">
        <v>74810.94</v>
      </c>
      <c r="H105" s="55">
        <v>74810.94</v>
      </c>
      <c r="I105" s="49">
        <v>2.3622020839911602</v>
      </c>
      <c r="J105" s="38">
        <v>74810.94</v>
      </c>
    </row>
    <row r="106" spans="1:10" s="88" customFormat="1" ht="13.8" x14ac:dyDescent="0.2">
      <c r="A106" s="37">
        <v>39138</v>
      </c>
      <c r="B106" s="42" t="s">
        <v>707</v>
      </c>
      <c r="C106" s="38">
        <v>1007280</v>
      </c>
      <c r="D106" s="38">
        <v>-942795.23</v>
      </c>
      <c r="E106" s="38">
        <v>64484.77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>
        <v>39141</v>
      </c>
      <c r="B107" s="42" t="s">
        <v>708</v>
      </c>
      <c r="C107" s="38">
        <v>90305</v>
      </c>
      <c r="D107" s="38">
        <v>0</v>
      </c>
      <c r="E107" s="38">
        <v>90305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>
        <v>39143</v>
      </c>
      <c r="B108" s="42" t="s">
        <v>709</v>
      </c>
      <c r="C108" s="38">
        <v>54000</v>
      </c>
      <c r="D108" s="38">
        <v>0</v>
      </c>
      <c r="E108" s="38">
        <v>54000</v>
      </c>
      <c r="F108" s="38">
        <v>30654.04</v>
      </c>
      <c r="G108" s="38">
        <v>30654.04</v>
      </c>
      <c r="H108" s="55">
        <v>30654.04</v>
      </c>
      <c r="I108" s="49">
        <v>56.766740740740701</v>
      </c>
      <c r="J108" s="38">
        <v>30654.04</v>
      </c>
    </row>
    <row r="109" spans="1:10" s="88" customFormat="1" ht="13.8" x14ac:dyDescent="0.2">
      <c r="A109" s="37">
        <v>39144</v>
      </c>
      <c r="B109" s="42" t="s">
        <v>710</v>
      </c>
      <c r="C109" s="38">
        <v>16000000</v>
      </c>
      <c r="D109" s="38">
        <v>12361093.789999999</v>
      </c>
      <c r="E109" s="38">
        <v>28361093.789999999</v>
      </c>
      <c r="F109" s="38">
        <v>25335795.07</v>
      </c>
      <c r="G109" s="38">
        <v>11744182.6</v>
      </c>
      <c r="H109" s="55">
        <v>4799060.51</v>
      </c>
      <c r="I109" s="49">
        <v>16.9212814764293</v>
      </c>
      <c r="J109" s="38">
        <v>4675061.0199999996</v>
      </c>
    </row>
    <row r="110" spans="1:10" s="88" customFormat="1" ht="13.8" x14ac:dyDescent="0.2">
      <c r="A110" s="37">
        <v>39145</v>
      </c>
      <c r="B110" s="42" t="s">
        <v>711</v>
      </c>
      <c r="C110" s="38">
        <v>0</v>
      </c>
      <c r="D110" s="38">
        <v>115988.01</v>
      </c>
      <c r="E110" s="38">
        <v>115988.01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>
        <v>39148</v>
      </c>
      <c r="B111" s="42" t="s">
        <v>712</v>
      </c>
      <c r="C111" s="38">
        <v>0</v>
      </c>
      <c r="D111" s="38">
        <v>578947.36</v>
      </c>
      <c r="E111" s="38">
        <v>578947.36</v>
      </c>
      <c r="F111" s="38">
        <v>578947.36</v>
      </c>
      <c r="G111" s="38">
        <v>578947.36</v>
      </c>
      <c r="H111" s="55">
        <v>578947.36</v>
      </c>
      <c r="I111" s="49">
        <v>100</v>
      </c>
      <c r="J111" s="38">
        <v>578947.36</v>
      </c>
    </row>
    <row r="112" spans="1:10" s="88" customFormat="1" ht="13.8" x14ac:dyDescent="0.2">
      <c r="A112" s="37">
        <v>39150</v>
      </c>
      <c r="B112" s="42" t="s">
        <v>713</v>
      </c>
      <c r="C112" s="38">
        <v>0</v>
      </c>
      <c r="D112" s="38">
        <v>7600000</v>
      </c>
      <c r="E112" s="38">
        <v>7600000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>
        <v>39157</v>
      </c>
      <c r="B113" s="42" t="s">
        <v>714</v>
      </c>
      <c r="C113" s="38">
        <v>0</v>
      </c>
      <c r="D113" s="38">
        <v>13110000</v>
      </c>
      <c r="E113" s="38">
        <v>13110000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>
        <v>39403</v>
      </c>
      <c r="B114" s="42" t="s">
        <v>715</v>
      </c>
      <c r="C114" s="38">
        <v>0</v>
      </c>
      <c r="D114" s="38">
        <v>1166622.8400000001</v>
      </c>
      <c r="E114" s="38">
        <v>1166622.8400000001</v>
      </c>
      <c r="F114" s="38">
        <v>543717.12</v>
      </c>
      <c r="G114" s="38">
        <v>543717.12</v>
      </c>
      <c r="H114" s="55">
        <v>543717.12</v>
      </c>
      <c r="I114" s="49">
        <v>46.606075361939602</v>
      </c>
      <c r="J114" s="38">
        <v>543717.12</v>
      </c>
    </row>
    <row r="115" spans="1:10" s="88" customFormat="1" ht="13.8" x14ac:dyDescent="0.2">
      <c r="A115" s="37">
        <v>39404</v>
      </c>
      <c r="B115" s="42" t="s">
        <v>716</v>
      </c>
      <c r="C115" s="38">
        <v>0</v>
      </c>
      <c r="D115" s="38">
        <v>488000</v>
      </c>
      <c r="E115" s="38">
        <v>488000</v>
      </c>
      <c r="F115" s="38">
        <v>488000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>
        <v>39405</v>
      </c>
      <c r="B116" s="42" t="s">
        <v>717</v>
      </c>
      <c r="C116" s="38">
        <v>0</v>
      </c>
      <c r="D116" s="38">
        <v>198653.04</v>
      </c>
      <c r="E116" s="38">
        <v>198653.04</v>
      </c>
      <c r="F116" s="38">
        <v>22868.04</v>
      </c>
      <c r="G116" s="38">
        <v>22868.04</v>
      </c>
      <c r="H116" s="55">
        <v>22868.04</v>
      </c>
      <c r="I116" s="49">
        <v>11.511547973290501</v>
      </c>
      <c r="J116" s="38">
        <v>22868.04</v>
      </c>
    </row>
    <row r="117" spans="1:10" s="88" customFormat="1" ht="13.8" x14ac:dyDescent="0.2">
      <c r="A117" s="37">
        <v>39406</v>
      </c>
      <c r="B117" s="42" t="s">
        <v>718</v>
      </c>
      <c r="C117" s="38">
        <v>0</v>
      </c>
      <c r="D117" s="38">
        <v>290000</v>
      </c>
      <c r="E117" s="38">
        <v>290000</v>
      </c>
      <c r="F117" s="38">
        <v>117946.69</v>
      </c>
      <c r="G117" s="38">
        <v>117946.69</v>
      </c>
      <c r="H117" s="55">
        <v>5112.33</v>
      </c>
      <c r="I117" s="49">
        <v>1.7628724137931</v>
      </c>
      <c r="J117" s="38">
        <v>5112.33</v>
      </c>
    </row>
    <row r="118" spans="1:10" s="88" customFormat="1" ht="13.8" x14ac:dyDescent="0.2">
      <c r="A118" s="37">
        <v>39407</v>
      </c>
      <c r="B118" s="42" t="s">
        <v>719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>
        <v>39408</v>
      </c>
      <c r="B119" s="42" t="s">
        <v>720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>
        <v>51001</v>
      </c>
      <c r="B120" s="42" t="s">
        <v>721</v>
      </c>
      <c r="C120" s="38">
        <v>0</v>
      </c>
      <c r="D120" s="38">
        <v>800000</v>
      </c>
      <c r="E120" s="38">
        <v>800000</v>
      </c>
      <c r="F120" s="38">
        <v>401421.07</v>
      </c>
      <c r="G120" s="38">
        <v>401421.07</v>
      </c>
      <c r="H120" s="55">
        <v>401421.07</v>
      </c>
      <c r="I120" s="49">
        <v>50.177633749999998</v>
      </c>
      <c r="J120" s="38">
        <v>0</v>
      </c>
    </row>
    <row r="121" spans="1:10" s="88" customFormat="1" ht="13.8" x14ac:dyDescent="0.2">
      <c r="A121" s="37">
        <v>51007</v>
      </c>
      <c r="B121" s="42" t="s">
        <v>722</v>
      </c>
      <c r="C121" s="38">
        <v>155000</v>
      </c>
      <c r="D121" s="38">
        <v>0</v>
      </c>
      <c r="E121" s="38">
        <v>155000</v>
      </c>
      <c r="F121" s="38">
        <v>48505.03</v>
      </c>
      <c r="G121" s="38">
        <v>48505.03</v>
      </c>
      <c r="H121" s="55">
        <v>48505.03</v>
      </c>
      <c r="I121" s="49">
        <v>31.293567741935501</v>
      </c>
      <c r="J121" s="38">
        <v>48505.03</v>
      </c>
    </row>
    <row r="122" spans="1:10" s="88" customFormat="1" ht="13.8" x14ac:dyDescent="0.2">
      <c r="A122" s="37">
        <v>55002</v>
      </c>
      <c r="B122" s="42" t="s">
        <v>723</v>
      </c>
      <c r="C122" s="38">
        <v>650000</v>
      </c>
      <c r="D122" s="38">
        <v>0</v>
      </c>
      <c r="E122" s="38">
        <v>650000</v>
      </c>
      <c r="F122" s="38">
        <v>408360.78</v>
      </c>
      <c r="G122" s="38">
        <v>408360.78</v>
      </c>
      <c r="H122" s="55">
        <v>395400.78</v>
      </c>
      <c r="I122" s="49">
        <v>60.830889230769202</v>
      </c>
      <c r="J122" s="38">
        <v>284129.57</v>
      </c>
    </row>
    <row r="123" spans="1:10" s="88" customFormat="1" ht="13.8" x14ac:dyDescent="0.2">
      <c r="A123" s="37">
        <v>55007</v>
      </c>
      <c r="B123" s="42" t="s">
        <v>724</v>
      </c>
      <c r="C123" s="38">
        <v>596904.30000000005</v>
      </c>
      <c r="D123" s="38">
        <v>150072</v>
      </c>
      <c r="E123" s="38">
        <v>746976.3</v>
      </c>
      <c r="F123" s="38">
        <v>693864.06</v>
      </c>
      <c r="G123" s="38">
        <v>693864.06</v>
      </c>
      <c r="H123" s="55">
        <v>693864.06</v>
      </c>
      <c r="I123" s="49">
        <v>92.889702123079402</v>
      </c>
      <c r="J123" s="38">
        <v>627214.71</v>
      </c>
    </row>
    <row r="124" spans="1:10" s="88" customFormat="1" ht="13.8" x14ac:dyDescent="0.2">
      <c r="A124" s="37">
        <v>72009</v>
      </c>
      <c r="B124" s="42" t="s">
        <v>725</v>
      </c>
      <c r="C124" s="38">
        <v>1133973.48</v>
      </c>
      <c r="D124" s="38">
        <v>0</v>
      </c>
      <c r="E124" s="38">
        <v>1133973.48</v>
      </c>
      <c r="F124" s="38">
        <v>59420.480000000003</v>
      </c>
      <c r="G124" s="38">
        <v>59420.480000000003</v>
      </c>
      <c r="H124" s="55">
        <v>59420.480000000003</v>
      </c>
      <c r="I124" s="49">
        <v>5.2400237790393502</v>
      </c>
      <c r="J124" s="38">
        <v>53758.83</v>
      </c>
    </row>
    <row r="125" spans="1:10" s="88" customFormat="1" ht="13.8" x14ac:dyDescent="0.2">
      <c r="A125" s="37">
        <v>72012</v>
      </c>
      <c r="B125" s="42" t="s">
        <v>726</v>
      </c>
      <c r="C125" s="38">
        <v>1677156.09</v>
      </c>
      <c r="D125" s="38">
        <v>0</v>
      </c>
      <c r="E125" s="38">
        <v>1677156.09</v>
      </c>
      <c r="F125" s="38">
        <v>1621676.58</v>
      </c>
      <c r="G125" s="38">
        <v>1621676.58</v>
      </c>
      <c r="H125" s="55">
        <v>1599672.26</v>
      </c>
      <c r="I125" s="49">
        <v>95.380046588269593</v>
      </c>
      <c r="J125" s="38">
        <v>1599672.26</v>
      </c>
    </row>
    <row r="126" spans="1:10" s="88" customFormat="1" ht="13.8" x14ac:dyDescent="0.2">
      <c r="A126" s="37">
        <v>72013</v>
      </c>
      <c r="B126" s="42" t="s">
        <v>727</v>
      </c>
      <c r="C126" s="38">
        <v>576295.14</v>
      </c>
      <c r="D126" s="38">
        <v>0</v>
      </c>
      <c r="E126" s="38">
        <v>576295.14</v>
      </c>
      <c r="F126" s="38">
        <v>100964.8</v>
      </c>
      <c r="G126" s="38">
        <v>100964.8</v>
      </c>
      <c r="H126" s="55">
        <v>42059.79</v>
      </c>
      <c r="I126" s="49">
        <v>7.2983072527732897</v>
      </c>
      <c r="J126" s="38">
        <v>42059.79</v>
      </c>
    </row>
    <row r="127" spans="1:10" s="88" customFormat="1" ht="13.8" x14ac:dyDescent="0.2">
      <c r="A127" s="37">
        <v>72016</v>
      </c>
      <c r="B127" s="42" t="s">
        <v>728</v>
      </c>
      <c r="C127" s="38">
        <v>0</v>
      </c>
      <c r="D127" s="38">
        <v>1345759.35</v>
      </c>
      <c r="E127" s="38">
        <v>1345759.35</v>
      </c>
      <c r="F127" s="38">
        <v>1345694.25</v>
      </c>
      <c r="G127" s="38">
        <v>1345694.25</v>
      </c>
      <c r="H127" s="55">
        <v>1345694.25</v>
      </c>
      <c r="I127" s="49">
        <v>99.995162582373993</v>
      </c>
      <c r="J127" s="38">
        <v>1345694.25</v>
      </c>
    </row>
    <row r="128" spans="1:10" s="88" customFormat="1" ht="13.8" x14ac:dyDescent="0.2">
      <c r="A128" s="37">
        <v>91001</v>
      </c>
      <c r="B128" s="42" t="s">
        <v>729</v>
      </c>
      <c r="C128" s="38">
        <v>52983579.090000004</v>
      </c>
      <c r="D128" s="38">
        <v>-3388475.71</v>
      </c>
      <c r="E128" s="38">
        <v>49595103.380000003</v>
      </c>
      <c r="F128" s="38">
        <v>34229786.390000001</v>
      </c>
      <c r="G128" s="38">
        <v>32751786.469999999</v>
      </c>
      <c r="H128" s="55">
        <v>16257171.9</v>
      </c>
      <c r="I128" s="49">
        <v>32.779792342475403</v>
      </c>
      <c r="J128" s="38">
        <v>15602137.279999999</v>
      </c>
    </row>
    <row r="129" spans="1:10" s="88" customFormat="1" ht="13.8" x14ac:dyDescent="0.2">
      <c r="A129" s="37">
        <v>91002</v>
      </c>
      <c r="B129" s="42" t="s">
        <v>730</v>
      </c>
      <c r="C129" s="38">
        <v>6325370837.25</v>
      </c>
      <c r="D129" s="38">
        <v>61932442.460000001</v>
      </c>
      <c r="E129" s="38">
        <v>6387303279.71</v>
      </c>
      <c r="F129" s="38">
        <v>5515232324.8900003</v>
      </c>
      <c r="G129" s="38">
        <v>5408591038.4300003</v>
      </c>
      <c r="H129" s="55">
        <v>4825326624.4899998</v>
      </c>
      <c r="I129" s="49">
        <v>75.545600595140101</v>
      </c>
      <c r="J129" s="38">
        <v>4695027091.75</v>
      </c>
    </row>
    <row r="130" spans="1:10" s="88" customFormat="1" ht="13.8" x14ac:dyDescent="0.2">
      <c r="A130" s="37">
        <v>91019</v>
      </c>
      <c r="B130" s="42" t="s">
        <v>731</v>
      </c>
      <c r="C130" s="38">
        <v>330664</v>
      </c>
      <c r="D130" s="38">
        <v>8872462.1099999994</v>
      </c>
      <c r="E130" s="38">
        <v>9203126.1099999994</v>
      </c>
      <c r="F130" s="38">
        <v>15230265.449999999</v>
      </c>
      <c r="G130" s="38">
        <v>14897720.65</v>
      </c>
      <c r="H130" s="55">
        <v>14271074.01</v>
      </c>
      <c r="I130" s="49">
        <v>155.06767851951099</v>
      </c>
      <c r="J130" s="38">
        <v>14269403.539999999</v>
      </c>
    </row>
    <row r="131" spans="1:10" s="88" customFormat="1" ht="13.8" x14ac:dyDescent="0.2">
      <c r="A131" s="37">
        <v>91072</v>
      </c>
      <c r="B131" s="42" t="s">
        <v>732</v>
      </c>
      <c r="C131" s="38">
        <v>0</v>
      </c>
      <c r="D131" s="38">
        <v>0</v>
      </c>
      <c r="E131" s="38">
        <v>0</v>
      </c>
      <c r="F131" s="38">
        <v>1954917.25</v>
      </c>
      <c r="G131" s="38">
        <v>1859703.48</v>
      </c>
      <c r="H131" s="55">
        <v>1556785.38</v>
      </c>
      <c r="I131" s="49">
        <v>0</v>
      </c>
      <c r="J131" s="38">
        <v>1516105.62</v>
      </c>
    </row>
    <row r="132" spans="1:10" s="88" customFormat="1" ht="13.8" x14ac:dyDescent="0.2">
      <c r="A132" s="37">
        <v>91219</v>
      </c>
      <c r="B132" s="42" t="s">
        <v>733</v>
      </c>
      <c r="C132" s="38">
        <v>200000</v>
      </c>
      <c r="D132" s="38">
        <v>3854129.03</v>
      </c>
      <c r="E132" s="38">
        <v>4054129.03</v>
      </c>
      <c r="F132" s="38">
        <v>2733201.05</v>
      </c>
      <c r="G132" s="38">
        <v>2376806.2599999998</v>
      </c>
      <c r="H132" s="55">
        <v>1316844.76</v>
      </c>
      <c r="I132" s="49">
        <v>32.481570030345097</v>
      </c>
      <c r="J132" s="38">
        <v>1219756.33</v>
      </c>
    </row>
    <row r="133" spans="1:10" s="88" customFormat="1" ht="13.8" x14ac:dyDescent="0.2">
      <c r="A133" s="37">
        <v>91220</v>
      </c>
      <c r="B133" s="42" t="s">
        <v>734</v>
      </c>
      <c r="C133" s="38">
        <v>0</v>
      </c>
      <c r="D133" s="38">
        <v>12120873.82</v>
      </c>
      <c r="E133" s="38">
        <v>12120873.82</v>
      </c>
      <c r="F133" s="38">
        <v>11230627.52</v>
      </c>
      <c r="G133" s="38">
        <v>9577907.3900000006</v>
      </c>
      <c r="H133" s="55">
        <v>5156206.3</v>
      </c>
      <c r="I133" s="49">
        <v>42.539889256928198</v>
      </c>
      <c r="J133" s="38">
        <v>4818744.92</v>
      </c>
    </row>
    <row r="134" spans="1:10" s="88" customFormat="1" ht="13.8" x14ac:dyDescent="0.2">
      <c r="A134" s="37">
        <v>91221</v>
      </c>
      <c r="B134" s="42" t="s">
        <v>735</v>
      </c>
      <c r="C134" s="38">
        <v>0</v>
      </c>
      <c r="D134" s="38">
        <v>11276127.289999999</v>
      </c>
      <c r="E134" s="38">
        <v>11276127.289999999</v>
      </c>
      <c r="F134" s="38">
        <v>8945836.9100000001</v>
      </c>
      <c r="G134" s="38">
        <v>6583380.4400000004</v>
      </c>
      <c r="H134" s="55">
        <v>4211839.3499999996</v>
      </c>
      <c r="I134" s="49">
        <v>37.351825158405099</v>
      </c>
      <c r="J134" s="38">
        <v>3761839.35</v>
      </c>
    </row>
    <row r="135" spans="1:10" s="88" customFormat="1" ht="13.8" x14ac:dyDescent="0.2">
      <c r="A135" s="37">
        <v>91222</v>
      </c>
      <c r="B135" s="42" t="s">
        <v>736</v>
      </c>
      <c r="C135" s="38">
        <v>29800000</v>
      </c>
      <c r="D135" s="38">
        <v>-25800000</v>
      </c>
      <c r="E135" s="38">
        <v>4000000</v>
      </c>
      <c r="F135" s="38">
        <v>0</v>
      </c>
      <c r="G135" s="38">
        <v>0</v>
      </c>
      <c r="H135" s="55">
        <v>0</v>
      </c>
      <c r="I135" s="49">
        <v>0</v>
      </c>
      <c r="J135" s="38">
        <v>0</v>
      </c>
    </row>
    <row r="136" spans="1:10" s="88" customFormat="1" ht="13.8" x14ac:dyDescent="0.2">
      <c r="A136" s="37">
        <v>91324</v>
      </c>
      <c r="B136" s="42" t="s">
        <v>737</v>
      </c>
      <c r="C136" s="38">
        <v>0</v>
      </c>
      <c r="D136" s="38">
        <v>191586.13</v>
      </c>
      <c r="E136" s="38">
        <v>191586.13</v>
      </c>
      <c r="F136" s="38">
        <v>306560.38</v>
      </c>
      <c r="G136" s="38">
        <v>247236.2</v>
      </c>
      <c r="H136" s="55">
        <v>171732.63</v>
      </c>
      <c r="I136" s="49">
        <v>89.637297856582805</v>
      </c>
      <c r="J136" s="38">
        <v>171732.63</v>
      </c>
    </row>
    <row r="137" spans="1:10" s="88" customFormat="1" ht="13.8" x14ac:dyDescent="0.2">
      <c r="A137" s="128" t="s">
        <v>165</v>
      </c>
      <c r="B137" s="129" t="s">
        <v>69</v>
      </c>
      <c r="C137" s="66">
        <v>7443845671.8199997</v>
      </c>
      <c r="D137" s="66">
        <v>561123800.08000004</v>
      </c>
      <c r="E137" s="66">
        <v>8004969471.8999996</v>
      </c>
      <c r="F137" s="66">
        <v>6443124335.6899996</v>
      </c>
      <c r="G137" s="66">
        <v>6171805172.3699999</v>
      </c>
      <c r="H137" s="68">
        <v>5414989766.1400003</v>
      </c>
      <c r="I137" s="67">
        <v>67.645351867341205</v>
      </c>
      <c r="J137" s="66">
        <v>5274381513.9099998</v>
      </c>
    </row>
    <row r="138" spans="1:10" ht="13.8" x14ac:dyDescent="0.3">
      <c r="A138" s="69" t="s">
        <v>61</v>
      </c>
      <c r="B138" s="69"/>
      <c r="C138" s="69"/>
      <c r="D138" s="69"/>
      <c r="E138" s="69"/>
      <c r="F138" s="69"/>
      <c r="G138" s="69"/>
      <c r="H138" s="69"/>
      <c r="I138" s="69"/>
      <c r="J138" s="69"/>
    </row>
  </sheetData>
  <mergeCells count="4">
    <mergeCell ref="A2:J2"/>
    <mergeCell ref="A5:B6"/>
    <mergeCell ref="A1:J1"/>
    <mergeCell ref="A137:B137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2022-09-20T10:22:18Z</cp:lastPrinted>
  <dcterms:created xsi:type="dcterms:W3CDTF">2014-04-10T11:24:13Z</dcterms:created>
  <dcterms:modified xsi:type="dcterms:W3CDTF">2022-11-25T13:51:13Z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2022 a 24 de noviembre.xlsx</vt:lpwstr>
  </property>
</Properties>
</file>