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1\12 DICIEMBRE PROVISIONAL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CONCEPTO'!$A$4:$L$119</definedName>
    <definedName name="_xlnm._FilterDatabase" localSheetId="7" hidden="1">'GASTOS X PROGRAMA'!$C$5:$F$165</definedName>
    <definedName name="_xlnm._FilterDatabase" localSheetId="10" hidden="1">'GTOS CAP VI X PROYECTO'!$A$4:$L$732</definedName>
    <definedName name="_xlnm._FilterDatabase" localSheetId="4" hidden="1">'GTOS X SECC Y X CAP'!$A$4:$L$194</definedName>
    <definedName name="_xlnm._FilterDatabase" localSheetId="6" hidden="1">'ING X SOCIEDAD Y X CAP'!$A$4:$I$73</definedName>
    <definedName name="_xlnm._FilterDatabase" localSheetId="3" hidden="1">'INGR X CONCEPTO'!$A$4:$J$116</definedName>
    <definedName name="_xlnm.Print_Area" localSheetId="8">'GASTOS X FINANCIACIÓN'!$A$1:$J$135</definedName>
    <definedName name="_xlnm.Print_Area" localSheetId="10">'GTOS CAP VI X PROYECTO'!$A$1:$L$732</definedName>
    <definedName name="_xlnm.Print_Area" localSheetId="6">'ING X SOCIEDAD Y X CAP'!$A$1:$I$73</definedName>
    <definedName name="_xlnm.Print_Area" localSheetId="1">'INGRESOS X CAP'!$A$1:$H$19</definedName>
    <definedName name="_xlnm.Print_Area" localSheetId="9">'INGRESOS X FINANCIACIÓN'!$A$1:$H$155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52" i="22" l="1"/>
  <c r="G153" i="22"/>
  <c r="G148" i="22"/>
  <c r="G150" i="22"/>
  <c r="G141" i="22"/>
  <c r="G143" i="22"/>
  <c r="G145" i="22"/>
  <c r="G147" i="22"/>
  <c r="G154" i="22" l="1"/>
  <c r="G146" i="22"/>
  <c r="G144" i="22"/>
  <c r="G142" i="22"/>
  <c r="G151" i="22"/>
  <c r="G149" i="22"/>
  <c r="D731" i="19" l="1"/>
  <c r="D730" i="19"/>
  <c r="I115" i="16" l="1"/>
  <c r="I113" i="16"/>
  <c r="I114" i="16"/>
  <c r="G140" i="22" l="1"/>
  <c r="G137" i="22" l="1"/>
  <c r="G135" i="22"/>
  <c r="G133" i="22"/>
  <c r="G138" i="22"/>
  <c r="G139" i="22"/>
  <c r="G136" i="22"/>
  <c r="G134" i="22"/>
  <c r="G130" i="22" l="1"/>
  <c r="G132" i="22"/>
  <c r="G129" i="22"/>
  <c r="G131" i="22"/>
  <c r="G126" i="22" l="1"/>
  <c r="G128" i="22"/>
  <c r="G125" i="22"/>
  <c r="G127" i="22"/>
  <c r="G124" i="22" l="1"/>
  <c r="G123" i="22" l="1"/>
  <c r="G121" i="22" l="1"/>
  <c r="G119" i="22"/>
  <c r="G122" i="22"/>
  <c r="G120" i="22"/>
  <c r="I112" i="16" l="1"/>
  <c r="I110" i="16"/>
  <c r="G118" i="22"/>
  <c r="G117" i="22"/>
  <c r="G115" i="22"/>
  <c r="G116" i="22"/>
  <c r="G114" i="22"/>
  <c r="G112" i="22"/>
  <c r="G113" i="22"/>
  <c r="I111" i="16"/>
  <c r="I109" i="16" l="1"/>
  <c r="G110" i="22" l="1"/>
  <c r="G108" i="22"/>
  <c r="I107" i="16"/>
  <c r="I108" i="16"/>
  <c r="G106" i="22"/>
  <c r="G111" i="22"/>
  <c r="G109" i="22"/>
  <c r="G107" i="22"/>
  <c r="G105" i="22" l="1"/>
  <c r="G100" i="22" l="1"/>
  <c r="I106" i="16"/>
  <c r="I104" i="16"/>
  <c r="I105" i="16"/>
  <c r="G102" i="22"/>
  <c r="G99" i="22"/>
  <c r="G103" i="22"/>
  <c r="G101" i="22"/>
  <c r="G98" i="22"/>
  <c r="G104" i="22"/>
  <c r="G97" i="22" l="1"/>
  <c r="I103" i="16"/>
  <c r="G96" i="22" l="1"/>
  <c r="G95" i="22" l="1"/>
  <c r="G91" i="22"/>
  <c r="G94" i="22"/>
  <c r="G93" i="22"/>
  <c r="G90" i="22"/>
  <c r="I101" i="16"/>
  <c r="G89" i="22"/>
  <c r="I102" i="16"/>
  <c r="I100" i="16"/>
  <c r="G92" i="22"/>
  <c r="I99" i="16" l="1"/>
  <c r="G88" i="22"/>
  <c r="G86" i="22"/>
  <c r="G84" i="22"/>
  <c r="G82" i="22"/>
  <c r="G80" i="22"/>
  <c r="G87" i="22"/>
  <c r="G85" i="22"/>
  <c r="G83" i="22"/>
  <c r="G81" i="22"/>
  <c r="I97" i="16" l="1"/>
  <c r="G79" i="22"/>
  <c r="I98" i="16"/>
  <c r="I95" i="16" l="1"/>
  <c r="I93" i="16"/>
  <c r="I96" i="16"/>
  <c r="I94" i="16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91" i="16"/>
  <c r="I89" i="16"/>
  <c r="I87" i="16"/>
  <c r="I84" i="16"/>
  <c r="I27" i="16"/>
  <c r="I92" i="16"/>
  <c r="I90" i="16"/>
  <c r="I88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<sst xmlns="http://schemas.openxmlformats.org/spreadsheetml/2006/main" count="5698" uniqueCount="2028">
  <si>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</si>
  <si>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</si>
  <si>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</si>
  <si>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</si>
  <si>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</si>
  <si>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</si>
  <si>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</si>
  <si>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</si>
  <si>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</si>
  <si>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</si>
  <si>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</si>
  <si>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</si>
  <si>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</si>
  <si>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</si>
  <si>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</si>
  <si>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</si>
  <si>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</si>
  <si>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</si>
  <si>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</si>
  <si>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</si>
  <si>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</si>
  <si>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</si>
  <si>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</si>
  <si>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</si>
  <si>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</si>
  <si>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</si>
  <si>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</si>
  <si>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</si>
  <si>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</si>
  <si>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</si>
  <si>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</si>
  <si>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</si>
  <si>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</si>
  <si>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</si>
  <si>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</si>
  <si>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</si>
  <si>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</si>
  <si>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</si>
  <si>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</si>
  <si>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</si>
  <si>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</si>
  <si>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</si>
  <si>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</si>
  <si>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</si>
  <si>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</si>
  <si>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</si>
  <si>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</si>
  <si>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</si>
  <si>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</si>
  <si>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</si>
  <si>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</si>
  <si>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</si>
  <si>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</si>
  <si>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</si>
  <si>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</si>
  <si>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</si>
  <si>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</si>
  <si>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</si>
  <si>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</si>
  <si>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</si>
  <si>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</si>
  <si>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</si>
  <si>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Dcho. Público: AST, IAA, INAGA, ACPUA, Banco de Sangre, CITA, IACS, IAF</t>
  </si>
  <si>
    <t>EJECUCIÓN DEL PRESUPUESTO CONSOLIDADO DE GASTOS A FECHA 31/12/2021</t>
  </si>
  <si>
    <t>DATOS CONTABILIZADOS (actualizados a fecha 1 de junio)</t>
  </si>
  <si>
    <t>EJECUCIÓN DEL PRESUPUESTO CONSOLIDADO DE INGRESOS A FECHA 31/12/2021</t>
  </si>
  <si>
    <t>Retr. básicas y otras de Altos Cargos</t>
  </si>
  <si>
    <t/>
  </si>
  <si>
    <t>Retrib.basic y otras rem. SGT, DG y asimilados</t>
  </si>
  <si>
    <t>Retr. básicas y otras de Person. Eventual Gabinete</t>
  </si>
  <si>
    <t>Retribuciones básicas de Personal Funcionario</t>
  </si>
  <si>
    <t>Retrib. complementarias de Personal Funcionario</t>
  </si>
  <si>
    <t>Retribuciones en especie de Personal Funcionario</t>
  </si>
  <si>
    <t>Retr. Básicas Personal Funcionario Docente</t>
  </si>
  <si>
    <t>Retr. Complementarias Personal Funcionario Docente</t>
  </si>
  <si>
    <t>Retribuciones Básicas Funcionarios Nal. Justicia</t>
  </si>
  <si>
    <t>Retribuciones Complem. Funcionarios Nal. Justicia</t>
  </si>
  <si>
    <t>Laboral fijo</t>
  </si>
  <si>
    <t>Laboral Eventual</t>
  </si>
  <si>
    <t>Otro personal</t>
  </si>
  <si>
    <t>Productividad</t>
  </si>
  <si>
    <t>Gratificaciones</t>
  </si>
  <si>
    <t>Cuotas Sociales</t>
  </si>
  <si>
    <t>Gastos Sociales de Funcionarios y pers. no Laboral</t>
  </si>
  <si>
    <t>Gastos sociales de Personal Laboral</t>
  </si>
  <si>
    <t>Fondo de Acción Social</t>
  </si>
  <si>
    <t>Fondo de Incremento Normativo</t>
  </si>
  <si>
    <t>Fondos Adicionales</t>
  </si>
  <si>
    <t>Retr. personal. func., Estatutario y no laboral</t>
  </si>
  <si>
    <t>Retribuciones de otro pers. estatutario temporal</t>
  </si>
  <si>
    <t>Personal laboral fijo de Instituciones Sanitarias</t>
  </si>
  <si>
    <t>Personal laboral eventual</t>
  </si>
  <si>
    <t>Inc. al rendimiento personal Instit. Sanitarias</t>
  </si>
  <si>
    <t>Cuotas,prest. y gtos soc. de Pers Inst. Sanitar.</t>
  </si>
  <si>
    <t>Personal en Formación</t>
  </si>
  <si>
    <t>Resultado</t>
  </si>
  <si>
    <t>Arrendamientos de terrenos y bienes naturales</t>
  </si>
  <si>
    <t>Arrendamientos de edificios y otras construcciones</t>
  </si>
  <si>
    <t>Arrendamientos maquinaria, instalación y utillaje</t>
  </si>
  <si>
    <t>Arrendamientos de material de transporte</t>
  </si>
  <si>
    <t>Arrendamientos de mobiliario y enseres</t>
  </si>
  <si>
    <t>Arrendamientos de equipos procesos de información</t>
  </si>
  <si>
    <t>Arrendamientos de otro inmovilizado material</t>
  </si>
  <si>
    <t>Rep. y conservación de terrenos y bienes naturales</t>
  </si>
  <si>
    <t>Rep. y conservación edificios y otras construcc.</t>
  </si>
  <si>
    <t>Rep. y conserv. maquinaria,instalaciones,utillaje</t>
  </si>
  <si>
    <t>Reparación y conservación material de transporte</t>
  </si>
  <si>
    <t>Reparación y conservación de mobiliario y enseres</t>
  </si>
  <si>
    <t>Rep. y conserv. equipos procesos de información</t>
  </si>
  <si>
    <t>Rep. y conservación de otro inmovilizado material</t>
  </si>
  <si>
    <t>Material de oficina</t>
  </si>
  <si>
    <t>Suministros</t>
  </si>
  <si>
    <t>Comunicaciones</t>
  </si>
  <si>
    <t>Transporte</t>
  </si>
  <si>
    <t>Primas de seguros</t>
  </si>
  <si>
    <t>Tributos</t>
  </si>
  <si>
    <t>Gastos diversos</t>
  </si>
  <si>
    <t>Trabajos realizados por otras empresas</t>
  </si>
  <si>
    <t>Gastos en centros docentes no universitarios</t>
  </si>
  <si>
    <t>Dietas</t>
  </si>
  <si>
    <t>Locomoción</t>
  </si>
  <si>
    <t>Traslado</t>
  </si>
  <si>
    <t>Gastos a través de agencias de viaje</t>
  </si>
  <si>
    <t>Otras indemnizaciones</t>
  </si>
  <si>
    <t>Gastos en pruebas selectivas</t>
  </si>
  <si>
    <t>Gastos de realización de cursos</t>
  </si>
  <si>
    <t>Conciertos para Asistencia Sanitaria</t>
  </si>
  <si>
    <t>Otros Servicios de Asistencia Sanitaria</t>
  </si>
  <si>
    <t>Acción concertada en Servicios Sociales</t>
  </si>
  <si>
    <t>Intereses de títulos de la Deuda</t>
  </si>
  <si>
    <t>Gastos de emisión, modificación y cancelación</t>
  </si>
  <si>
    <t>Intereses de Préstamos del interior</t>
  </si>
  <si>
    <t>Gastos de formalización,modificación y cancelación</t>
  </si>
  <si>
    <t>Intereses de préstamos del exterior</t>
  </si>
  <si>
    <t>Intereses de demora</t>
  </si>
  <si>
    <t>Intereses de arrendamiento financiero</t>
  </si>
  <si>
    <t>Otros gastos financieros</t>
  </si>
  <si>
    <t>Gastos de otros préstamos y anticipos</t>
  </si>
  <si>
    <t>A la Administración General del Estado</t>
  </si>
  <si>
    <t>A otros entes de la Administración General Estado</t>
  </si>
  <si>
    <t>A Organismos Autónomos</t>
  </si>
  <si>
    <t>A Empresas Públicas y otros Entes Públicos</t>
  </si>
  <si>
    <t>A Comunidades Autónomas</t>
  </si>
  <si>
    <t>A Corporaciones Locales</t>
  </si>
  <si>
    <t>A Empresas Privadas</t>
  </si>
  <si>
    <t>A familias e instituciones sin fines de lucro</t>
  </si>
  <si>
    <t>Al Exterior</t>
  </si>
  <si>
    <t>Terrenos y bienes naturales</t>
  </si>
  <si>
    <t>Edificios y otras construcciones</t>
  </si>
  <si>
    <t>Maquinaria, instalación y utillaje</t>
  </si>
  <si>
    <t>Material de transporte</t>
  </si>
  <si>
    <t>Mobiliario y enseres</t>
  </si>
  <si>
    <t>Equipos para procesos de información</t>
  </si>
  <si>
    <t>Bienes destinados para uso general</t>
  </si>
  <si>
    <t>Otro inmovilizado material</t>
  </si>
  <si>
    <t>Inmovilizado Inmaterial</t>
  </si>
  <si>
    <t>Intereses de demora de inversiones</t>
  </si>
  <si>
    <t>A otros entes de la Administración Genral. Estado</t>
  </si>
  <si>
    <t>Préstamos y anticipos concedidos a largo plazo</t>
  </si>
  <si>
    <t>Compra acciones y participaciones Sector Público</t>
  </si>
  <si>
    <t>Cancelación de títulos de la Deuda a largo plazo</t>
  </si>
  <si>
    <t>Canc. préstamos l/plazo con Entidades de Crédito</t>
  </si>
  <si>
    <t>Canc. préstamos c/plazo con Entidades de Crédito</t>
  </si>
  <si>
    <t>Amort. préstamos l/plazo con Entes Sector Público</t>
  </si>
  <si>
    <t>Resultado total</t>
  </si>
  <si>
    <t>Sobre la Renta de las Personas Físicas</t>
  </si>
  <si>
    <t>Sobre Sucesiones y Donaciones</t>
  </si>
  <si>
    <t>Impuesto sobre el Patrimonio</t>
  </si>
  <si>
    <t>Sobre Grandes superficies</t>
  </si>
  <si>
    <t>Impuestos Depósitos Entidades de Crédito</t>
  </si>
  <si>
    <t>Sobre Transmisiones Patrimoniales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</si>
  <si>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</si>
  <si>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</si>
  <si>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</si>
  <si>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</si>
  <si>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</si>
  <si>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</si>
  <si>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</si>
  <si>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aprovechamiento hidroeléctrico</t>
  </si>
  <si>
    <t>S/ líneas de alta tensión</t>
  </si>
  <si>
    <t>Tasa Fiscal sobre el juego</t>
  </si>
  <si>
    <t>Impuesto s/ actividades de juego</t>
  </si>
  <si>
    <t>Venta de Bienes</t>
  </si>
  <si>
    <t>Venta de publicaciones</t>
  </si>
  <si>
    <t>Venta de material de juego</t>
  </si>
  <si>
    <t>Venta de impresos</t>
  </si>
  <si>
    <t>Prestación de Servicios de las Cortes de Aragón</t>
  </si>
  <si>
    <t>Prestación de Svcios de Industria e Innovación</t>
  </si>
  <si>
    <t>Prestación Servicios Departamentos y Org. Públicos</t>
  </si>
  <si>
    <t>Tasas de varios departamentos</t>
  </si>
  <si>
    <t>P.Públicos Departamentos y O. Públicos C.Autónoma</t>
  </si>
  <si>
    <t>Reintegros de ejercicios cerrados</t>
  </si>
  <si>
    <t>Reintegros de presupuesto corriente</t>
  </si>
  <si>
    <t>Otros Ingresos de los Departamentos</t>
  </si>
  <si>
    <t>Otros ingresos de O.Públicas, Viv., Urb. y Ttes.</t>
  </si>
  <si>
    <t>Cursos y otros ingresos</t>
  </si>
  <si>
    <t>Multas y sanciones</t>
  </si>
  <si>
    <t>Ingresos diversos. Recursos eventuales</t>
  </si>
  <si>
    <t>Recargos de apremio e intereses de demora</t>
  </si>
  <si>
    <t>Ingresos del Estado: Financiación Autonómica</t>
  </si>
  <si>
    <t>Subv Ind., Com y Turismo y en Ciencia, Tecn y Univ</t>
  </si>
  <si>
    <t>Subv. en materia de Agricultura y Alimentación</t>
  </si>
  <si>
    <t>Subvenciones Empleo y Servicios Sociales</t>
  </si>
  <si>
    <t>Subvenciones en materia de Salud y Consumo</t>
  </si>
  <si>
    <t>Subvenciones en materia de Justicia</t>
  </si>
  <si>
    <t>Subv. en materia de Educación, Cultura y Deporte</t>
  </si>
  <si>
    <t>Otras subv. AA.PP.</t>
  </si>
  <si>
    <t>Del Servicio Aragonés de Salud</t>
  </si>
  <si>
    <t>Del Instituto Aragonés de Empleo</t>
  </si>
  <si>
    <t>Servicio Público de Empleo Estatal (INEM)</t>
  </si>
  <si>
    <t>Otros Organismos Autónomos</t>
  </si>
  <si>
    <t>Instituto Nacional de Gestión Sanitaria</t>
  </si>
  <si>
    <t>Inst. de Mayores y Serv Sociales (IMSERSO)</t>
  </si>
  <si>
    <t>Tesorería General de la Seguridad Social</t>
  </si>
  <si>
    <t>De Empresas Públicas y otros Entes Públicos</t>
  </si>
  <si>
    <t>De la Comunidad Autónoma de Aragón</t>
  </si>
  <si>
    <t>De Diputaciones Provinciales</t>
  </si>
  <si>
    <t>De Ayuntamientos</t>
  </si>
  <si>
    <t>Aportaciones de empresas</t>
  </si>
  <si>
    <t>Aportaciones de familias y otras instituciones</t>
  </si>
  <si>
    <t>Fondo Europeo de Desarrollo Regional</t>
  </si>
  <si>
    <t>Fondo Social Europeo</t>
  </si>
  <si>
    <t>REACT-UE</t>
  </si>
  <si>
    <t>Fondo Europeo Agrícola de Garantía</t>
  </si>
  <si>
    <t>Fondo Europeo Agrícola de Desarrollo Rural</t>
  </si>
  <si>
    <t>Otras subvenciones del exterior</t>
  </si>
  <si>
    <t>Intereses de Préstamos Concedidos</t>
  </si>
  <si>
    <t>Intereses de Avales Otorgados</t>
  </si>
  <si>
    <t>Ingresos financieros</t>
  </si>
  <si>
    <t>Alquileres y productos de inmuebles</t>
  </si>
  <si>
    <t>Reforma y desarrollo agrario</t>
  </si>
  <si>
    <t>Escuelas de capacitación agraria</t>
  </si>
  <si>
    <t>Aprovechamientos especiales</t>
  </si>
  <si>
    <t>Cánones</t>
  </si>
  <si>
    <t>De vivienda y rehabilitación</t>
  </si>
  <si>
    <t>Otros ingresos patrimoniales</t>
  </si>
  <si>
    <t>Venta de inversiones reales</t>
  </si>
  <si>
    <t>Venta de inmuebles</t>
  </si>
  <si>
    <t>Subvenciones de Medio Ambiente</t>
  </si>
  <si>
    <t>Subvenciones de Fomento y Vivienda</t>
  </si>
  <si>
    <t>Subvenciones de Agricultura, Pesca y Alimentación</t>
  </si>
  <si>
    <t>Subv. de Ind,Com y Tur. y Ciencia,Tecn. y Univers.</t>
  </si>
  <si>
    <t>Subvenciones de Educación, Cultura y Deporte</t>
  </si>
  <si>
    <t>Subvenciones de Trabajo y Asuntos Sociales</t>
  </si>
  <si>
    <t>Otras subvenciones gestionadas</t>
  </si>
  <si>
    <t>De otros Organismos Autónomos</t>
  </si>
  <si>
    <t>Colegios Públicos y otras Instituciones Públicas</t>
  </si>
  <si>
    <t>Aportaciones De Empresas</t>
  </si>
  <si>
    <t>Aportaciones De Familias Y Otras Instituciones</t>
  </si>
  <si>
    <t>Fondo Europeo de Pesca</t>
  </si>
  <si>
    <t>Reintegro de préstamos a corto plazo</t>
  </si>
  <si>
    <t>Reintegro de préstamos a largo plazo</t>
  </si>
  <si>
    <t>Remanentes de Tesorería</t>
  </si>
  <si>
    <t>Préstamos recibidos a largo plazo</t>
  </si>
  <si>
    <t>Préstamos recibidos a corto plazo</t>
  </si>
  <si>
    <t>01</t>
  </si>
  <si>
    <t>Cortes de Aragón</t>
  </si>
  <si>
    <t>02</t>
  </si>
  <si>
    <t>Presidencia del Gobierno de Aragón</t>
  </si>
  <si>
    <t>Consejo Consultivo de Aragón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</si>
  <si>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</si>
  <si>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</si>
  <si>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</si>
  <si>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</si>
  <si>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</si>
  <si>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</si>
  <si>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</si>
  <si>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</si>
  <si>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</si>
  <si>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</si>
  <si>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</si>
  <si>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</si>
  <si>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</si>
  <si>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</si>
  <si>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</si>
  <si>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</si>
  <si>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</si>
  <si>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</si>
  <si>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</si>
  <si>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</si>
  <si>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</si>
  <si>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</si>
  <si>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</si>
  <si>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</si>
  <si>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</si>
  <si>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</si>
  <si>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</si>
  <si>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</si>
  <si>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</si>
  <si>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</si>
  <si>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</si>
  <si>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</si>
  <si>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</si>
  <si>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</si>
  <si>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</si>
  <si>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</si>
  <si>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</si>
  <si>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</si>
  <si>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</si>
  <si>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</si>
  <si>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</si>
  <si>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</si>
  <si>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</si>
  <si>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</si>
  <si>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</si>
  <si>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</si>
  <si>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</si>
  <si>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</si>
  <si>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</si>
  <si>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</si>
  <si>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</si>
  <si>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</si>
  <si>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</si>
  <si>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</si>
  <si>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</si>
  <si>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</si>
  <si>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</si>
  <si>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</si>
  <si>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</si>
  <si>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</si>
  <si>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</si>
  <si>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</si>
  <si>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</si>
  <si>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</si>
  <si>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</si>
  <si>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</si>
  <si>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</si>
  <si>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</si>
  <si>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</si>
  <si>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</si>
  <si>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</si>
  <si>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</si>
  <si>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</si>
  <si>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</si>
  <si>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</si>
  <si>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</si>
  <si>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</si>
  <si>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</si>
  <si>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</si>
  <si>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</si>
  <si>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</si>
  <si>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</si>
  <si>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Deuda Pública</t>
  </si>
  <si>
    <t>Amortización y Gastos Financieros de la Deuda</t>
  </si>
  <si>
    <t>Servicios de Carácter General</t>
  </si>
  <si>
    <t>Alta Dirección de la C.A. y del Gobierno</t>
  </si>
  <si>
    <t>Cortes de Aragón (Actividad Legislativa)</t>
  </si>
  <si>
    <t>Actuaciones del Justicia de Aragón</t>
  </si>
  <si>
    <t>Aljafería</t>
  </si>
  <si>
    <t>Actuaciones de la Cámara de Cuentas de Aragón</t>
  </si>
  <si>
    <t>Presidencia y Órganos de la Presidencia</t>
  </si>
  <si>
    <t>Administración General</t>
  </si>
  <si>
    <t>Servicios Generales de Presidencia y Relacs.Instit</t>
  </si>
  <si>
    <t>Servicios Centrales, Edificios e Instalaciones</t>
  </si>
  <si>
    <t>Servicios de Seguridad y Protección Civil</t>
  </si>
  <si>
    <t>Servicios de Interior</t>
  </si>
  <si>
    <t>Comunidades Aragonesas en el Exterior</t>
  </si>
  <si>
    <t>Relaciones Institucionales</t>
  </si>
  <si>
    <t>Unidad Policía Nacional adscrita a la C.Autónoma</t>
  </si>
  <si>
    <t>Dirección y Administración de la Función Pública</t>
  </si>
  <si>
    <t>Selección, Formación y Perfeccionamiento Personal</t>
  </si>
  <si>
    <t>Apoyo a la Administración Local</t>
  </si>
  <si>
    <t>Política Territorial</t>
  </si>
  <si>
    <t>Estrategias Territoriales</t>
  </si>
  <si>
    <t>Cooperación con la Policía Local</t>
  </si>
  <si>
    <t>Servicios de Coordinación Administrativa en Huesca</t>
  </si>
  <si>
    <t>Servicios de Coordinación Administrativa en Teruel</t>
  </si>
  <si>
    <t>Servicios Jurídicos</t>
  </si>
  <si>
    <t>Información Ciudadana y Documentación Admva.</t>
  </si>
  <si>
    <t>Servicios Telemáticos</t>
  </si>
  <si>
    <t>Televisión y Radio Autonómicas</t>
  </si>
  <si>
    <t>Actuaciones Relativas al Desarrollo Estatutario</t>
  </si>
  <si>
    <t>Información y Participación Ciudadana</t>
  </si>
  <si>
    <t>Relaciones Exteriores y Cooperación Internacional</t>
  </si>
  <si>
    <t>Actuaciones de Relaciones Exteriores</t>
  </si>
  <si>
    <t>Cooperación al Desarrollo</t>
  </si>
  <si>
    <t>Justicia</t>
  </si>
  <si>
    <t>Servicios de Administración de Justicia</t>
  </si>
  <si>
    <t>Ministerio Fiscal</t>
  </si>
  <si>
    <t>Seguridad, Protección y Promoción Social</t>
  </si>
  <si>
    <t>Seguridad y Protección Social</t>
  </si>
  <si>
    <t>Serv. Grales. Ciudadanía y Derechos Sociales</t>
  </si>
  <si>
    <t>Gestión y Desarrollo de los Servicios Sociales</t>
  </si>
  <si>
    <t>Polít Integral de Apoyo a las Familias y de Iguald</t>
  </si>
  <si>
    <t>Relaciones Laborales</t>
  </si>
  <si>
    <t>Promoción Social</t>
  </si>
  <si>
    <t>Fomento del Empleo. Instituto Aragonés de Empleo</t>
  </si>
  <si>
    <t>Promoción de la Juventud</t>
  </si>
  <si>
    <t>Promoción de la Mujer</t>
  </si>
  <si>
    <t>Apoyo a la Inmigración</t>
  </si>
  <si>
    <t>Producción de Bienes Públicos de Carácter Social</t>
  </si>
  <si>
    <t>Serv. Gener. Sanidad</t>
  </si>
  <si>
    <t>Asistencia Sanitaria</t>
  </si>
  <si>
    <t>Producc. componentes sanguíneos y de tejidos</t>
  </si>
  <si>
    <t>Protección y Promoción de la Salud</t>
  </si>
  <si>
    <t>Servicios de Atención al Usuario</t>
  </si>
  <si>
    <t>Salud Pública</t>
  </si>
  <si>
    <t>Educación</t>
  </si>
  <si>
    <t>Servicios Generales Educación, Cultura y Deporte</t>
  </si>
  <si>
    <t>Gestión de Personal</t>
  </si>
  <si>
    <t>Formación Profesional</t>
  </si>
  <si>
    <t>Educación Infantil y Primaria</t>
  </si>
  <si>
    <t>Educ Secundaria</t>
  </si>
  <si>
    <t>Educación Especial</t>
  </si>
  <si>
    <t>Enseñanzas Artísticas</t>
  </si>
  <si>
    <t>Educación Permanente</t>
  </si>
  <si>
    <t>Plan Aragonés de Formación Profesional</t>
  </si>
  <si>
    <t>Formación del Profesorado</t>
  </si>
  <si>
    <t>Educación Universitaria</t>
  </si>
  <si>
    <t>Evaluación de la calidad de la Enseñanza Superior</t>
  </si>
  <si>
    <t>Innovación y Participación</t>
  </si>
  <si>
    <t>Equidad</t>
  </si>
  <si>
    <t>Vivienda y Urbanismo</t>
  </si>
  <si>
    <t>Gestión social de la vivienda</t>
  </si>
  <si>
    <t>Urbanismo</t>
  </si>
  <si>
    <t>Bienestar Comunitario</t>
  </si>
  <si>
    <t>Protección y Mejora del Medio Ambiente</t>
  </si>
  <si>
    <t>Gestión Ambiental</t>
  </si>
  <si>
    <t>Control del Consumo</t>
  </si>
  <si>
    <t>Cultura</t>
  </si>
  <si>
    <t>Archivos, Museos y Bibliotecas</t>
  </si>
  <si>
    <t>Fomento y promoción de las lenguas propias</t>
  </si>
  <si>
    <t>Fomento y apoyo a la Actividad Deportiva</t>
  </si>
  <si>
    <t>Promoción de la Cultura</t>
  </si>
  <si>
    <t>Protección del Patrimonio Cultural</t>
  </si>
  <si>
    <t>Otros Servicios Comunitarios y Sociales</t>
  </si>
  <si>
    <t>Elecciones Institucionales</t>
  </si>
  <si>
    <t>Producc. de Bienes Públicos de Carácter Económico</t>
  </si>
  <si>
    <t>Infraestructuras Básicas y del Transporte</t>
  </si>
  <si>
    <t>Serv.G. Verteb. Territorrio, Movilidad y Vivienda</t>
  </si>
  <si>
    <t>Gestión e Infraestructura de Recursos Hidráulicos</t>
  </si>
  <si>
    <t>Carreteras</t>
  </si>
  <si>
    <t>Transportes</t>
  </si>
  <si>
    <t>Infraestructuras Agrarias</t>
  </si>
  <si>
    <t>Mejora de Estructuras Agrarias y Desarrollo Rural</t>
  </si>
  <si>
    <t>Protección y mejora del Medio Natural</t>
  </si>
  <si>
    <t>Conservac. de la Biodivers y Desarrollo Sostenible</t>
  </si>
  <si>
    <t>Investigación Científica, Técnica y Aplicada</t>
  </si>
  <si>
    <t>Serv. G. Ciencia, Universidad y Sdad. del Conocimi</t>
  </si>
  <si>
    <t>Investigación Agroalimentaria</t>
  </si>
  <si>
    <t>Investigación y Tecnología Aplicada a la Industria</t>
  </si>
  <si>
    <t>Investigación, Desarrollo e Innovación Tecnológica</t>
  </si>
  <si>
    <t>Investigación y Dllo. Sociedad de la Información</t>
  </si>
  <si>
    <t>Investigación y Desarrollo en el Área de la Salud</t>
  </si>
  <si>
    <t>Administración electrónica</t>
  </si>
  <si>
    <t>Información Básica y Estadística</t>
  </si>
  <si>
    <t>Elaboración y Difusión Estadística</t>
  </si>
  <si>
    <t>Regulación Económica de Carácter General</t>
  </si>
  <si>
    <t>Actuaciones Económicas Generales</t>
  </si>
  <si>
    <t>Serv. Gen. de Hacienda y Administración Pública</t>
  </si>
  <si>
    <t>Serv. Generales Economía, Planificación y Empleo</t>
  </si>
  <si>
    <t>Fondo Inversiones de Teruel</t>
  </si>
  <si>
    <t>Planificación y Dirección Presupuestaria</t>
  </si>
  <si>
    <t>Promoción y Desarrollo Económico</t>
  </si>
  <si>
    <t>Plan Minería del Carbón y Dllo Alternat Com.Min</t>
  </si>
  <si>
    <t>Corporación Empresarial Pública de Aragón</t>
  </si>
  <si>
    <t>Planificación Económica</t>
  </si>
  <si>
    <t>Apoyo al Desarrollo Económico y Social</t>
  </si>
  <si>
    <t>Fondo de Gastos de Personal</t>
  </si>
  <si>
    <t>Actuaciones relativas a Programas Europeos</t>
  </si>
  <si>
    <t>Comercio</t>
  </si>
  <si>
    <t>Ordenación y Promoción Comercial</t>
  </si>
  <si>
    <t>Comercio Exterior y Relaciones Económicas Inter</t>
  </si>
  <si>
    <t>Actividad Financiera</t>
  </si>
  <si>
    <t>Gestión e Inspección de Tributos</t>
  </si>
  <si>
    <t>Control Interno y Contabilidad</t>
  </si>
  <si>
    <t>Gestión del Patrimonio</t>
  </si>
  <si>
    <t>Gestión de Tesorería</t>
  </si>
  <si>
    <t>Estudios Económicos y Regulación</t>
  </si>
  <si>
    <t>Otras actuaciones de carácter económico</t>
  </si>
  <si>
    <t>Jta Consultiva Contratación Admtva y Registros</t>
  </si>
  <si>
    <t>Contratación Pública</t>
  </si>
  <si>
    <t>Actuaciones en materia de Defensa de Competencia</t>
  </si>
  <si>
    <t>Regulación Económica de Sectores Productivos</t>
  </si>
  <si>
    <t>Agricultura y Ganadería</t>
  </si>
  <si>
    <t>Serv.Gen. Agricultura, Ganadería y Medio Ambiente</t>
  </si>
  <si>
    <t>Desarrollo Agroalimentario y Fomento Asociativo</t>
  </si>
  <si>
    <t>Coordinación y Gestión de Servicios Agroambient.</t>
  </si>
  <si>
    <t>Producción Agraria y Gestión de Ayudas</t>
  </si>
  <si>
    <t>Calidad y Seguridad Alimentaria</t>
  </si>
  <si>
    <t>Industria</t>
  </si>
  <si>
    <t>Serv.Gen.  Industria, Competitividad y Des. Empres</t>
  </si>
  <si>
    <t>Actuaciones Administrativas sobre Industria</t>
  </si>
  <si>
    <t>Fomento Industrial</t>
  </si>
  <si>
    <t>Energía y Minas</t>
  </si>
  <si>
    <t>Fomento y Gestión Energética</t>
  </si>
  <si>
    <t>Apoyo a la Minería</t>
  </si>
  <si>
    <t>Turismo</t>
  </si>
  <si>
    <t>Ordenación, Promoción y Fomento del Turismo</t>
  </si>
  <si>
    <t>Transferencias a otras Administraciones Públicas</t>
  </si>
  <si>
    <t>Transferencias a AA.PP. Territoriales</t>
  </si>
  <si>
    <t>Transferencias a Administraciones Comarcales</t>
  </si>
  <si>
    <t>Cohesión Comarcal</t>
  </si>
  <si>
    <t>PROGRAMA OPERATIVO FONDO SOCIAL EUROPEO 2014-2020</t>
  </si>
  <si>
    <t>EUROPA REACT-UE</t>
  </si>
  <si>
    <t>FEAGA  GARANTÍA</t>
  </si>
  <si>
    <t>FEADER 2014-2020</t>
  </si>
  <si>
    <t>NEXT GENERATION RURAL DEVELOPMENT FEADER</t>
  </si>
  <si>
    <t>PROGRAMA DE COOPERACIÓN INTERRREGIONAL</t>
  </si>
  <si>
    <t>INTERREG EUROPE 2014-2020</t>
  </si>
  <si>
    <t>PROGRAMA OPERATIVO FEDER 2014-2020</t>
  </si>
  <si>
    <t>POCTEFA 2014-2020</t>
  </si>
  <si>
    <t>FONDO EUROPEO DE PESCA</t>
  </si>
  <si>
    <t>UNION EUROPEA  (PUNTO INFORMACIÓN EUROPEA)</t>
  </si>
  <si>
    <t>PROGRAMA LIFE SURFING</t>
  </si>
  <si>
    <t>PROYECTO MATILDE</t>
  </si>
  <si>
    <t>OTROS PROGRAMAS CON FINANCIACION UE</t>
  </si>
  <si>
    <t>PLAN MINER</t>
  </si>
  <si>
    <t>FONDO ESPECIAL DE TERUEL (FITE 2019)</t>
  </si>
  <si>
    <t>FONDO ESPECIAL DE TERUEL (FITE 2020)</t>
  </si>
  <si>
    <t>FONDO ESPECIAL DE TERUEL (FITE 2021)</t>
  </si>
  <si>
    <t>NEXT GENERATION EU MRR VIVIENDA</t>
  </si>
  <si>
    <t>NEXT GENERATION EU MRR TRANSPORTES</t>
  </si>
  <si>
    <t>NEXT GENERATION EU MRR JUSTICIA</t>
  </si>
  <si>
    <t>NEXT GENERATION EU MRR EMPLEO</t>
  </si>
  <si>
    <t>NEXT GENERATION EU MRR AGRICULTURA</t>
  </si>
  <si>
    <t>NEXT GENERATION EU MRR SERV. SOCIALES</t>
  </si>
  <si>
    <t>NEXT GENERATION EU MRR MEDIO AMBIENTE</t>
  </si>
  <si>
    <t>NEXT GENERATION EU MRR ENERGIA</t>
  </si>
  <si>
    <t>NEXT GENERATION EU MRR EDUCACIÓN Y CULTURA</t>
  </si>
  <si>
    <t>NEXT GENERATION EU MRR SALUD</t>
  </si>
  <si>
    <t>NEXT GENERATION EU MRR MUJER</t>
  </si>
  <si>
    <t>NEXT GENERATION EU MRR TRANSFORMACIÓN DIGITAL</t>
  </si>
  <si>
    <t>NEXT GENERATION EU MRR P.CIENTIFICA, TECN. E INNOV</t>
  </si>
  <si>
    <t>C.S.EMPLEO - MODERNIZACIÓN SERVICIO PÚBLICO EMPLEO</t>
  </si>
  <si>
    <t>C.S.EMPLEO - FORMACIÓN PROFESIONAL PARA EMPLEO</t>
  </si>
  <si>
    <t>C.S.EMPLEO - FOMENTO EMPLEO</t>
  </si>
  <si>
    <t>C.S. AGRICULTURA - MEDIDAS AGROAMBIENTALES</t>
  </si>
  <si>
    <t>C.S. AGRICULTURA - PROGRAMA APICOLA</t>
  </si>
  <si>
    <t>C.S. AGRICULTURA - APOYO INDUSTRIAS AGROALIMENT.</t>
  </si>
  <si>
    <t>C.S. AGRICULTURA - APOYO ASOC. RAZAS AUTÓCTONAS</t>
  </si>
  <si>
    <t>C.S. AGRICULTURA - SEMILLAS Y PLANTAS DE VIVEROS</t>
  </si>
  <si>
    <t>C.S. AGRICULTURA - CONV. IDENTIFICACIÓN FRUTALES</t>
  </si>
  <si>
    <t>C.S. AGRICULTURA - LUCHA CONTRA AGENTES NOCIVOS</t>
  </si>
  <si>
    <t>C.S. AGRICULTURA - INDEM. ERRAD. ENFERM. ANIMALES</t>
  </si>
  <si>
    <t>C.S. AGRICULTURA - CONTROL OFICIAL LECHERO</t>
  </si>
  <si>
    <t>C.S. AGRICULTURA - CESE ANTICIPADO</t>
  </si>
  <si>
    <t>C.S. AGRICULTURA - INDEM. COMPENSATORIA BÁSICA</t>
  </si>
  <si>
    <t>C.S. AGRICULTURA - PERS Y ANAL. ENCEF ESPONG TRANS</t>
  </si>
  <si>
    <t>C.S. AGRICULTURA - ASESORAMIENTO DE ENTIDADES</t>
  </si>
  <si>
    <t>C.S. AGRICULTURA - CONCENTRACIÓN PARCELARIA</t>
  </si>
  <si>
    <t>C.S. AGRICULTURA - MODERNIZACIÓN DE REGADIOS</t>
  </si>
  <si>
    <t>CSA MODERNIZACIÓN EXPLOTACIONES 2014-2020</t>
  </si>
  <si>
    <t>PARTICIPACIÓN PROGRAMA CALIDAD PDR</t>
  </si>
  <si>
    <t>INFORMACIÓN PROMOCIÓN PDR</t>
  </si>
  <si>
    <t>C.S. SERV. SOCIALES - PENSION. ANCIANOS Y ENFERMOS</t>
  </si>
  <si>
    <t>C.S. SERV. SOCIALES - PLAN DESARROLLO GITANO</t>
  </si>
  <si>
    <t>C.S. SERV. SOCIALES - PRESTACIONES BÁSICAS SS</t>
  </si>
  <si>
    <t>C.S. SERV. SOCIALES - ERRADICACIÓN DE LA POBREZA</t>
  </si>
  <si>
    <t>CS IGUALDAD - PLAN CORRESPONSABLES</t>
  </si>
  <si>
    <t>C.S. MEDIO AMBIENTE - DLLO SOCIEC. EN MEDIO RURAL</t>
  </si>
  <si>
    <t>C.S. MEDIO AMBIENTE - PREV. LUCHA INCENDIOS FOREST</t>
  </si>
  <si>
    <t>C.S. MEDIO AMBIENTE - CONSERVACIÓN BIODIVERSIDAD</t>
  </si>
  <si>
    <t>C.S. MEDIO AMBIENTE - AREAS INFL PARQUES NACIONALE</t>
  </si>
  <si>
    <t>CSMA - INFRAESTRCUTURAS DE GESTIÓN RESIDUOS CCLL</t>
  </si>
  <si>
    <t>C.S.Medio Ambiente.PIMA. ADAPTA ECOSISTEMAS</t>
  </si>
  <si>
    <t>PIMA. CAMBIO CLIMATICO</t>
  </si>
  <si>
    <t>TRAMO AUTONÓMICO 0,7% IRPF</t>
  </si>
  <si>
    <t>PLANES DE TRABAJO CTROS NAC. FORMACIÓN OCUPACIONAL</t>
  </si>
  <si>
    <t>FOMENTO DE LA DONACIÓN Y TRASPLANTE DE ÓRGANOS</t>
  </si>
  <si>
    <t>JUNTA ARBITRAL DE CONSUMO</t>
  </si>
  <si>
    <t>PREVENCIÓN, ASISTENCIA Y REINSERCIÓN TOXICÓMANOS</t>
  </si>
  <si>
    <t>CATALOGO COLECTIVO PATRIMONIO BIBLIOGRAFICO</t>
  </si>
  <si>
    <t>POLÍTICAS DE COHESIÓN Y ESTRATEGIAS DE SALUD</t>
  </si>
  <si>
    <t>MEC PLAN NACIONAL DE INVESTIGACIÓN</t>
  </si>
  <si>
    <t>PLAN FORMACION  CONTINUA  INAP</t>
  </si>
  <si>
    <t>C.S.DEPORTES. CENTROS DE TECNIFICACIÓN DEPORTIVA</t>
  </si>
  <si>
    <t>PROG. ACOMPAÑAM., APOYO Y REFUERZO CTROS EDUCATIV.</t>
  </si>
  <si>
    <t>PROGRAMA USO RACIONAL DEL MEDICAMENTO</t>
  </si>
  <si>
    <t>FINANCIACIÓN DE LA AGE PROYECTOS  INVESTIGACIÓN</t>
  </si>
  <si>
    <t>AY PÚBL. VÍCTIMAS VIOLENCIA GÉNERO DIFIC. EMPLEO</t>
  </si>
  <si>
    <t>C.S. EDUCACIÓN. PROGRAMA LIBROS Y MATERIAL ESCOLAR</t>
  </si>
  <si>
    <t>CONVENIO Mº DEFENSA PROG.INCORPORACIÓN LABORAL</t>
  </si>
  <si>
    <t>CONFERENCIA SECTORIAL DE IGUALDAD</t>
  </si>
  <si>
    <t>FORMACIÓN PERMANENTE PROFESORADO</t>
  </si>
  <si>
    <t>PEAC PROC. ACREDITACIÓN COMPETENCIAS PROFESIONALES</t>
  </si>
  <si>
    <t>DIFUSIÓN Y MEJORA DE LA CALIDAD DE LA FP</t>
  </si>
  <si>
    <t>PLAN ESTATAL VIVIENDA 2018-2021</t>
  </si>
  <si>
    <t>Cº.MAPAMA. ACTUACIONES DESCONTAMINACIÓN LINDANO</t>
  </si>
  <si>
    <t>PROGRAMA MOVES</t>
  </si>
  <si>
    <t>PROGRAMA EFIC ENERGÉTICA PYME Y EMPRESA INDUSTRIAL</t>
  </si>
  <si>
    <t>CONVENIO AEMPS PROA</t>
  </si>
  <si>
    <t>PACTO DE ESTADO VIOLENCIA DE GÉNERO</t>
  </si>
  <si>
    <t>PLAN MOVES II</t>
  </si>
  <si>
    <t>BONO SOCIAL TÉRMICO</t>
  </si>
  <si>
    <t>PROGRAMA PREE. REHABILITACIÓN</t>
  </si>
  <si>
    <t>I PLAN FP PARA CTO. ECONO Y SOCIAL Y EMPLEABILIDAD</t>
  </si>
  <si>
    <t>PLAN ACTUACIÓN CTRO. INNOVACIÓN DE LA FP DE ARAGÓN</t>
  </si>
  <si>
    <t>PROG. MEJORA EFICIENCIA Y SOSTENIBILIDAD DEL SNS</t>
  </si>
  <si>
    <t>PROG. EFIC. ENERG. EN EXPLOTACIONES AGROPECUARIAS</t>
  </si>
  <si>
    <t>C.S. SISTEMA CULIFICACIONES FP PARA EL EMPLEO</t>
  </si>
  <si>
    <t>MEMORIA DEMOCRÁTICA</t>
  </si>
  <si>
    <t>GASTOS DERIVADOS NNAMNA</t>
  </si>
  <si>
    <t>GENERACIÓN HÁBITOS SALUDABLES</t>
  </si>
  <si>
    <t>MANTENIMIENTO COLEGIOS PÚBLICOS</t>
  </si>
  <si>
    <t>DPH CENTRO DE INVEST. Y EXPER. TRUFICULTURA</t>
  </si>
  <si>
    <t>TRANSFERENCIA DPZ  INVESTIGACIÓN AGROALIMENTARIA</t>
  </si>
  <si>
    <t>DPZ CONVENIO REACTIV. ECON-SOC PROV. COVID-19</t>
  </si>
  <si>
    <t>Cº. DIPUTACIONES PROVINCIALES. HOSTELERIA</t>
  </si>
  <si>
    <t>Cº. AYUNTAMIENTOS. HOSTELERIA</t>
  </si>
  <si>
    <t>CONVENIO INVESTIGACIÓN CON SALUD</t>
  </si>
  <si>
    <t>PROY.INVEST.POR CONVOCATORIAS COMPETITIVAS DGA</t>
  </si>
  <si>
    <t>CONVENIO CAIXA. PROTECCIÓN CIVIL</t>
  </si>
  <si>
    <t>PROMOTORES PRIV PROY  PROD Y TRANSFERENCIA CONOCIM</t>
  </si>
  <si>
    <t>FONDOS PARA INV.AGROALIMENTARIA DE ENTID. PRIVADAS</t>
  </si>
  <si>
    <t>FONDOS DE MEJORAS EN MONTES PROPIOS</t>
  </si>
  <si>
    <t>FUNDACIÓN INST. INVESTIGACIÓN SANITARIA DE ARAGÓN</t>
  </si>
  <si>
    <t>FUNDACIÓN AMANCIO ORTEGA GAONA</t>
  </si>
  <si>
    <t>HERENCIA D. RAMÓN GALINDO</t>
  </si>
  <si>
    <t>HERENCIA D. JOSÉ AZNAREZ Y NAVARRO</t>
  </si>
  <si>
    <t>HERENCIA Dª. PILAR TREBOL SANZ</t>
  </si>
  <si>
    <t>CONVENIO IKEA-IASS. RESIDENCIA SALDUBA</t>
  </si>
  <si>
    <t>RECURSOS PROPIOS COFINANCIADORES</t>
  </si>
  <si>
    <t>RECURSOS PROPIOS</t>
  </si>
  <si>
    <t>COVID-19</t>
  </si>
  <si>
    <t>REC. PROPIOS COFINANCIADO FITE 2019</t>
  </si>
  <si>
    <t>REC. PROPIOS COFINANCIADO FITE 2020</t>
  </si>
  <si>
    <t>REC. PROPIOS COFINANCIADO FITE 2021</t>
  </si>
  <si>
    <t>PROGRAMA OPERATIVO FONDO SOCIAL EUROPEO 2007-2013</t>
  </si>
  <si>
    <t>FEADER 2007-2013</t>
  </si>
  <si>
    <t>PROGRAMA OPERATIVO FEDER 2007-2013</t>
  </si>
  <si>
    <t>Prog. Interreg. Europe FEDER</t>
  </si>
  <si>
    <t>POCTEFA - HABIOS</t>
  </si>
  <si>
    <t>PROGRAMA LIFE</t>
  </si>
  <si>
    <t>FONDO ESPECIAL TERUEL</t>
  </si>
  <si>
    <t>FONDO ESPECIAL DE TERUEL (FITE 2018)</t>
  </si>
  <si>
    <t>NEXT GENERATION EU MRR ENERGÍA</t>
  </si>
  <si>
    <t>NEXT GENERATION EU MRR ADMINISTRACION PUBLICA</t>
  </si>
  <si>
    <t>NEXT GENERATION EU MRR TURISMO</t>
  </si>
  <si>
    <t>NEXT GENERATION EU MRR TRANSF. DIGITAL EMPLEO</t>
  </si>
  <si>
    <t>NEXT GENERATION EU MRR CS. CUALIFICACIONES Y FP</t>
  </si>
  <si>
    <t>NEXT GENERATION EU MRR RESTAURACIÓN MINERA</t>
  </si>
  <si>
    <t>PARTIPACIÓN PROGRAMA CALIDAD PDR</t>
  </si>
  <si>
    <t>PLAN DE ACCION A FAVOR PERS .SITUACION DEPENDENCIA</t>
  </si>
  <si>
    <t>CSMA-INFRAESTRUCTURAS GESTIÓN RESIDUOS CCLL</t>
  </si>
  <si>
    <t>C.S. Medio Ambiente. PIMA. ADAPTA ECOSISTEMAS</t>
  </si>
  <si>
    <t>PLANES DE VIVIENDA</t>
  </si>
  <si>
    <t>C.Mº. INDUSTRIA PLAN AVANZA</t>
  </si>
  <si>
    <t>CONVENIO CON Mº INDUSTRIA TRANSICION TDT</t>
  </si>
  <si>
    <t>MCI-ESTRATEGIA ESTATAL INNOVACIÓN</t>
  </si>
  <si>
    <t>JUSTICIA GRATUITA E INFORMATIZACIÓN DE TRIBUNALES</t>
  </si>
  <si>
    <t>PLAN VIVIENDA 2013-2016</t>
  </si>
  <si>
    <t>Plan Estatal Vivienda 2018-2021</t>
  </si>
  <si>
    <t>Cº. MAPAMA. Actuaciones descontam.Lindano</t>
  </si>
  <si>
    <t>DIAGNÓSTICO ENFERMEDADES RARAS BASE GENÉTICA</t>
  </si>
  <si>
    <t>ASIST. SANITARIA A REFUGIADOS PROG. REASENTAMIENTO</t>
  </si>
  <si>
    <t>PROGRAMA PREE. REHABILITACION</t>
  </si>
  <si>
    <t>C.S. SISTEMA CUALIFICACIONES FP PARA EL EMPLEO</t>
  </si>
  <si>
    <t>C.S. RETO DEMOGRÁFICO</t>
  </si>
  <si>
    <t>ESTRATEGIA DE AUTOSUFICIENCIA EN PLASMA</t>
  </si>
  <si>
    <t>Cº. DIPUTACIONES PROV. HOSTELERÍA</t>
  </si>
  <si>
    <t>AYUNTAMIENTO ZARAGOZA COMEDORES ESCOLARES</t>
  </si>
  <si>
    <t>INGRESOS FINANC.INCONDICIONAL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</si>
  <si>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</si>
  <si>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</si>
  <si>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</si>
  <si>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</si>
  <si>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</si>
  <si>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</si>
  <si>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</si>
  <si>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</si>
  <si>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</si>
  <si>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</si>
  <si>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</si>
  <si>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</si>
  <si>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2020/000229</t>
  </si>
  <si>
    <t>COMUNIDADES ARAGONESAS EN EL EXTERIOR</t>
  </si>
  <si>
    <t>2021/000148</t>
  </si>
  <si>
    <t>2009/000344</t>
  </si>
  <si>
    <t>EQUIPAMIENTO CESA</t>
  </si>
  <si>
    <t>2006/000416</t>
  </si>
  <si>
    <t>TRASLADO Y AMPLIACION DEL CENTRO DE EMERGENCIAS</t>
  </si>
  <si>
    <t>2006/000431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</si>
  <si>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</si>
  <si>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</si>
  <si>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</si>
  <si>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</si>
  <si>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</si>
  <si>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</si>
  <si>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</si>
  <si>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</si>
  <si>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</si>
  <si>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</si>
  <si>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</si>
  <si>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</si>
  <si>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</si>
  <si>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</si>
  <si>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</si>
  <si>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</si>
  <si>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</si>
  <si>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</si>
  <si>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</si>
  <si>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2010/000188</t>
  </si>
  <si>
    <t>SEGURIDAD, ADECUACION Y EQUIPAMIENTO EDIFICIOS EXPO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</si>
  <si>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</si>
  <si>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</si>
  <si>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</si>
  <si>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</si>
  <si>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</si>
  <si>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</si>
  <si>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</si>
  <si>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</si>
  <si>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</si>
  <si>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</si>
  <si>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</si>
  <si>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</si>
  <si>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</si>
  <si>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</si>
  <si>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</si>
  <si>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</si>
  <si>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</si>
  <si>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</si>
  <si>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</si>
  <si>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</si>
  <si>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</si>
  <si>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</si>
  <si>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</si>
  <si>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</si>
  <si>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</si>
  <si>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2021/000328</t>
  </si>
  <si>
    <t>2006/000160</t>
  </si>
  <si>
    <t>2006/000409</t>
  </si>
  <si>
    <t>EQUIPAMIENTO</t>
  </si>
  <si>
    <t>2008/000762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</si>
  <si>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</si>
  <si>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</si>
  <si>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</si>
  <si>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</si>
  <si>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</si>
  <si>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</si>
  <si>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</si>
  <si>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</si>
  <si>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2021/000127</t>
  </si>
  <si>
    <t>OPCIÓN COMPRA VEHICULO CONSEJERA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</si>
  <si>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</si>
  <si>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</si>
  <si>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</si>
  <si>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</si>
  <si>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</si>
  <si>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</si>
  <si>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</si>
  <si>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</si>
  <si>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</si>
  <si>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</si>
  <si>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</si>
  <si>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</si>
  <si>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</si>
  <si>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</si>
  <si>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</si>
  <si>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</si>
  <si>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</si>
  <si>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2013/000414</t>
  </si>
  <si>
    <t>APLICACIONES INFORMÁTICAS D.GRAL.FUNCIÓN PÚBLICA</t>
  </si>
  <si>
    <t>2014/000017</t>
  </si>
  <si>
    <t>2014/000019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</si>
  <si>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</si>
  <si>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</si>
  <si>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</si>
  <si>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</si>
  <si>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</si>
  <si>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</si>
  <si>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</si>
  <si>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2006/001217</t>
  </si>
  <si>
    <t>MARQUESINAS</t>
  </si>
  <si>
    <t>2006/001235</t>
  </si>
  <si>
    <t>EQUIPAMIENTOS OFICINA</t>
  </si>
  <si>
    <t>2006/002715</t>
  </si>
  <si>
    <t>2006/002974</t>
  </si>
  <si>
    <t>ACONDICIONAMIENTO CTRA A-2208. TRAMO: A-1232 - SALAS ALTAS</t>
  </si>
  <si>
    <t>2006/003093</t>
  </si>
  <si>
    <t>EQUIPOS PARA PROCESOS DE INFORMACIÓN</t>
  </si>
  <si>
    <t>2006/003546</t>
  </si>
  <si>
    <t>OBRAS REPARACIÓN VIA VERDE OJOS NEGROS</t>
  </si>
  <si>
    <t>2006/003557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</si>
  <si>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</si>
  <si>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</si>
  <si>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</si>
  <si>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</si>
  <si>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</si>
  <si>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</si>
  <si>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</si>
  <si>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</si>
  <si>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</si>
  <si>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</si>
  <si>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</si>
  <si>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</si>
  <si>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</si>
  <si>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2009/000780</t>
  </si>
  <si>
    <t>ACOND. CTRA. A-133. TRAMO: BINEFAR- SAN ESTEBAN DE LITERA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</si>
  <si>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</si>
  <si>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</si>
  <si>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</si>
  <si>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</si>
  <si>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</si>
  <si>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</si>
  <si>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</si>
  <si>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</si>
  <si>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</si>
  <si>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</si>
  <si>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</si>
  <si>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</si>
  <si>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</si>
  <si>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</si>
  <si>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</si>
  <si>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</si>
  <si>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</si>
  <si>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</si>
  <si>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</si>
  <si>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</si>
  <si>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</si>
  <si>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</si>
  <si>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</si>
  <si>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</si>
  <si>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2013/000208</t>
  </si>
  <si>
    <t>2013/000274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</si>
  <si>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</si>
  <si>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</si>
  <si>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</si>
  <si>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</si>
  <si>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</si>
  <si>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</si>
  <si>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</si>
  <si>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</si>
  <si>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2014/000198</t>
  </si>
  <si>
    <t>2014/000288</t>
  </si>
  <si>
    <t>AMPLIACIÓN PUENTE SOBRE EL RIO EBRO EN ALAGÓN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</si>
  <si>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</si>
  <si>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</si>
  <si>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</si>
  <si>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</si>
  <si>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</si>
  <si>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</si>
  <si>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</si>
  <si>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</si>
  <si>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</si>
  <si>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</si>
  <si>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</si>
  <si>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</si>
  <si>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</si>
  <si>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</si>
  <si>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2015/000147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</si>
  <si>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</si>
  <si>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</si>
  <si>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</si>
  <si>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</si>
  <si>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</si>
  <si>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</si>
  <si>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</si>
  <si>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2016/000183</t>
  </si>
  <si>
    <t>ADAPTACIÓN DE DILIGENCIA DIGITAL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</si>
  <si>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</si>
  <si>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</si>
  <si>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</si>
  <si>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</si>
  <si>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</si>
  <si>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</si>
  <si>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</si>
  <si>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</si>
  <si>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</si>
  <si>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2017/000067</t>
  </si>
  <si>
    <t>MEDIACIÓN HIPOTECARIA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</si>
  <si>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</si>
  <si>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</si>
  <si>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</si>
  <si>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</si>
  <si>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</si>
  <si>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</si>
  <si>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</si>
  <si>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</si>
  <si>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</si>
  <si>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</si>
  <si>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</si>
  <si>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</si>
  <si>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2017/000129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</si>
  <si>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</si>
  <si>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</si>
  <si>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</si>
  <si>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</si>
  <si>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</si>
  <si>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</si>
  <si>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</si>
  <si>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</si>
  <si>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</si>
  <si>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</si>
  <si>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</si>
  <si>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</si>
  <si>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</si>
  <si>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</si>
  <si>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</si>
  <si>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</si>
  <si>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</si>
  <si>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2018/000295</t>
  </si>
  <si>
    <t>2018/000297</t>
  </si>
  <si>
    <t>EMERGENCIAS EN LA PROVINCIA DE ZARAGOZA EN 2018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</si>
  <si>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</si>
  <si>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</si>
  <si>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</si>
  <si>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</si>
  <si>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</si>
  <si>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</si>
  <si>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</si>
  <si>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</si>
  <si>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</si>
  <si>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</si>
  <si>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</si>
  <si>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</si>
  <si>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</si>
  <si>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2020/000204</t>
  </si>
  <si>
    <t>2020/000206</t>
  </si>
  <si>
    <t>TRAVESÍAS Y ACCESO POBLACIONES 2021-2023</t>
  </si>
  <si>
    <t>2020/000209</t>
  </si>
  <si>
    <t>ASISTENCIAS TÉCNICAS Y PROYECTOS</t>
  </si>
  <si>
    <t>2020/000230</t>
  </si>
  <si>
    <t>2020/000231</t>
  </si>
  <si>
    <t>2020/000255</t>
  </si>
  <si>
    <t>2020/000256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</si>
  <si>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</si>
  <si>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</si>
  <si>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</si>
  <si>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</si>
  <si>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</si>
  <si>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</si>
  <si>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</si>
  <si>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</si>
  <si>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</si>
  <si>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</si>
  <si>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</si>
  <si>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2021/000081</t>
  </si>
  <si>
    <t>EMERGENCIAS EN LA PROVINCIA DE HUESCA EN 2021</t>
  </si>
  <si>
    <t>2021/000082</t>
  </si>
  <si>
    <t>EMERGENCIAS EN LA PROVINCIA DE TERUEL EN 2021</t>
  </si>
  <si>
    <t>2021/000090</t>
  </si>
  <si>
    <t>2021/000096</t>
  </si>
  <si>
    <t>2021/000130</t>
  </si>
  <si>
    <t>2021/000203</t>
  </si>
  <si>
    <t>2021/000212</t>
  </si>
  <si>
    <t>MESA INSTITUCIONAL DE LA BICICLETA</t>
  </si>
  <si>
    <t>2021/000322</t>
  </si>
  <si>
    <t>2021/000342</t>
  </si>
  <si>
    <t>AYUDAS MRR DIGITALIZACIÓN</t>
  </si>
  <si>
    <t>2021/000381</t>
  </si>
  <si>
    <t>MRR PROYECTOS INVERSIÓN COMPONENTE 1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</si>
  <si>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</si>
  <si>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</si>
  <si>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</si>
  <si>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</si>
  <si>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</si>
  <si>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</si>
  <si>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</si>
  <si>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</si>
  <si>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</si>
  <si>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</si>
  <si>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</si>
  <si>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</si>
  <si>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</si>
  <si>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</si>
  <si>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</si>
  <si>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</si>
  <si>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</si>
  <si>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</si>
  <si>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</si>
  <si>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</si>
  <si>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</si>
  <si>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2006/001538</t>
  </si>
  <si>
    <t>MANATENIMIENTO RESERVAS Y COTOS SOCIALES DE CAZA</t>
  </si>
  <si>
    <t>2006/001559</t>
  </si>
  <si>
    <t>MANTENIMIENTO CENTOS DE PISCIULTURA DE HUESCA</t>
  </si>
  <si>
    <t>2006/001564</t>
  </si>
  <si>
    <t>MANTENIMIENTO CENTRO DE PISCICULTURA LOS PAJARES.</t>
  </si>
  <si>
    <t>2006/001806</t>
  </si>
  <si>
    <t>CONCENTRACIÓN PARCELARIA DE BARBUES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</si>
  <si>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</si>
  <si>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</si>
  <si>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</si>
  <si>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</si>
  <si>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</si>
  <si>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</si>
  <si>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2006/002402</t>
  </si>
  <si>
    <t>MANTENIMINETO RESERVAS Y COTOS SOCIALES DE CAZA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</si>
  <si>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</si>
  <si>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</si>
  <si>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</si>
  <si>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</si>
  <si>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</si>
  <si>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</si>
  <si>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</si>
  <si>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</si>
  <si>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2008/000594</t>
  </si>
  <si>
    <t>2008/000726</t>
  </si>
  <si>
    <t>PLAN DE OBRAS DE LA CONCENTRACIÓN PARCELARIA DE ONTIÑENA</t>
  </si>
  <si>
    <t>2008/000764</t>
  </si>
  <si>
    <t>2008/000844</t>
  </si>
  <si>
    <t>RB94078 PLAN DE RECUPERACIÓN DEL QUEBRANTAHUESOS</t>
  </si>
  <si>
    <t>2008/000886</t>
  </si>
  <si>
    <t>2008/001041</t>
  </si>
  <si>
    <t>ZB01944 SEÑALIZACIÓN EN EL PARQUE NATURAL DEL MONCAYO.</t>
  </si>
  <si>
    <t>2008/001351</t>
  </si>
  <si>
    <t>PROGRAMA DE SEGUIMIENTO DE LA POBLACIÓN DE VISÓN EUROPEO</t>
  </si>
  <si>
    <t>2009/000481</t>
  </si>
  <si>
    <t>2009/000497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</si>
  <si>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</si>
  <si>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</si>
  <si>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</si>
  <si>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</si>
  <si>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</si>
  <si>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</si>
  <si>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</si>
  <si>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2010/000362</t>
  </si>
  <si>
    <t>2010/000368</t>
  </si>
  <si>
    <t>2010/000430</t>
  </si>
  <si>
    <t>2011/000232</t>
  </si>
  <si>
    <t>2011/000358</t>
  </si>
  <si>
    <t>2011/000388</t>
  </si>
  <si>
    <t>2011/000389</t>
  </si>
  <si>
    <t>2011/000418</t>
  </si>
  <si>
    <t>2012/000168</t>
  </si>
  <si>
    <t>2012/000172</t>
  </si>
  <si>
    <t>2012/000174</t>
  </si>
  <si>
    <t>2012/000211</t>
  </si>
  <si>
    <t>2012/000219</t>
  </si>
  <si>
    <t>ACCIONES PARA LA CONSERVACIÓN DE HUMEDALES (LAG. CAÑIZAR)</t>
  </si>
  <si>
    <t>2012/000232</t>
  </si>
  <si>
    <t>2013/000054</t>
  </si>
  <si>
    <t>2013/000184</t>
  </si>
  <si>
    <t>COORDINACIÓN EN MATERIA DE SEGURIDAD Y SALUD DE OBRAS EN ENP</t>
  </si>
  <si>
    <t>2013/000192</t>
  </si>
  <si>
    <t>2013/000318</t>
  </si>
  <si>
    <t>C.P. ALFAMBRA (TERUEL)</t>
  </si>
  <si>
    <t>2013/000320</t>
  </si>
  <si>
    <t>C.P. DE EL POYO DEL CID (TERUEL)</t>
  </si>
  <si>
    <t>2013/000321</t>
  </si>
  <si>
    <t>C.P. DE CELLA (TERUEL)</t>
  </si>
  <si>
    <t>2013/000436</t>
  </si>
  <si>
    <t>2014/000203</t>
  </si>
  <si>
    <t>CP EN BELLO</t>
  </si>
  <si>
    <t>2014/000204</t>
  </si>
  <si>
    <t>2014/000346</t>
  </si>
  <si>
    <t>C.P. ZONA DE CUCALÓN (TERUEL)</t>
  </si>
  <si>
    <t>2015/000159</t>
  </si>
  <si>
    <t>2015/000174</t>
  </si>
  <si>
    <t>REGADIO SOCIAL SARRIÓN</t>
  </si>
  <si>
    <t>2015/000176</t>
  </si>
  <si>
    <t>2015/000198</t>
  </si>
  <si>
    <t>2015/000205</t>
  </si>
  <si>
    <t>2015/000269</t>
  </si>
  <si>
    <t>2015/000280</t>
  </si>
  <si>
    <t>2015/000293</t>
  </si>
  <si>
    <t>2015/000320</t>
  </si>
  <si>
    <t>2015/000338</t>
  </si>
  <si>
    <t>2015/000372</t>
  </si>
  <si>
    <t>2015/000375</t>
  </si>
  <si>
    <t>REGISTRO DE VARIEDADES DE CEREZO Y PERAL</t>
  </si>
  <si>
    <t>2015/000382</t>
  </si>
  <si>
    <t>2016/000051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</si>
  <si>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</si>
  <si>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</si>
  <si>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</si>
  <si>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</si>
  <si>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</si>
  <si>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</si>
  <si>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</si>
  <si>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</si>
  <si>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</si>
  <si>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</si>
  <si>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</si>
  <si>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</si>
  <si>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</si>
  <si>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2016/000202</t>
  </si>
  <si>
    <t>2016/000204</t>
  </si>
  <si>
    <t>MANTENIMIENTO BASES HELITRANSPORTADAS HU</t>
  </si>
  <si>
    <t>2016/000306</t>
  </si>
  <si>
    <t>OBRAS TRANSFORMACIÓN EN  REGADIO SOCIAL CALCON</t>
  </si>
  <si>
    <t>2016/000392</t>
  </si>
  <si>
    <t>2016/000404</t>
  </si>
  <si>
    <t>2017/000148</t>
  </si>
  <si>
    <t>2017/000159</t>
  </si>
  <si>
    <t>2017/000252</t>
  </si>
  <si>
    <t>2017/000303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</si>
  <si>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</si>
  <si>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</si>
  <si>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</si>
  <si>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</si>
  <si>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</si>
  <si>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</si>
  <si>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</si>
  <si>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</si>
  <si>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</si>
  <si>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</si>
  <si>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</si>
  <si>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</si>
  <si>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</si>
  <si>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</si>
  <si>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</si>
  <si>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</si>
  <si>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</si>
  <si>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</si>
  <si>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</si>
  <si>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</si>
  <si>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</si>
  <si>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</si>
  <si>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</si>
  <si>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</si>
  <si>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</si>
  <si>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</si>
  <si>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</si>
  <si>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</si>
  <si>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</si>
  <si>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</si>
  <si>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</si>
  <si>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</si>
  <si>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</si>
  <si>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</si>
  <si>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</si>
  <si>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2018/000204</t>
  </si>
  <si>
    <t>2018/000235</t>
  </si>
  <si>
    <t>ADQUISICIÓN INSTRUMENTAL CONTROLES DE SANIDAD ANIMAL</t>
  </si>
  <si>
    <t>2018/000274</t>
  </si>
  <si>
    <t>2018/000313</t>
  </si>
  <si>
    <t>DAÑOS DESBORDAMIENTO RÍO EBRO 2018</t>
  </si>
  <si>
    <t>2018/000324</t>
  </si>
  <si>
    <t>2018/000325</t>
  </si>
  <si>
    <t>CONCENTRACION PARCELARIA FUENTES DE EBRO</t>
  </si>
  <si>
    <t>2018/000341</t>
  </si>
  <si>
    <t>OBRAS DE CONCENTRACIÓN PARCELARIA GELSA</t>
  </si>
  <si>
    <t>2019/000082</t>
  </si>
  <si>
    <t>2019/000083</t>
  </si>
  <si>
    <t>2019/000084</t>
  </si>
  <si>
    <t>2019/000147</t>
  </si>
  <si>
    <t>ASISTENCIA JURIDICA ACTUACIONES INFRAESTRUCTURAS RURALES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</si>
  <si>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</si>
  <si>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</si>
  <si>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</si>
  <si>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</si>
  <si>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</si>
  <si>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</si>
  <si>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2019/000243</t>
  </si>
  <si>
    <t>2019/000244</t>
  </si>
  <si>
    <t>CLAREOS EN 92 HECTAREAS DEL MUP 262 "LAS FAJAS" DE ZUERA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</si>
  <si>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</si>
  <si>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</si>
  <si>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</si>
  <si>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</si>
  <si>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</si>
  <si>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</si>
  <si>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</si>
  <si>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2020/000012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</si>
  <si>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</si>
  <si>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</si>
  <si>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</si>
  <si>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</si>
  <si>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</si>
  <si>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</si>
  <si>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</si>
  <si>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</si>
  <si>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</si>
  <si>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</si>
  <si>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</si>
  <si>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</si>
  <si>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2020/000123</t>
  </si>
  <si>
    <t>2020/000133</t>
  </si>
  <si>
    <t>2020/000147</t>
  </si>
  <si>
    <t>C.P. SANTED</t>
  </si>
  <si>
    <t>2020/000150</t>
  </si>
  <si>
    <t>PLAN FORESTAL DE ARAGON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</si>
  <si>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</si>
  <si>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</si>
  <si>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</si>
  <si>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</si>
  <si>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</si>
  <si>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</si>
  <si>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2020/000156</t>
  </si>
  <si>
    <t>MANTO, CONST Y MEJORA MUPS SIERRA DE SANTO DOMINGO</t>
  </si>
  <si>
    <t>2020/000182</t>
  </si>
  <si>
    <t>APERTURA PISTA EN CONSORCIO Z-3123 SIERRA DE LUNA</t>
  </si>
  <si>
    <t>2020/000210</t>
  </si>
  <si>
    <t>2020/000215</t>
  </si>
  <si>
    <t>COMPRA PARCELA BASE HELITRANSPORTADA BREA</t>
  </si>
  <si>
    <t>2020/000241</t>
  </si>
  <si>
    <t>2020/000247</t>
  </si>
  <si>
    <t>ZF 11001PODAS EN LAS CHOPERAS DE SOBRADIEL Y PINA</t>
  </si>
  <si>
    <t>2020/000264</t>
  </si>
  <si>
    <t>2020/000265</t>
  </si>
  <si>
    <t>2020/000272</t>
  </si>
  <si>
    <t>CONSTR EDIFICIO BASE CALAMOCHA</t>
  </si>
  <si>
    <t>2020/000298</t>
  </si>
  <si>
    <t>INSTALACION PASOS CANADIENSES EN MUP DE LONGAS (ZARAGOZA)</t>
  </si>
  <si>
    <t>2020/000299</t>
  </si>
  <si>
    <t>ENSANCHE PUENTES SOBRE RIO ARBA DE LUESIA</t>
  </si>
  <si>
    <t>2021/000009</t>
  </si>
  <si>
    <t>BOLSA CREACIÓN DE REGADÍO</t>
  </si>
  <si>
    <t>2021/000010</t>
  </si>
  <si>
    <t>BOLSA CONCENTRACIÓN PARCELARIA</t>
  </si>
  <si>
    <t>2021/000074</t>
  </si>
  <si>
    <t>2021/000112</t>
  </si>
  <si>
    <t>OBRAS CONDUCCIÓN "VALDURRIOS" SECTORES VIII-A</t>
  </si>
  <si>
    <t>2021/000114</t>
  </si>
  <si>
    <t>ACTUACIONES C.P. USED</t>
  </si>
  <si>
    <t>2021/000117</t>
  </si>
  <si>
    <t>2021/000128</t>
  </si>
  <si>
    <t>2021/000129</t>
  </si>
  <si>
    <t>2021/000165</t>
  </si>
  <si>
    <t>AMOJONAMIENTO MUP 42 MATALOSPAJARES TM POMER</t>
  </si>
  <si>
    <t>2021/000177</t>
  </si>
  <si>
    <t>2021/000182</t>
  </si>
  <si>
    <t>2021/000195</t>
  </si>
  <si>
    <t>2021/000202</t>
  </si>
  <si>
    <t>PROYECTO DE MEJORA DE LA RED VIARIA EN EL MUP 21</t>
  </si>
  <si>
    <t>2021/000204</t>
  </si>
  <si>
    <t>2021/000205</t>
  </si>
  <si>
    <t>TF 13662 AMOJONAMIENTO MUP 422 TM VIVEL RÍO MARTÍN</t>
  </si>
  <si>
    <t>2021/000206</t>
  </si>
  <si>
    <t>2021/000230</t>
  </si>
  <si>
    <t>2021/000232</t>
  </si>
  <si>
    <t>2021/000242</t>
  </si>
  <si>
    <t>2021/000243</t>
  </si>
  <si>
    <t>CONSTRUCCIÓN REFUGIO EN MUP 372</t>
  </si>
  <si>
    <t>2021/000244</t>
  </si>
  <si>
    <t>2021/000245</t>
  </si>
  <si>
    <t>2021/000249</t>
  </si>
  <si>
    <t>ARCHIVO VIAS PECUARIAS HUESCA</t>
  </si>
  <si>
    <t>2021/000250</t>
  </si>
  <si>
    <t>ACONDICIONAMIENTO DE CAMINOS EN MUPS 69 Y 70 EN TM GARGALLO</t>
  </si>
  <si>
    <t>2021/000251</t>
  </si>
  <si>
    <t>DIGITALIZACION TRAZADO VIAS PECUARIAS HUESCA</t>
  </si>
  <si>
    <t>2021/000252</t>
  </si>
  <si>
    <t>MANTENIMIENTO FONDO DOCUMENTAL DEL CATALOGO MUP DE HUESCA</t>
  </si>
  <si>
    <t>2021/000253</t>
  </si>
  <si>
    <t>REDACCION PROYECTO ORDENACION DEL GRUPO DE MONTES DE BOLTAÑA</t>
  </si>
  <si>
    <t>2021/000254</t>
  </si>
  <si>
    <t>PROYECTO ORDENACION HOZ DE JACA</t>
  </si>
  <si>
    <t>2021/000255</t>
  </si>
  <si>
    <t>CLAREOS RODALES 1B Y 1C MUP 325</t>
  </si>
  <si>
    <t>2021/000256</t>
  </si>
  <si>
    <t>2021/000258</t>
  </si>
  <si>
    <t>ACONDICIONAMIENTO APRISCO T.M. SOS DEL REY CATOLICO</t>
  </si>
  <si>
    <t>2021/000259</t>
  </si>
  <si>
    <t>AMOJONAMIENTO TM CALAMOCHA Y FERRERUELA</t>
  </si>
  <si>
    <t>2021/000260</t>
  </si>
  <si>
    <t>MANTO Y MEJORA RED VIARIA T.M. PUEBLA DE VALVERDE</t>
  </si>
  <si>
    <t>2021/000261</t>
  </si>
  <si>
    <t>TRATAMIENTO SELVICOLAS TM BEZAS</t>
  </si>
  <si>
    <t>2021/000262</t>
  </si>
  <si>
    <t>PROCESADO ARBOLADO AFECTADO POR TEMPORALES DE NIEVE</t>
  </si>
  <si>
    <t>2021/000263</t>
  </si>
  <si>
    <t>2021/000265</t>
  </si>
  <si>
    <t>MRR PROYECTO 141</t>
  </si>
  <si>
    <t>2021/000266</t>
  </si>
  <si>
    <t>MRR PROYECTO 142</t>
  </si>
  <si>
    <t>2021/000267</t>
  </si>
  <si>
    <t>MRR PROYECTO 143</t>
  </si>
  <si>
    <t>2021/000268</t>
  </si>
  <si>
    <t>2021/000269</t>
  </si>
  <si>
    <t>MEJORA PISTAS FORESTALES  MUP SIERRA DE ESPIGAR</t>
  </si>
  <si>
    <t>2021/000270</t>
  </si>
  <si>
    <t>CONSTRUCCIÓN PUNTO DE AGUA MUP 341 LONGÁS</t>
  </si>
  <si>
    <t>2021/000271</t>
  </si>
  <si>
    <t>2021/000272</t>
  </si>
  <si>
    <t>ACTUACIONES EN ENP MECANISMO DE RECUPERACIÓN Y RESILIENCIA</t>
  </si>
  <si>
    <t>2021/000273</t>
  </si>
  <si>
    <t>MANTO. RED VIARIA MUP 165 ALCALA DE LA SELVA</t>
  </si>
  <si>
    <t>2021/000277</t>
  </si>
  <si>
    <t>AMOJONAMIENTO TM ARANDA DE MONCAYO</t>
  </si>
  <si>
    <t>2021/000278</t>
  </si>
  <si>
    <t>2021/000279</t>
  </si>
  <si>
    <t>RESALVEO SOBRE ALCORNOQUE EN EL MUP 412 "VALDELASIERPE"</t>
  </si>
  <si>
    <t>2021/000280</t>
  </si>
  <si>
    <t>2021/000281</t>
  </si>
  <si>
    <t>ACTUALIZACION DEL CATALOGO DE MUP DE LA PROVINCIA DE HUESCA</t>
  </si>
  <si>
    <t>2021/000282</t>
  </si>
  <si>
    <t>REPARACION DE 5 DEPOSTIDOS DE DEFENSA CONTRA IIFF EN TERUEL</t>
  </si>
  <si>
    <t>2021/000284</t>
  </si>
  <si>
    <t>MEJORAS GANADERÍA EXTENSIVA: CONSTRUCCIÓN BALSA MUP 196</t>
  </si>
  <si>
    <t>2021/000286</t>
  </si>
  <si>
    <t>OBRAS EN AZUDES MONTÓN Y VILLAFELICHE</t>
  </si>
  <si>
    <t>2021/000288</t>
  </si>
  <si>
    <t>CONSTRUCCIÓN PFV DETECCIÓN IIFF TM CALCENA</t>
  </si>
  <si>
    <t>2021/000289</t>
  </si>
  <si>
    <t>2021/000293</t>
  </si>
  <si>
    <t>2021/000294</t>
  </si>
  <si>
    <t>2021/000295</t>
  </si>
  <si>
    <t>2021/000298</t>
  </si>
  <si>
    <t>CONSTRUCCION PUNTO DE AGUA EN EL TM DE CALATAYUD</t>
  </si>
  <si>
    <t>2021/000299</t>
  </si>
  <si>
    <t>2021/000300</t>
  </si>
  <si>
    <t>2021/000305</t>
  </si>
  <si>
    <t>2021/000306</t>
  </si>
  <si>
    <t>2021/000307</t>
  </si>
  <si>
    <t>2021/000309</t>
  </si>
  <si>
    <t>ACTUACIONES ADAPTACION CAMBIO CLIMÁTICO</t>
  </si>
  <si>
    <t>2021/000323</t>
  </si>
  <si>
    <t>2021/000325</t>
  </si>
  <si>
    <t>MEJORA DE PISTA EN TM DE SALVATIERRA DE ESCA</t>
  </si>
  <si>
    <t>2021/000326</t>
  </si>
  <si>
    <t>MEJORA Y MANTO. DE BASE HELITRANSPORTADA DE ALCORISA</t>
  </si>
  <si>
    <t>2021/000327</t>
  </si>
  <si>
    <t>MEJORA PASTIZALES MUP 218 TM CAMARENA</t>
  </si>
  <si>
    <t>2021/000329</t>
  </si>
  <si>
    <t>ADECUACIÓN INMUEBLE ALFRANCA PARA LABORATORIO</t>
  </si>
  <si>
    <t>2021/000330</t>
  </si>
  <si>
    <t>HUMEDAL LAGUNA DE SARIÑENA</t>
  </si>
  <si>
    <t>2021/000332</t>
  </si>
  <si>
    <t>DESBROCES TTMM TRASOBARES Y ARANDA DE MONCAYO</t>
  </si>
  <si>
    <t>2021/000333</t>
  </si>
  <si>
    <t>OBRAS MEJORA Y REPARACIÓN EDIFICIO BASE TM BAILO</t>
  </si>
  <si>
    <t>2021/000334</t>
  </si>
  <si>
    <t>ADECUACIÓN ABREVADERO EN MUP 69 EN TM JARQUE DE MONCAYO</t>
  </si>
  <si>
    <t>2021/000335</t>
  </si>
  <si>
    <t>PROGRAMA MRR - CENTROS DE TRABAJO</t>
  </si>
  <si>
    <t>2021/000345</t>
  </si>
  <si>
    <t>2021/000351</t>
  </si>
  <si>
    <t>2021/000358</t>
  </si>
  <si>
    <t>2021/000361</t>
  </si>
  <si>
    <t>PUNTO DE AGUA EN MUP 210</t>
  </si>
  <si>
    <t>2021/000362</t>
  </si>
  <si>
    <t>2021/000366</t>
  </si>
  <si>
    <t>MEJORA RED VIARIA MUP 8 ALBARRACIN</t>
  </si>
  <si>
    <t>2021/000367</t>
  </si>
  <si>
    <t>CONSTRUCCION TORRE OBSERVATORIO ORIHUELA</t>
  </si>
  <si>
    <t>2021/000372</t>
  </si>
  <si>
    <t>2021/000375</t>
  </si>
  <si>
    <t>2021/000376</t>
  </si>
  <si>
    <t>2021/000383</t>
  </si>
  <si>
    <t>CONSTRUCCION SALA ACTIVIDAD DEPORTIVA EN BASE BOLTAÑA</t>
  </si>
  <si>
    <t>2021/000384</t>
  </si>
  <si>
    <t>2006/001297</t>
  </si>
  <si>
    <t>2006/001298</t>
  </si>
  <si>
    <t>RENOVACION Y ADQUISICION DE MAQUINARIA Y UTILLAJE</t>
  </si>
  <si>
    <t>2006/001299</t>
  </si>
  <si>
    <t>2006/002073</t>
  </si>
  <si>
    <t>2006/002074</t>
  </si>
  <si>
    <t>EQUIPAMIENTO TECNICO UNIDADES ADMINISTRATIVAS DE ZARAGOZA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</si>
  <si>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</si>
  <si>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</si>
  <si>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</si>
  <si>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</si>
  <si>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</si>
  <si>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2008/000488</t>
  </si>
  <si>
    <t>MANTENIMIENTO EDIFICIOS E INSTALACIONES</t>
  </si>
  <si>
    <t>2019/000072</t>
  </si>
  <si>
    <t>PLATAFORMA EMPRENDIMIENTO Y TRABAJADOR AUTÓNOMO</t>
  </si>
  <si>
    <t>2021/000164</t>
  </si>
  <si>
    <t>PLATAFORMA EMPRENDIMIENTO Y TRABAJADOR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</si>
  <si>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</si>
  <si>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</si>
  <si>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</si>
  <si>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</si>
  <si>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</si>
  <si>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</si>
  <si>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</si>
  <si>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</si>
  <si>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</si>
  <si>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</si>
  <si>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</si>
  <si>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</si>
  <si>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</si>
  <si>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</si>
  <si>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</si>
  <si>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</si>
  <si>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</si>
  <si>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</si>
  <si>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</si>
  <si>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</si>
  <si>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</si>
  <si>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</si>
  <si>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</si>
  <si>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</si>
  <si>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</si>
  <si>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</si>
  <si>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</si>
  <si>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</si>
  <si>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</si>
  <si>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</si>
  <si>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</si>
  <si>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</si>
  <si>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</si>
  <si>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</si>
  <si>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</si>
  <si>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</si>
  <si>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2006/000277</t>
  </si>
  <si>
    <t>CATALOGO COLECTIVO DEL PATRIMONIO BIBLIOGRAFICO</t>
  </si>
  <si>
    <t>2006/000287</t>
  </si>
  <si>
    <t>INVERSION EDIFICIOS BIBLIOTECAS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</si>
  <si>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</si>
  <si>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</si>
  <si>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</si>
  <si>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</si>
  <si>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</si>
  <si>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</si>
  <si>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</si>
  <si>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</si>
  <si>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</si>
  <si>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</si>
  <si>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</si>
  <si>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2006/002303</t>
  </si>
  <si>
    <t>MOBILIARIO Y ENSERES BIBLIOTECA DE ARAGON</t>
  </si>
  <si>
    <t>2006/002308</t>
  </si>
  <si>
    <t>2006/002356</t>
  </si>
  <si>
    <t>2006/002541</t>
  </si>
  <si>
    <t>2006/002985</t>
  </si>
  <si>
    <t>2006/003137</t>
  </si>
  <si>
    <t>REAL MONASTERIO DE SANTA MARÍA DE SIJENA</t>
  </si>
  <si>
    <t>2006/003449</t>
  </si>
  <si>
    <t>AZUARA VILLA ROMANA "LA MALENA"</t>
  </si>
  <si>
    <t>2007/000298</t>
  </si>
  <si>
    <t>YACIMIENTO ARQUEOLOGICO LOMA DEL REGADIO</t>
  </si>
  <si>
    <t>2007/000383</t>
  </si>
  <si>
    <t>2007/000660</t>
  </si>
  <si>
    <t>2007/000765</t>
  </si>
  <si>
    <t>MONASTERIO DE SAN VICTORIÁN</t>
  </si>
  <si>
    <t>2007/000951</t>
  </si>
  <si>
    <t>IGL. EL SALVADOR. EJEA DE LOS CABALLEROS</t>
  </si>
  <si>
    <t>2007/001248</t>
  </si>
  <si>
    <t>CARTUJA AULA DEI- ESTUDIO RESTAURACION DECORACION MURAL</t>
  </si>
  <si>
    <t>2007/001263</t>
  </si>
  <si>
    <t>NUEVO INSTITUTO DE EDUCACIÓN SECUNDARIA EN UTEBO (ZARAGOZA)</t>
  </si>
  <si>
    <t>2007/001412</t>
  </si>
  <si>
    <t>2007/001442</t>
  </si>
  <si>
    <t>IGLESIA DE SAN PEDRO EL VIEJO. HUESCA</t>
  </si>
  <si>
    <t>2007/001698</t>
  </si>
  <si>
    <t>IGLESIA PARROQUIAL DE SAN PABLO DE ZARAGOZA</t>
  </si>
  <si>
    <t>2007/004017</t>
  </si>
  <si>
    <t>ADQUISICIONES FONDO MUSEO DE HUESCA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</si>
  <si>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</si>
  <si>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</si>
  <si>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</si>
  <si>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</si>
  <si>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</si>
  <si>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</si>
  <si>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2009/000465</t>
  </si>
  <si>
    <t>AMPLIACIÓN DEL C.P. "ALEJO LOREN" DE CASPE (ZARAGOZA)</t>
  </si>
  <si>
    <t>2009/000659</t>
  </si>
  <si>
    <t>2009/000748</t>
  </si>
  <si>
    <t>MONASTERIO DE SAN JUAN DE LA PEÑA</t>
  </si>
  <si>
    <t>2009/001250</t>
  </si>
  <si>
    <t>MONASTERIO SANTO SEPULCRO DE ZARAGOZA</t>
  </si>
  <si>
    <t>2009/001284</t>
  </si>
  <si>
    <t>2009/001417</t>
  </si>
  <si>
    <t>BOTORRITA - YACIMIENTO ARQUEOLÓGICO "LAS MINAS"</t>
  </si>
  <si>
    <t>2010/000068</t>
  </si>
  <si>
    <t>INVERSION EDIFICIOS  BIBLIOTECAS</t>
  </si>
  <si>
    <t>2010/000277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</si>
  <si>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</si>
  <si>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</si>
  <si>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</si>
  <si>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</si>
  <si>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</si>
  <si>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2013/000004</t>
  </si>
  <si>
    <t>SALA CAPITULAR SEO DE ZARAGOZA</t>
  </si>
  <si>
    <t>2013/000261</t>
  </si>
  <si>
    <t>INVERSIONES Y ADQUISICIONES PATRIMONIO CULTURAL</t>
  </si>
  <si>
    <t>2013/000268</t>
  </si>
  <si>
    <t>CONSTRUCCION NUEVO I.E.S. EN LA PUEBLA DE ALFINDEL</t>
  </si>
  <si>
    <t>2014/000016</t>
  </si>
  <si>
    <t>NUEVA APLICACION INFORMATICA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</si>
  <si>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</si>
  <si>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</si>
  <si>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</si>
  <si>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</si>
  <si>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</si>
  <si>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</si>
  <si>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2014/000154</t>
  </si>
  <si>
    <t>ANTIGUA UNIVERSIDAD LABORAL</t>
  </si>
  <si>
    <t>2014/000161</t>
  </si>
  <si>
    <t>2014/000182</t>
  </si>
  <si>
    <t>CEIP "PARQUE EUROPA" UTEBO (ZARAGOZA)</t>
  </si>
  <si>
    <t>2014/000189</t>
  </si>
  <si>
    <t>EDIFICIO EXPO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</si>
  <si>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</si>
  <si>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</si>
  <si>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</si>
  <si>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</si>
  <si>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</si>
  <si>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</si>
  <si>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</si>
  <si>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</si>
  <si>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</si>
  <si>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</si>
  <si>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</si>
  <si>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</si>
  <si>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</si>
  <si>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</si>
  <si>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2016/000037</t>
  </si>
  <si>
    <t>ERMITA DE SAN MAMES. ASIN DE BROTO</t>
  </si>
  <si>
    <t>2016/000136</t>
  </si>
  <si>
    <t>NUEVO AULARIO EN CEIP ALFAJARIN</t>
  </si>
  <si>
    <t>2016/000137</t>
  </si>
  <si>
    <t>ADQUISICION OBRAS PABLO SERRANO</t>
  </si>
  <si>
    <t>2016/000179</t>
  </si>
  <si>
    <t>RECUPERACIÓN MEMORIA HISTÓRICA</t>
  </si>
  <si>
    <t>2016/000185</t>
  </si>
  <si>
    <t>ZARAGOZA - GUARDERIA INFANTIL MONSALUD</t>
  </si>
  <si>
    <t>2016/000186</t>
  </si>
  <si>
    <t>ZARAGOZA-CENTRO INTEGRADO PUBLICO VALDESPARTERA IV</t>
  </si>
  <si>
    <t>2016/000225</t>
  </si>
  <si>
    <t>PUEBLO VIEJO BELCHITE</t>
  </si>
  <si>
    <t>2016/000230</t>
  </si>
  <si>
    <t>MOBILIARIO Y ENSERES BIBLIOTECA DE TERUEL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</si>
  <si>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</si>
  <si>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</si>
  <si>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</si>
  <si>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</si>
  <si>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</si>
  <si>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</si>
  <si>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</si>
  <si>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2017/000338</t>
  </si>
  <si>
    <t>PUEBLA DE CASTRO. ERMITA DE SAN ROMAN</t>
  </si>
  <si>
    <t>2017/000353</t>
  </si>
  <si>
    <t>MIRAMBEL CONVENTO DE LAS AGUSTINAS</t>
  </si>
  <si>
    <t>2018/000262</t>
  </si>
  <si>
    <t>IGLESIA DE SANTA MARIA DE ATECA</t>
  </si>
  <si>
    <t>2018/000280</t>
  </si>
  <si>
    <t>ZARAGOZA - GUARDERIA INFANTIL SANTA MARIA DEL PILAR</t>
  </si>
  <si>
    <t>2018/000296</t>
  </si>
  <si>
    <t>BUJARALOZ (ZGZ) - CRA L'ALBADA</t>
  </si>
  <si>
    <t>2018/000339</t>
  </si>
  <si>
    <t>MUSEO DE LA GUERRA CIVIL. BATALLA DE TERUEL</t>
  </si>
  <si>
    <t>2018/000350</t>
  </si>
  <si>
    <t>2018/000365</t>
  </si>
  <si>
    <t>MURALLA DE UNCASTILLO</t>
  </si>
  <si>
    <t>2018/000410</t>
  </si>
  <si>
    <t>VIOLENCIA DE GENERO</t>
  </si>
  <si>
    <t>2018/000411</t>
  </si>
  <si>
    <t>PACTO DE ESTADO CONTRA LA VIOLENCIA DE GENERO</t>
  </si>
  <si>
    <t>2019/000191</t>
  </si>
  <si>
    <t>CASTILLO DE ZAIDÍN</t>
  </si>
  <si>
    <t>2020/000088</t>
  </si>
  <si>
    <t>IGLESIA PARROQUIAL DE SAN MARTÍN DEL RÍO (TERUEL)</t>
  </si>
  <si>
    <t>2020/000125</t>
  </si>
  <si>
    <t>IGLESIA PARROQUIAL SAN PEDRO SINUES</t>
  </si>
  <si>
    <t>2020/000181</t>
  </si>
  <si>
    <t>COLEGIATA DE SANTA MARIA EN DAROCA (ZARAGOZA)</t>
  </si>
  <si>
    <t>2020/000197</t>
  </si>
  <si>
    <t>SAN ANTONIO ABAD TAUSTE</t>
  </si>
  <si>
    <t>2020/000198</t>
  </si>
  <si>
    <t>ACUEDUCTO LA MADRE CASTEJON DE MONEGROS</t>
  </si>
  <si>
    <t>2020/000203</t>
  </si>
  <si>
    <t>PALACIO CONDES ARGILLO MORATA DE JALON</t>
  </si>
  <si>
    <t>2020/000207</t>
  </si>
  <si>
    <t>CASTILLO TRASMOZ</t>
  </si>
  <si>
    <t>2020/000208</t>
  </si>
  <si>
    <t>YACIMIENTO ARATIS DE MONCAYO</t>
  </si>
  <si>
    <t>2020/000214</t>
  </si>
  <si>
    <t>IGLESIA SAN ESTEBAN SOS REY CATOLICO</t>
  </si>
  <si>
    <t>2021/000087</t>
  </si>
  <si>
    <t>EXCAVACIÓN YACIMIENTOS</t>
  </si>
  <si>
    <t>2021/000089</t>
  </si>
  <si>
    <t>IGLESIA SAN ANTÓN DE TAUSTE</t>
  </si>
  <si>
    <t>2021/000091</t>
  </si>
  <si>
    <t>ACUEDUCTO LA MADRE CASTEJON MONEGROS</t>
  </si>
  <si>
    <t>2021/000092</t>
  </si>
  <si>
    <t>PALACIO CONDES ARGILLO MORATA JALON</t>
  </si>
  <si>
    <t>2021/000093</t>
  </si>
  <si>
    <t>CASTILLO DE TRASMOZ</t>
  </si>
  <si>
    <t>2021/000094</t>
  </si>
  <si>
    <t>YACIMIENTO ARATIS ARANDA DE MONCAYO</t>
  </si>
  <si>
    <t>2021/000095</t>
  </si>
  <si>
    <t>2021/000119</t>
  </si>
  <si>
    <t>2021/000120</t>
  </si>
  <si>
    <t>OE-REACT-UE4-INVERS TRANSICION VERDE EDU</t>
  </si>
  <si>
    <t>2021/000131</t>
  </si>
  <si>
    <t>ANIVERSARIO 275 AÑOS DE GOYA</t>
  </si>
  <si>
    <t>2021/000143</t>
  </si>
  <si>
    <t>PALACIO DE LOS GURREA EN ARGAVIESO (HUESCA)</t>
  </si>
  <si>
    <t>2021/000186</t>
  </si>
  <si>
    <t>AINSA. CASTILLO</t>
  </si>
  <si>
    <t>2021/000290</t>
  </si>
  <si>
    <t>PERGAMINOS DGA METOPA</t>
  </si>
  <si>
    <t>2021/000301</t>
  </si>
  <si>
    <t>MRR 19.1 DOTACIÓN DISPOSITIVOS MÓVILES</t>
  </si>
  <si>
    <t>2021/000302</t>
  </si>
  <si>
    <t>MRR 19.1 AULAS DIGITALES</t>
  </si>
  <si>
    <t>2021/000303</t>
  </si>
  <si>
    <t>MRR 19.1 CAPACITACIÓN Y SOPORTES</t>
  </si>
  <si>
    <t>2021/000356</t>
  </si>
  <si>
    <t>ESPUENDOLAS (JACA) TALLA VIRGEN ERMITA</t>
  </si>
  <si>
    <t>2021/000363</t>
  </si>
  <si>
    <t>PUENTE COLGANTE DE JANOVAS (FISCAL)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</si>
  <si>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</si>
  <si>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</si>
  <si>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</si>
  <si>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</si>
  <si>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</si>
  <si>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</si>
  <si>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</si>
  <si>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</si>
  <si>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</si>
  <si>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</si>
  <si>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</si>
  <si>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</si>
  <si>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</si>
  <si>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</si>
  <si>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</si>
  <si>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</si>
  <si>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</si>
  <si>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</si>
  <si>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</si>
  <si>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</si>
  <si>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2020/000228</t>
  </si>
  <si>
    <t>2021/000097</t>
  </si>
  <si>
    <t>INVERSIONES TURISMO</t>
  </si>
  <si>
    <t>2021/000315</t>
  </si>
  <si>
    <t>AUTOCONSUMO- PROGRAMA 4- COMPONENTE 7</t>
  </si>
  <si>
    <t>2021/000346</t>
  </si>
  <si>
    <t>PROGRAMA PREE 5000</t>
  </si>
  <si>
    <t>2021/000048</t>
  </si>
  <si>
    <t>2006/001742</t>
  </si>
  <si>
    <t>MODERNIZACIÓN SERVICIO PÚBLICO DE EMPLEO</t>
  </si>
  <si>
    <t>2006/052023</t>
  </si>
  <si>
    <t>2006/052095</t>
  </si>
  <si>
    <t>GASTOS VARIOS ATENCION PRIMARIA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</si>
  <si>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</si>
  <si>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</si>
  <si>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</si>
  <si>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</si>
  <si>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</si>
  <si>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</si>
  <si>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</si>
  <si>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</si>
  <si>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2014/052022</t>
  </si>
  <si>
    <t>C.S.LOS OLIVOS (HUESCA)</t>
  </si>
  <si>
    <t>2016/052002</t>
  </si>
  <si>
    <t>HOSPITAL  DE CALATAYUD</t>
  </si>
  <si>
    <t>2016/052025</t>
  </si>
  <si>
    <t>BOLSA ACTUACIONES ATENCIÓN PRIMARIA</t>
  </si>
  <si>
    <t>2016/052026</t>
  </si>
  <si>
    <t>BOLSA ACTUACIONES ATENCIÓN ESPECIALIZADA</t>
  </si>
  <si>
    <t>2016/052028</t>
  </si>
  <si>
    <t>PLAN NECESIDADES ANUAL</t>
  </si>
  <si>
    <t>2016/052032</t>
  </si>
  <si>
    <t>PLAN DE ALTA TECNOLOGIA</t>
  </si>
  <si>
    <t>2017/052033</t>
  </si>
  <si>
    <t>PLAN DE NECESIDADES</t>
  </si>
  <si>
    <t>2017/052034</t>
  </si>
  <si>
    <t>FUNDACION AMANCIO ORTEGA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</si>
  <si>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</si>
  <si>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</si>
  <si>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</si>
  <si>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</si>
  <si>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</si>
  <si>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</si>
  <si>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2021/052025</t>
  </si>
  <si>
    <t>BOLSA DE ACTUACIONES ATENCIÓN PRIMARIA</t>
  </si>
  <si>
    <t>2021/052026</t>
  </si>
  <si>
    <t>BOLSA ACTUACIOENS ATENCIÓN ESPECIALIZADA</t>
  </si>
  <si>
    <t>2021/052028</t>
  </si>
  <si>
    <t>PLAN DE NECESIDADES 2021</t>
  </si>
  <si>
    <t>2021/052039</t>
  </si>
  <si>
    <t>PROGRAMA PREE-REHABILITACIÓN</t>
  </si>
  <si>
    <t>2022/052001</t>
  </si>
  <si>
    <t>PLAN INVEAT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</si>
  <si>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</si>
  <si>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</si>
  <si>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</si>
  <si>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</si>
  <si>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</si>
  <si>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</si>
  <si>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</si>
  <si>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</si>
  <si>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</si>
  <si>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</si>
  <si>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</si>
  <si>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</si>
  <si>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</si>
  <si>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</si>
  <si>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</si>
  <si>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</si>
  <si>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</si>
  <si>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</si>
  <si>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</si>
  <si>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</si>
  <si>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</si>
  <si>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</si>
  <si>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</si>
  <si>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</si>
  <si>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</si>
  <si>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</si>
  <si>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</si>
  <si>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</si>
  <si>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</si>
  <si>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</si>
  <si>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</si>
  <si>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</si>
  <si>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</si>
  <si>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</si>
  <si>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</si>
  <si>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</si>
  <si>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</si>
  <si>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</si>
  <si>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</si>
  <si>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2020/000177</t>
  </si>
  <si>
    <t>ESTUDIOS Y CURSOS IGUALDAD DE GENERO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</si>
  <si>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</si>
  <si>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</si>
  <si>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</si>
  <si>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</si>
  <si>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</si>
  <si>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</si>
  <si>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</si>
  <si>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</si>
  <si>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</si>
  <si>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2021/000153</t>
  </si>
  <si>
    <t>CONECTIVIDAD</t>
  </si>
  <si>
    <t>2021/000386</t>
  </si>
  <si>
    <t>CONECTIVIDAD MRR</t>
  </si>
  <si>
    <t>2006/000020</t>
  </si>
  <si>
    <t>MANTENIMIENTO ESTACION DEPURADORA AGUAS RESIDUALES DE TERUEL</t>
  </si>
  <si>
    <t>2008/001772</t>
  </si>
  <si>
    <t>EDAR'S ZONA PIRINEOS P1</t>
  </si>
  <si>
    <t>2009/000881</t>
  </si>
  <si>
    <t>ZAIDIN CONSTRUCCION PLANTA TRATAMIENTO PURINES</t>
  </si>
  <si>
    <t>2016/000454</t>
  </si>
  <si>
    <t>CANTAVIEJA (T) ESTACION DEP. AGUAS RESIDUALES</t>
  </si>
  <si>
    <t>2016/000466</t>
  </si>
  <si>
    <t>BENASQUE (H) ESTACION DEPURADORA DE AGUAS RESIDUALES.</t>
  </si>
  <si>
    <t>2017/000240</t>
  </si>
  <si>
    <t>CALACEITE (T)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</si>
  <si>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</si>
  <si>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</si>
  <si>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</si>
  <si>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</si>
  <si>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</si>
  <si>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</si>
  <si>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</si>
  <si>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</si>
  <si>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</si>
  <si>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</si>
  <si>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</si>
  <si>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</si>
  <si>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</si>
  <si>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</si>
  <si>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</si>
  <si>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</si>
  <si>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</si>
  <si>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</si>
  <si>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</si>
  <si>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</si>
  <si>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</si>
  <si>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</si>
  <si>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</si>
  <si>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</si>
  <si>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</si>
  <si>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</si>
  <si>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</si>
  <si>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</si>
  <si>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</si>
  <si>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2019/000041</t>
  </si>
  <si>
    <t>EQUIPAMIENTO DEL INSTITUTO</t>
  </si>
  <si>
    <t>2019/000085</t>
  </si>
  <si>
    <t>2019/000114</t>
  </si>
  <si>
    <t>EDAR DE VILLANUA (HUESCA)</t>
  </si>
  <si>
    <t>2019/000115</t>
  </si>
  <si>
    <t>EDAR DE CASTIELLO DE JACA (H)</t>
  </si>
  <si>
    <t>2020/000004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</si>
  <si>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</si>
  <si>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</si>
  <si>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</si>
  <si>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</si>
  <si>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</si>
  <si>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</si>
  <si>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</si>
  <si>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</si>
  <si>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</si>
  <si>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</si>
  <si>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</si>
  <si>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</si>
  <si>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</si>
  <si>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</si>
  <si>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</si>
  <si>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</si>
  <si>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</si>
  <si>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</si>
  <si>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2021/000088</t>
  </si>
  <si>
    <t>2021/000136</t>
  </si>
  <si>
    <t>RENOVACIÓN DE LA RED DE EMISARIOS DE LA EDAR DE PLAZA</t>
  </si>
  <si>
    <t>2021/000146</t>
  </si>
  <si>
    <t>2021/000147</t>
  </si>
  <si>
    <t>ADQUISICIÓN TRES MONITORES LENOVO THINKVISION T23I-20</t>
  </si>
  <si>
    <t>2021/000368</t>
  </si>
  <si>
    <t>CONTROL FONDOS MRR APLIC INF - AT SEG INVERSIONES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</si>
  <si>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</si>
  <si>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</si>
  <si>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</si>
  <si>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</si>
  <si>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</si>
  <si>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</si>
  <si>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</si>
  <si>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</si>
  <si>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</si>
  <si>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</si>
  <si>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</si>
  <si>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</si>
  <si>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</si>
  <si>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</si>
  <si>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</si>
  <si>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</si>
  <si>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</si>
  <si>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2021/000018</t>
  </si>
  <si>
    <t>PROYECTO BOLSA EQUIPAMIENTO OFICINAS 2021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</si>
  <si>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</si>
  <si>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</si>
  <si>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</si>
  <si>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</si>
  <si>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</si>
  <si>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</si>
  <si>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</si>
  <si>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</si>
  <si>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</si>
  <si>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</si>
  <si>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</si>
  <si>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</si>
  <si>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</si>
  <si>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</si>
  <si>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</si>
  <si>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</si>
  <si>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</si>
  <si>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</si>
  <si>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</si>
  <si>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</si>
  <si>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DIGITALIZACIÓN DE LAS HOJAS REGISTRALES FÍSICAS PARA WEB REGISTRO ASOCIACIONES</t>
  </si>
  <si>
    <t>EQUIPAMIENTO DEL DEPARTAMENTO DE CIUDADANIA Y DERECHOS SOCIALES</t>
  </si>
  <si>
    <t>MOBILIARIO Y ENSERES PARA USO DEL PERSONAL DE LA DIRECCIÓN GRAL. DE FAMILIA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</si>
  <si>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</si>
  <si>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</si>
  <si>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</si>
  <si>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</si>
  <si>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CONCESION DE OBRA PUBLICA AUTOPISTA VILLAFRANCA-EL BURGO DEEBRO</t>
  </si>
  <si>
    <t>A.T. PARA LA REDACCION DEL ESTUDIO INFORMATIVO DE LA VARIANTE ESTE DE BINEFAR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</si>
  <si>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</si>
  <si>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</si>
  <si>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</si>
  <si>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</si>
  <si>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ACONDICIONAMIENTO CTRA. A-226. TRAMO. MIRAMBEL-LIM. PROV. CASTELLÓN</t>
  </si>
  <si>
    <t>ACONDICIONAMIENTO CTRA A-1226, P.K. 5,5 AL 9,8. TRAMO: INTERS. A-22 - FORNILLOS</t>
  </si>
  <si>
    <t>AT MAPA DE SERVICIOS PÚBLICOS DE TRANSPORTE REGULAR DE VIAJEROS POR CARRETERA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</si>
  <si>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</si>
  <si>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</si>
  <si>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</si>
  <si>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</si>
  <si>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REFUERZO DE FIRME. VARIOS TRAMOS DE CTRAS. DE LA PROV. DE TERUEL</t>
  </si>
  <si>
    <t>ELABORACIÓN Y FINANCIACIÓN DE PLANES GENERALES DE ORDENCIÓNURBANA SIMPLIFICADOS</t>
  </si>
  <si>
    <t>MEJORA DE LA CRTRA. A-1205 DE JACA A LA PEÑA.TRAMO:FIN TRAVESÍA LA PEÑA-INT.A-132</t>
  </si>
  <si>
    <t>ACONDICIONAMIENTO DE LA TRAVESÍA DE VILLAMAYOR DE GÁLLEGO (ZA) EN A-129</t>
  </si>
  <si>
    <t>ACONDICIONAMIENTO DE LA A-220. TRAMO: CARIÑENA-TOSOS (ZA) (A-441-Z)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</si>
  <si>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</si>
  <si>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</si>
  <si>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</si>
  <si>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</si>
  <si>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</si>
  <si>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</si>
  <si>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</si>
  <si>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</si>
  <si>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</si>
  <si>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</si>
  <si>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</si>
  <si>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</si>
  <si>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</si>
  <si>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</si>
  <si>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</si>
  <si>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</si>
  <si>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</si>
  <si>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</si>
  <si>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LA SEGURIDAD VIAL DE LA A-2614. TRAMO: N-230-ACCESO ARÉN (HU)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</si>
  <si>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</si>
  <si>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</si>
  <si>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</si>
  <si>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</si>
  <si>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</si>
  <si>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</si>
  <si>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</si>
  <si>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</si>
  <si>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</si>
  <si>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ZB01901 PROPUESTA DE ACCIONES DEL PLAN DE RECUPERACIÓN DE MARGARITIFERA AURICULARIA EN ARAGÓN</t>
  </si>
  <si>
    <t>MATERIAL DIVERSO PARA EL SERVICIO DE BIODIVERSIDAD DE LA D.G. DE SOSTENIBILIDAD</t>
  </si>
  <si>
    <t>MANTENIMIENTO DE LA RED DE COMEDEROS DE AVES NECRÓFAGAS DE ARAGÓN (RACAN)</t>
  </si>
  <si>
    <t>ZB92103 ELIMINACIÓN DE RESIDUOS VEGETALES EN EL PARQUE NATURAL DEL MONCAYO. AÑO 2009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</si>
  <si>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</si>
  <si>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</si>
  <si>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</si>
  <si>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ZB01973 PROPUESTA PARA LA GESTIÓN DE ESPECIES INVASORAS EN ARAGÓN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</si>
  <si>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</si>
  <si>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</si>
  <si>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</si>
  <si>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</si>
  <si>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MMTO Y CONSERVACIÓN DE INFRAESTRUCTURAS Y HERRAMIENTAS EN MATERIA DE INCENDIOS AMAS HU 2011</t>
  </si>
  <si>
    <t>ZB91828 SEÑALIZACIÓN EN LOS ESPACIOS NATURALES PROTEGIDOS DE LA PROVINCIA DE ZARAGOZA</t>
  </si>
  <si>
    <t>RB14134 ALIMENTACIÓN SUPLEMENTARIA DEL COMEDERO DE ESCUAÍN EN EL PARQUE NACIONAL DE ORDESA Y M. P.</t>
  </si>
  <si>
    <t>FACTURAS DE MANTENIMIENTO DE INFRAESTRUCTURAS DE INCENDIOS Y PUESTOS DE VIGILANCIA</t>
  </si>
  <si>
    <t>RB74076 CONSERVACIÓN INFRAESTRUCTURAS DE USO PÚBLICO DEL PARQUE NACIONAL DE ORDESA Y MONTE PERDIDO</t>
  </si>
  <si>
    <t>RB24042 SEGUIMIENTO DE FLORA Y ACTUALIZACIÓN DEL MAPA DIGITAL DE VEGETACIÓN DEL PNAC DE ORDESA Y ZPP</t>
  </si>
  <si>
    <t>RB24046 ANÁLISIS METAPOBLACIONAL DE RANA PYRENAICA EN EL PARQUE NACIONAL DE ORDESA Y MONTE PERDIDO</t>
  </si>
  <si>
    <t>ADECUACIÓN DE INFRAESTRUCTURAS DE USO PÚBLICO EN EL PARQUE NATURAL POSETS-MALADETA (HUESCA)</t>
  </si>
  <si>
    <t>MANT Y AMPLIACION CERTIFICACION FORESTAL REGIONAL EN LA C.A. ARAGÓN AÑO EN CURSO</t>
  </si>
  <si>
    <t>RB94010 GESTIÓN DEL CENTRO DE PROMOCIÓN DEL MEDIO AMBIENTE (CPMA-LA ALFRANCA)</t>
  </si>
  <si>
    <t>HB92010 GESTIÓN DE LOS ESPACIOS NATURALES PROTEGIDOS DE LA PROVINCIA DE HUESCA</t>
  </si>
  <si>
    <t>TB63253 CONSERVACIÓN DE HÁBITATS E INFRAESTRUCTURAS EN LA RESERVA NATURAL DE LA LAGUNA DE GALLOCANTA</t>
  </si>
  <si>
    <t>ZB81751 MEJORA Y ADECUACIÓN DE INFRAESTRUCTURAS DE USO PÚBLICO EN EL PARQUE NATURAL DEL MONCAYO</t>
  </si>
  <si>
    <t>ZB01920 MATERIALES Y SERVICIOS PARA GESTIÓN Y FUNCIONAMIENTO DE LOS ESPACIOS NATURALES PROV.ZARAGOZA</t>
  </si>
  <si>
    <t>HB52026 EJECUCIÓN DE UNA PASARELA METÁLICA PARA SENDERISTASEN ES PLANS, GISTAÍN, PN POSETS-MALADETA</t>
  </si>
  <si>
    <t>RB84097 CONSERVACIÓN DE INFRAESTRUCTURAS VIALES DEL PARQUE NACIONAL DE ORDESA Y MONTE PERDIDO</t>
  </si>
  <si>
    <t>REDACCIÓN DE PLANES DE DEFENSA DE ZONAS DE ALTO RIESGO DE INCENDIO FORESTAL</t>
  </si>
  <si>
    <t>ACTUACIONES POR ADVERSIDADES CLIMÁTICAS Y OTRAS SITUACIONESDE EMERGENCIA</t>
  </si>
  <si>
    <t>HB02007 MEJORA HÁBITATS E INFRAESTRUCTURAS USO PÚBLICO PN POSETS-MALADETA</t>
  </si>
  <si>
    <t>HB52016 ACTUALIZACIÓN E INSTALACIÓN MATERIALES EXPOSITIVOS Y OBRAS COMPL. CI BIERGE EN EL PNAT GUARA</t>
  </si>
  <si>
    <t>ZB91812 MEJORA DE INFRAESTRUCTURAS VIARIAS EN EL PARQUE NATURAL DEL MONCAYO</t>
  </si>
  <si>
    <t>HB52051 OBRAS DE FÁBRICA EN CAMINOS FORESTALES RELACIONADOSCON USO PÚBLICO PNAT VALLES OCCIDENTALES</t>
  </si>
  <si>
    <t>TB03638 MEJORA INFRAESTRUCTURAS DE USO PÚBLICO EN LA RESERVA NATURAL DE LA LAGUNA DE GALLOCANTA</t>
  </si>
  <si>
    <t>ZB01966 MEJORA DE INFRAESTRUCTURAS VIARIAS DE USO PÚBLICO EN EL PAISAJE PROTEGIDO SIERRA STO DOMINGO</t>
  </si>
  <si>
    <t>CONSTRUCCIÓN DE BASES HELITRANSPORTADAS (DAROCA, EJEA DE LOS CABALLEROS-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</si>
  <si>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</si>
  <si>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</si>
  <si>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</si>
  <si>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GASTOS MANTENIMIENTO PARA BASES HELITRANSPORTADAS DE LA PROVINCIA DE TERUEL 2016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</si>
  <si>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</si>
  <si>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</si>
  <si>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</si>
  <si>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TB83488 MANTENIMIENTO DE LAS INFRAESTRUCTURAS DE USO PÚBLICO EN PP PINARES DEL RODENO</t>
  </si>
  <si>
    <t>ADQUISICION DE INSTRUMENTAL PARA EL CONTROL DE LA CALIDAD DEL AIRE</t>
  </si>
  <si>
    <t>ZB71645 MATERIALES PARA EL USO PÚBLICO EN LOS ESPACIOS NATURALES PROTEGIDOS DE LA PROV. DE ZARAGOZA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</si>
  <si>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</si>
  <si>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</si>
  <si>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</si>
  <si>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SEGUIMIENTO Y GESTIÓN DEL LOBO EN LA COMUNIDAD AUTÓNOMA DE ARAGÓN</t>
  </si>
  <si>
    <t>MATERIAL DIVERSO PARA EL SERVICIO PROVINCIAL DE HUESCA DEL DPTO. DESARROLLO RURAL Y SOSTENIBILIDAD</t>
  </si>
  <si>
    <t>MATERIAL DIVERSO PARA EL SERVICIO PROVINCIAL DE TERUEL DEL DPTO. DESARROLLO RURAL Y SOSTENIBILIDAD</t>
  </si>
  <si>
    <t>MATERIAL DIVERSO PARA EL SERVICIO PROVINCIAL DE ZARAGOZA DEL DPTO. DESARROLLO RURAL Y SOSTENIBILIDAD</t>
  </si>
  <si>
    <t>ESTABLECIMIENTO DE UNIDADES DE CONSERVACIÓN GENÉTICA IN SITU EN LA CCAA DE ARAGON</t>
  </si>
  <si>
    <t>REPOBLACIÓN FORESTAL EN EL MUP 243 "DEHESA BAJA" DE LOS FAYOS</t>
  </si>
  <si>
    <t>ADQUISICIÓN MATERIAL DIRECTORES TÉCNICOS DE INCENDIOS FORESTALES</t>
  </si>
  <si>
    <t>REPARACION DAÑOS EN MONTES PRODUCICIDOS POR LA BORRASCA GLORIA</t>
  </si>
  <si>
    <t>OBRAS REPARACION DAÑOS EN ESTRUCTURAS ANTIALUDES EN ESTIVIELLES (CANFRANC)</t>
  </si>
  <si>
    <t>MEJORAS GANADERAS EN EL MUP 225 "VALOSCURA" DE SOS DEL REY CATOLICO</t>
  </si>
  <si>
    <t>MEJORA ACCESOS GANADEROS EN MUP DEL PARQUE NATURAL DE VALLES OCCIDENTALES</t>
  </si>
  <si>
    <t>APERTURA Y MEJORA CAMINOS EN MUP 28,34 Y 422 EN TTMM DE PLENAS, BORJA Y FUENDEJALON</t>
  </si>
  <si>
    <t>ACTUACIONES DE MEJORA DE CAMINOS EN SIERRA VICORT, MUPS 64,65, 66,344,359 Y 392</t>
  </si>
  <si>
    <t>ESTABILIZACIÓN DE RIBERAS EN EL MUP H-531 (TM MONZÓN - HUESCA)</t>
  </si>
  <si>
    <t>CONSTRUCCIÓN BASE ATENCIÓN CONJUNTA EMERGENCIAS SANITARIAS Y DE INCENDIOS FORESTALES</t>
  </si>
  <si>
    <t>SACA DE MADERA Y LEÑAS DE PINO EN CLAREOS DE REGENERADO VIEJO EN EL MUP 71 ALTO PINAR DE ORERA</t>
  </si>
  <si>
    <t>PLANTACIÓN TERRENOS EN MONTES UP 84 Y 85 TM LA ZOMA PARA RESTAURACIÓN INCENDIO EJULVE-ALIAGA 2009</t>
  </si>
  <si>
    <t>REDACCIÓN PROYECTOS ORDENACIÓN MUPS UTILIDAD PÚBLICA PROV ZGZ 2021</t>
  </si>
  <si>
    <t>VACIADO EMERGENCIA PRESAS VILLARROYA DE LA SIERRA Y VALCABRERA</t>
  </si>
  <si>
    <t>REDACCIÓN PROYECTO CONSTRUCTIVO BASE OPERACIONES OPERATIVO PREV Y EXT NCENDIOS</t>
  </si>
  <si>
    <t>AMOJONAMIENTO DEL PERIMETRO EXTERIOR Y PARCIAL DE ENCLAVADOS DE LA ZONA Y ALIAGA</t>
  </si>
  <si>
    <t>ASISTENCIA TECNICA PARA INVENSTIGACION PREVIA CLASIFICACIONVVPP CALAMOCHA</t>
  </si>
  <si>
    <t>ELABORACION DE PROYECTO DE ORDENACION DE LOS MUP DE FOMBUENA (ZARAGOZA)</t>
  </si>
  <si>
    <t>ORDENACIÓN DEL MUP 337 "COLLADO Y VALILLOS" PROPIEDAD DEL AYTO DE GINEBROSA</t>
  </si>
  <si>
    <t>ESTUDIO MONTES CONSORCIADOS CON ENTIDADES LOCALES Y ELABORACION MEMORIA TERUEL</t>
  </si>
  <si>
    <t>PROYECTO DE MEJORA DE LA RED VIARIA EN EL GMO DE VILLAR DELCOBO</t>
  </si>
  <si>
    <t>INVERSION PARA REDACCION PROYECTO ORDENACION MUP 176 FORMICHE ALTO</t>
  </si>
  <si>
    <t>APERTURA PISTA FORESTAL MUP 122 ARBONÉ O LECINAR, PINOSA Y LAS LLERAS, TM SEIRA</t>
  </si>
  <si>
    <t>ASISTENCIA TECNICA VIAS PECUARIAS EN VARIOS MUNICIPIOS DE TERUEL</t>
  </si>
  <si>
    <t>PROYECTO DE MEJORAS GANADERAS EN EL GMO DE LAS DEHESAS (MUP324, 325 Y 331)</t>
  </si>
  <si>
    <t>CONSERVACIÓN DE LA BIODIVERSIDAD EN EL MECANISMO DE RECUPERACIÓN Y RESILIENCIA</t>
  </si>
  <si>
    <t>CONSTRUCCION CAMINOS EN LOS MUPS 455 Y 454, Y EN EL MONTE CONSORCIADO Z2019</t>
  </si>
  <si>
    <t>MEJORA DE LA RED VIARIA EN EL MUP 40 "EL RODENO" DE TORMÓN (TERUEL)</t>
  </si>
  <si>
    <t>PROYECTO DE OBRAS ACCESORIAS BASE HELITRANSPORTADA TERUEL FORESTAL</t>
  </si>
  <si>
    <t>MANTENIMIENTO Y MEJORA CAMINOS CONTRA INCENDIOS TTMM EL CASTELLAR Y PUERTO MINGALVO</t>
  </si>
  <si>
    <t>CONTRUCCIÓN CAMINOS PREVENCIÓN Y EXTINCIÓN IIFF EN TM NONASPE</t>
  </si>
  <si>
    <t>ZF 11014 MANTENIMIENTO DE PISTAS FORESTALES PARA PREVENCIÓNY EXTINCIÓN IIFF</t>
  </si>
  <si>
    <t>CONSTRUCCION PUNTO DE AGUA EN EL MUP Nº 239 HOYA Y HORCAJUELO (AÑÓN DE MONCAYO)</t>
  </si>
  <si>
    <t>MEJORA FIRME Y SEGURIDAD DE PISTA ACCESO A LA BASE HELITRANSPORTADA DE BREA</t>
  </si>
  <si>
    <t>CREACIÓN DE UNA HERRAMIENTA DE GESTIÓN Y PLANIFICACIÓN DE LOS INCENDIOS FORESTALES EN ARAGÓN</t>
  </si>
  <si>
    <t>MEJORA ACCESO Y TOMA AGUA PARA AUTOBOMBA EN DEPÓSITO DE AGUA EN EL T.M. DE LUNA</t>
  </si>
  <si>
    <t>MNTO PUNTOS DE AGUA PARA PREVENCIÓN Y EXTINCION DE IIFF EN HUESCA</t>
  </si>
  <si>
    <t>OBRAS MANTENIMEINTO EDIFICIO BASE MEDIOS AÉREOS CONTRA INCENDIOS PLASENCIA</t>
  </si>
  <si>
    <t>INSTALACIÓN ABREVADEROS Y ADECUACIÓN TOMA AGUA MUP 477 VILLALENGUA</t>
  </si>
  <si>
    <t>CREACION DE PISTA FORESTAL PARA PREVENCION Y EXTINCION DE IIFF EN HUESCA</t>
  </si>
  <si>
    <t>MANTENIMIENTO PISTA FORESTAL PARA PREVENCION Y EXT. IIFF ENSABIÑANIGO</t>
  </si>
  <si>
    <t>MANTO. Y MEJORA DE REFUGIOS Y APRISCOS EN EL MUP 385, VALDELINARES</t>
  </si>
  <si>
    <t>INSTALACION DE CERRAMIENTO GANADERO EN MUP DEL GRUPO MONTESLUESIA</t>
  </si>
  <si>
    <t>ACONDICIONAMIENTO  PASO AGUA BARRANCO ABENA EN MUP 552 SABIÑANIGO</t>
  </si>
  <si>
    <t>APERTURA PISTA FORESTAL MUP 569 PUYBAYETA EN T.M. AINSA-SOBRARBE</t>
  </si>
  <si>
    <t>COLOCACION VALLADO GANADERO MUP 451 COROZANO EN PEÑAS DE RIGLOS</t>
  </si>
  <si>
    <t>OBRAS DE MANTENIMIENTO DE EDIFICIOS ADSCRITOS A LA DIRECCION GENERAL DE TRABAJO</t>
  </si>
  <si>
    <t>RENOVACION Y NUEVOS EQUIPAMIENTOS DE MOBILIARIO, EQUIPOS INFORMATICOS Y OTROS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</si>
  <si>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</si>
  <si>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</si>
  <si>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</si>
  <si>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</si>
  <si>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</si>
  <si>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</si>
  <si>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</si>
  <si>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</si>
  <si>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</si>
  <si>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</si>
  <si>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YACIMIENTO ARQUEOLÓGICO DE LABITOLOSA EN LA PUEBLA DE CASTRO (HUESCA)</t>
  </si>
  <si>
    <t>EQUIPAMIENTO ADMINISTRATIVO PARA SERVICIOS CENTRALES Y SERVICIOS PROVINCIALES DEL DEPARTAMENTO</t>
  </si>
  <si>
    <t>SUSTITUCIÓN DE CARPINTERÍA EN EL C.P. "RECARTE Y ORNAT" DE ZARAGOZA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</si>
  <si>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</si>
  <si>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</si>
  <si>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</si>
  <si>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AMPLIACIÓN AULAS Y PORCHE PLANTA BAJA C.E.I.P. "MIGUEL ARTIGAS" DE PINSEQUE (ZARAGOZA)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</si>
  <si>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</si>
  <si>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</si>
  <si>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</si>
  <si>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AMPLIACIÓN A (9+18) UDS. DEL NUEVO COLEGIO DE ED. INFANTIL Y PRIMARIA EN CUARTE DE HUERVA (ZARAGOZA)</t>
  </si>
  <si>
    <t>NUEVO CENTRO DE EDUCACIÓN PRIMARIA DE 18 UDS. EN ZUERA (ZARAGOZA)</t>
  </si>
  <si>
    <t>CENTRO PÚBLICO DE EDUCACIÓN DE PERSONAS ADULTAS "CONCEPCIÓNARENAL" DE ZARAGOZA</t>
  </si>
  <si>
    <t>ADECUACIÓN ACCESIBILIDAD A PERSONAS DISCAPACITADAS EN CENTROS DE PATRIMONIO</t>
  </si>
  <si>
    <t>IGLESIA DE NUESTRA SEÑORA DE LA ASUNCIÓN EN JABALOYAS (TERUEL)</t>
  </si>
  <si>
    <t>OE-REACT-UE5.- APOYO INVERSIONES INFRAESTRUCTURAS SERVICIOSBASICOS EDUCACION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</si>
  <si>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</si>
  <si>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</si>
  <si>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</si>
  <si>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</si>
  <si>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</si>
  <si>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INVERS. PARA MEJORA DE LOS SERVICIOS Y DEL ENTORNO EMPRESARIAL E INDUSTRIAL</t>
  </si>
  <si>
    <t>OBRAS REHABILITACION HOSPITAL NUESTRA SEÑORA DE GRACIA DE ZARAGOZA</t>
  </si>
  <si>
    <t>EQUIPAMIENTO DE LOS CENTROS DE DISCAPACITADOS EN LA PROVINCIA DE HUESCA</t>
  </si>
  <si>
    <t>EXTENSION SERVICIO RED ARAGONESA DE COMUNICACIONES INSTITUCIONALES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</si>
  <si>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</si>
  <si>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</si>
  <si>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</si>
  <si>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</si>
  <si>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</si>
  <si>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</si>
  <si>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</si>
  <si>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</si>
  <si>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</si>
  <si>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</si>
  <si>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</si>
  <si>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</si>
  <si>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ADQUISICIÓN DE TRES EQUIPOS MULTIFUNCIÓN PARA LAS OFICINAS DEL IAA</t>
  </si>
  <si>
    <t>ADQUISICIÓN E INSTALACIÓN SISTEMA DE VIDEOCONFERENCIA CISCOSX20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</si>
  <si>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</si>
  <si>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</si>
  <si>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</si>
  <si>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</si>
  <si>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CAPÍTULO VI. EJECUCIÓN DEL PRESUPUESTO CONSOLIDADO DE GASTOS A FECHA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</si>
</sst>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3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4" fontId="33" fillId="62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right" vertical="center" indent="1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3" fillId="53" borderId="1" xfId="129" quotePrefix="1" applyNumberFormat="1" applyFont="1" applyFill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731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A7" sqref="A7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.75" customHeight="1" x14ac:dyDescent="0.35">
      <c r="A2" s="108" t="s">
        <v>54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1" t="s">
        <v>53</v>
      </c>
      <c r="B5" s="112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3"/>
      <c r="B6" s="114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4</v>
      </c>
      <c r="C7" s="17">
        <v>2460718422.3299999</v>
      </c>
      <c r="D7" s="17">
        <v>56528280.460000001</v>
      </c>
      <c r="E7" s="17">
        <v>2517246702.79</v>
      </c>
      <c r="F7" s="17">
        <v>2477100714.8899999</v>
      </c>
      <c r="G7" s="17">
        <v>2477100714.8899999</v>
      </c>
      <c r="H7" s="17">
        <v>2477096098.8899999</v>
      </c>
      <c r="I7" s="19">
        <v>98.404979382612794</v>
      </c>
      <c r="J7" s="17">
        <v>2438872810.6599998</v>
      </c>
    </row>
    <row r="8" spans="1:10" ht="13.8" x14ac:dyDescent="0.2">
      <c r="A8" s="37" t="s">
        <v>5</v>
      </c>
      <c r="B8" s="16" t="s">
        <v>6</v>
      </c>
      <c r="C8" s="17">
        <v>1063949538.5700001</v>
      </c>
      <c r="D8" s="17">
        <v>117196792.31</v>
      </c>
      <c r="E8" s="17">
        <v>1181146330.8800001</v>
      </c>
      <c r="F8" s="17">
        <v>1134194795.1099999</v>
      </c>
      <c r="G8" s="17">
        <v>1115828787.46</v>
      </c>
      <c r="H8" s="17">
        <v>1079857078.71</v>
      </c>
      <c r="I8" s="19">
        <v>91.424495888283701</v>
      </c>
      <c r="J8" s="17">
        <v>884494890.88</v>
      </c>
    </row>
    <row r="9" spans="1:10" ht="13.8" x14ac:dyDescent="0.2">
      <c r="A9" s="37" t="s">
        <v>15</v>
      </c>
      <c r="B9" s="16" t="s">
        <v>16</v>
      </c>
      <c r="C9" s="17">
        <v>172829950.97</v>
      </c>
      <c r="D9" s="17">
        <v>-30772669.82</v>
      </c>
      <c r="E9" s="17">
        <v>142057281.15000001</v>
      </c>
      <c r="F9" s="17">
        <v>122085649.87</v>
      </c>
      <c r="G9" s="17">
        <v>122085649.87</v>
      </c>
      <c r="H9" s="17">
        <v>122085283.28</v>
      </c>
      <c r="I9" s="19">
        <v>85.940884051616194</v>
      </c>
      <c r="J9" s="17">
        <v>122030375.73999999</v>
      </c>
    </row>
    <row r="10" spans="1:10" ht="13.8" x14ac:dyDescent="0.2">
      <c r="A10" s="37" t="s">
        <v>7</v>
      </c>
      <c r="B10" s="16" t="s">
        <v>8</v>
      </c>
      <c r="C10" s="17">
        <v>1706705350.71</v>
      </c>
      <c r="D10" s="17">
        <v>290783577.16000003</v>
      </c>
      <c r="E10" s="17">
        <v>1997488927.8699999</v>
      </c>
      <c r="F10" s="17">
        <v>1833804899.2</v>
      </c>
      <c r="G10" s="17">
        <v>1828974566.74</v>
      </c>
      <c r="H10" s="17">
        <v>1814073991.1400001</v>
      </c>
      <c r="I10" s="19">
        <v>90.817724485432706</v>
      </c>
      <c r="J10" s="17">
        <v>1629187744.1099999</v>
      </c>
    </row>
    <row r="11" spans="1:10" ht="13.8" x14ac:dyDescent="0.2">
      <c r="A11" s="37" t="s">
        <v>17</v>
      </c>
      <c r="B11" s="16" t="s">
        <v>18</v>
      </c>
      <c r="C11" s="17">
        <v>30886814.899999999</v>
      </c>
      <c r="D11" s="17">
        <v>-1904595.56</v>
      </c>
      <c r="E11" s="17">
        <v>28982219.34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37" t="s">
        <v>9</v>
      </c>
      <c r="B12" s="16" t="s">
        <v>10</v>
      </c>
      <c r="C12" s="17">
        <v>435877535.49000001</v>
      </c>
      <c r="D12" s="17">
        <v>-23864072.460000001</v>
      </c>
      <c r="E12" s="17">
        <v>412013463.02999997</v>
      </c>
      <c r="F12" s="17">
        <v>185040583.19</v>
      </c>
      <c r="G12" s="17">
        <v>171993676.47</v>
      </c>
      <c r="H12" s="17">
        <v>149650959.78999999</v>
      </c>
      <c r="I12" s="19">
        <v>36.321861593902199</v>
      </c>
      <c r="J12" s="17">
        <v>105062427.28</v>
      </c>
    </row>
    <row r="13" spans="1:10" ht="13.8" x14ac:dyDescent="0.2">
      <c r="A13" s="37" t="s">
        <v>11</v>
      </c>
      <c r="B13" s="16" t="s">
        <v>12</v>
      </c>
      <c r="C13" s="17">
        <v>306395366.49000001</v>
      </c>
      <c r="D13" s="17">
        <v>210586483.22999999</v>
      </c>
      <c r="E13" s="17">
        <v>516981849.72000003</v>
      </c>
      <c r="F13" s="17">
        <v>341631413.89999998</v>
      </c>
      <c r="G13" s="17">
        <v>325711940.56</v>
      </c>
      <c r="H13" s="17">
        <v>303259017.5</v>
      </c>
      <c r="I13" s="19">
        <v>58.659509548400301</v>
      </c>
      <c r="J13" s="17">
        <v>163895021.78999999</v>
      </c>
    </row>
    <row r="14" spans="1:10" ht="13.8" x14ac:dyDescent="0.2">
      <c r="A14" s="115" t="s">
        <v>30</v>
      </c>
      <c r="B14" s="116"/>
      <c r="C14" s="20">
        <f>SUM(C7:C13)</f>
        <v>6177362979.4599991</v>
      </c>
      <c r="D14" s="20">
        <f t="shared" ref="D14:J14" si="0">SUM(D7:D13)</f>
        <v>618553795.32000005</v>
      </c>
      <c r="E14" s="20">
        <f t="shared" si="0"/>
        <v>6795916774.7800007</v>
      </c>
      <c r="F14" s="20">
        <f t="shared" si="0"/>
        <v>6093858056.1599989</v>
      </c>
      <c r="G14" s="20">
        <f t="shared" si="0"/>
        <v>6041695335.9900007</v>
      </c>
      <c r="H14" s="20">
        <f t="shared" si="0"/>
        <v>5946022429.3100004</v>
      </c>
      <c r="I14" s="31">
        <f>H14*100/E14</f>
        <v>87.494044238093053</v>
      </c>
      <c r="J14" s="20">
        <f t="shared" si="0"/>
        <v>5343543270.4599991</v>
      </c>
    </row>
    <row r="15" spans="1:10" ht="13.8" x14ac:dyDescent="0.2">
      <c r="A15" s="37" t="s">
        <v>19</v>
      </c>
      <c r="B15" s="16" t="s">
        <v>20</v>
      </c>
      <c r="C15" s="17">
        <v>2250000</v>
      </c>
      <c r="D15" s="17">
        <v>4000000</v>
      </c>
      <c r="E15" s="17">
        <v>6250000</v>
      </c>
      <c r="F15" s="17">
        <v>4850000</v>
      </c>
      <c r="G15" s="17">
        <v>4850000</v>
      </c>
      <c r="H15" s="17">
        <v>2600000</v>
      </c>
      <c r="I15" s="19">
        <v>41.6</v>
      </c>
      <c r="J15" s="17">
        <v>2600000</v>
      </c>
    </row>
    <row r="16" spans="1:10" ht="13.8" x14ac:dyDescent="0.2">
      <c r="A16" s="37" t="s">
        <v>21</v>
      </c>
      <c r="B16" s="16" t="s">
        <v>22</v>
      </c>
      <c r="C16" s="17">
        <v>1274418879.72</v>
      </c>
      <c r="D16" s="17">
        <v>0</v>
      </c>
      <c r="E16" s="17">
        <v>1274418879.72</v>
      </c>
      <c r="F16" s="17">
        <v>1037003532.84</v>
      </c>
      <c r="G16" s="17">
        <v>1037003532.84</v>
      </c>
      <c r="H16" s="17">
        <v>1037003532.84</v>
      </c>
      <c r="I16" s="19">
        <v>81.370697605157702</v>
      </c>
      <c r="J16" s="17">
        <v>1037003532.84</v>
      </c>
    </row>
    <row r="17" spans="1:10" ht="13.8" x14ac:dyDescent="0.2">
      <c r="A17" s="115" t="s">
        <v>31</v>
      </c>
      <c r="B17" s="116"/>
      <c r="C17" s="20">
        <f>SUM(C15:C16)</f>
        <v>1276668879.72</v>
      </c>
      <c r="D17" s="20">
        <f t="shared" ref="D17:J17" si="1">SUM(D15:D16)</f>
        <v>4000000</v>
      </c>
      <c r="E17" s="20">
        <f t="shared" si="1"/>
        <v>1280668879.72</v>
      </c>
      <c r="F17" s="20">
        <f t="shared" si="1"/>
        <v>1041853532.84</v>
      </c>
      <c r="G17" s="20">
        <f t="shared" si="1"/>
        <v>1041853532.84</v>
      </c>
      <c r="H17" s="20">
        <f t="shared" si="1"/>
        <v>1039603532.84</v>
      </c>
      <c r="I17" s="31">
        <f t="shared" ref="I17:I18" si="2">H17*100/E17</f>
        <v>81.176606170620346</v>
      </c>
      <c r="J17" s="20">
        <f t="shared" si="1"/>
        <v>1039603532.84</v>
      </c>
    </row>
    <row r="18" spans="1:10" ht="13.8" x14ac:dyDescent="0.2">
      <c r="A18" s="109" t="s">
        <v>33</v>
      </c>
      <c r="B18" s="110"/>
      <c r="C18" s="21">
        <f>+C14+C17</f>
        <v>7454031859.1799994</v>
      </c>
      <c r="D18" s="21">
        <f t="shared" ref="D18:J18" si="3">+D14+D17</f>
        <v>622553795.32000005</v>
      </c>
      <c r="E18" s="21">
        <f t="shared" si="3"/>
        <v>8076585654.500001</v>
      </c>
      <c r="F18" s="21">
        <f t="shared" si="3"/>
        <v>7135711588.999999</v>
      </c>
      <c r="G18" s="21">
        <f t="shared" si="3"/>
        <v>7083548868.8300009</v>
      </c>
      <c r="H18" s="21">
        <f t="shared" si="3"/>
        <v>6985625962.1500006</v>
      </c>
      <c r="I18" s="32">
        <f t="shared" si="2"/>
        <v>86.492315700977485</v>
      </c>
      <c r="J18" s="21">
        <f t="shared" si="3"/>
        <v>6383146803.2999992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I14 I17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9.140625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8" t="s">
        <v>65</v>
      </c>
      <c r="B1" s="108"/>
      <c r="C1" s="108"/>
      <c r="D1" s="108"/>
      <c r="E1" s="108"/>
      <c r="F1" s="108"/>
      <c r="G1" s="108"/>
      <c r="H1" s="108"/>
      <c r="J1" s="90"/>
    </row>
    <row r="2" spans="1:10" s="77" customFormat="1" ht="18" x14ac:dyDescent="0.35">
      <c r="A2" s="108" t="s">
        <v>50</v>
      </c>
      <c r="B2" s="108"/>
      <c r="C2" s="108"/>
      <c r="D2" s="108"/>
      <c r="E2" s="108"/>
      <c r="F2" s="108"/>
      <c r="G2" s="108"/>
      <c r="H2" s="108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64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8" t="s">
        <v>48</v>
      </c>
      <c r="B5" s="129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0"/>
      <c r="B6" s="131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>
        <v>11101</v>
      </c>
      <c r="B7" s="42" t="s">
        <v>618</v>
      </c>
      <c r="C7" s="38">
        <v>0</v>
      </c>
      <c r="D7" s="38">
        <v>0</v>
      </c>
      <c r="E7" s="38">
        <v>0</v>
      </c>
      <c r="F7" s="38">
        <v>-59.68</v>
      </c>
      <c r="G7" s="35">
        <f>IF(E7=0,0,F7*100/E7)</f>
        <v>0</v>
      </c>
      <c r="H7" s="55">
        <v>-59.68</v>
      </c>
    </row>
    <row r="8" spans="1:10" ht="13.8" x14ac:dyDescent="0.2">
      <c r="A8" s="37">
        <v>11201</v>
      </c>
      <c r="B8" s="42" t="s">
        <v>493</v>
      </c>
      <c r="C8" s="38">
        <v>10021967.57</v>
      </c>
      <c r="D8" s="38">
        <v>343147.5</v>
      </c>
      <c r="E8" s="38">
        <v>10365115.07</v>
      </c>
      <c r="F8" s="38">
        <v>19999182.050000001</v>
      </c>
      <c r="G8" s="35">
        <f t="shared" ref="G8:G67" si="0">IF(E8=0,0,F8*100/E8)</f>
        <v>192.9470335344767</v>
      </c>
      <c r="H8" s="55">
        <v>19934009.82</v>
      </c>
    </row>
    <row r="9" spans="1:10" ht="13.8" x14ac:dyDescent="0.2">
      <c r="A9" s="37">
        <v>11209</v>
      </c>
      <c r="B9" s="42" t="s">
        <v>494</v>
      </c>
      <c r="C9" s="38">
        <v>0</v>
      </c>
      <c r="D9" s="38">
        <v>15242308.07</v>
      </c>
      <c r="E9" s="38">
        <v>15242308.07</v>
      </c>
      <c r="F9" s="38">
        <v>2799460.18</v>
      </c>
      <c r="G9" s="35">
        <f t="shared" si="0"/>
        <v>18.366379731622889</v>
      </c>
      <c r="H9" s="55">
        <v>2799460.18</v>
      </c>
    </row>
    <row r="10" spans="1:10" ht="13.8" x14ac:dyDescent="0.2">
      <c r="A10" s="37">
        <v>12101</v>
      </c>
      <c r="B10" s="42" t="s">
        <v>495</v>
      </c>
      <c r="C10" s="38">
        <v>454317276.45999998</v>
      </c>
      <c r="D10" s="38">
        <v>141990.64000000001</v>
      </c>
      <c r="E10" s="38">
        <v>454459267.10000002</v>
      </c>
      <c r="F10" s="38">
        <v>437271982.45999998</v>
      </c>
      <c r="G10" s="35">
        <f t="shared" si="0"/>
        <v>96.218080280400997</v>
      </c>
      <c r="H10" s="55">
        <v>437258339.33999997</v>
      </c>
    </row>
    <row r="11" spans="1:10" ht="13.8" x14ac:dyDescent="0.2">
      <c r="A11" s="37">
        <v>12102</v>
      </c>
      <c r="B11" s="42" t="s">
        <v>619</v>
      </c>
      <c r="C11" s="38">
        <v>0</v>
      </c>
      <c r="D11" s="38">
        <v>0</v>
      </c>
      <c r="E11" s="38">
        <v>0</v>
      </c>
      <c r="F11" s="38">
        <v>42485.26</v>
      </c>
      <c r="G11" s="35">
        <f t="shared" si="0"/>
        <v>0</v>
      </c>
      <c r="H11" s="55">
        <v>42485.26</v>
      </c>
    </row>
    <row r="12" spans="1:10" ht="13.8" x14ac:dyDescent="0.2">
      <c r="A12" s="37">
        <v>12202</v>
      </c>
      <c r="B12" s="42" t="s">
        <v>496</v>
      </c>
      <c r="C12" s="38">
        <v>75308393.109999999</v>
      </c>
      <c r="D12" s="38">
        <v>-5664.22</v>
      </c>
      <c r="E12" s="38">
        <v>75302728.890000001</v>
      </c>
      <c r="F12" s="38">
        <v>62028249.460000001</v>
      </c>
      <c r="G12" s="35">
        <f t="shared" si="0"/>
        <v>82.37184810474669</v>
      </c>
      <c r="H12" s="55">
        <v>62028249.460000001</v>
      </c>
    </row>
    <row r="13" spans="1:10" ht="13.8" x14ac:dyDescent="0.2">
      <c r="A13" s="37">
        <v>12203</v>
      </c>
      <c r="B13" s="42" t="s">
        <v>497</v>
      </c>
      <c r="C13" s="38">
        <v>0</v>
      </c>
      <c r="D13" s="38">
        <v>1730000</v>
      </c>
      <c r="E13" s="38">
        <v>1730000</v>
      </c>
      <c r="F13" s="38">
        <v>1730000</v>
      </c>
      <c r="G13" s="35">
        <f t="shared" si="0"/>
        <v>100</v>
      </c>
      <c r="H13" s="55">
        <v>1699176.37</v>
      </c>
    </row>
    <row r="14" spans="1:10" ht="13.8" x14ac:dyDescent="0.2">
      <c r="A14" s="37">
        <v>14101</v>
      </c>
      <c r="B14" s="42" t="s">
        <v>620</v>
      </c>
      <c r="C14" s="38">
        <v>0</v>
      </c>
      <c r="D14" s="38">
        <v>0</v>
      </c>
      <c r="E14" s="38">
        <v>0</v>
      </c>
      <c r="F14" s="38">
        <v>175145.38</v>
      </c>
      <c r="G14" s="35">
        <f t="shared" si="0"/>
        <v>0</v>
      </c>
      <c r="H14" s="55">
        <v>175145.38</v>
      </c>
    </row>
    <row r="15" spans="1:10" ht="13.8" x14ac:dyDescent="0.2">
      <c r="A15" s="37">
        <v>14104</v>
      </c>
      <c r="B15" s="42" t="s">
        <v>498</v>
      </c>
      <c r="C15" s="38">
        <v>77951</v>
      </c>
      <c r="D15" s="38">
        <v>0</v>
      </c>
      <c r="E15" s="38">
        <v>77951</v>
      </c>
      <c r="F15" s="38">
        <v>70645.960000000006</v>
      </c>
      <c r="G15" s="35">
        <f t="shared" si="0"/>
        <v>90.628676989390783</v>
      </c>
      <c r="H15" s="55">
        <v>70645.960000000006</v>
      </c>
    </row>
    <row r="16" spans="1:10" ht="13.8" x14ac:dyDescent="0.2">
      <c r="A16" s="37">
        <v>14106</v>
      </c>
      <c r="B16" s="42" t="s">
        <v>621</v>
      </c>
      <c r="C16" s="38">
        <v>25342.95</v>
      </c>
      <c r="D16" s="38">
        <v>0</v>
      </c>
      <c r="E16" s="38">
        <v>25342.95</v>
      </c>
      <c r="F16" s="38">
        <v>18177.669999999998</v>
      </c>
      <c r="G16" s="35">
        <f t="shared" si="0"/>
        <v>71.726732681080918</v>
      </c>
      <c r="H16" s="55">
        <v>18177.669999999998</v>
      </c>
    </row>
    <row r="17" spans="1:8" ht="13.8" x14ac:dyDescent="0.2">
      <c r="A17" s="37">
        <v>14201</v>
      </c>
      <c r="B17" s="42" t="s">
        <v>500</v>
      </c>
      <c r="C17" s="38">
        <v>18758393.73</v>
      </c>
      <c r="D17" s="38">
        <v>-1540078.89</v>
      </c>
      <c r="E17" s="38">
        <v>17218314.84</v>
      </c>
      <c r="F17" s="38">
        <v>59889492.030000001</v>
      </c>
      <c r="G17" s="35">
        <f t="shared" si="0"/>
        <v>347.8243520723077</v>
      </c>
      <c r="H17" s="55">
        <v>59889492.030000001</v>
      </c>
    </row>
    <row r="18" spans="1:8" ht="13.8" x14ac:dyDescent="0.2">
      <c r="A18" s="37">
        <v>14202</v>
      </c>
      <c r="B18" s="42" t="s">
        <v>501</v>
      </c>
      <c r="C18" s="38">
        <v>216571.43</v>
      </c>
      <c r="D18" s="38">
        <v>35494.639999999999</v>
      </c>
      <c r="E18" s="38">
        <v>252066.07</v>
      </c>
      <c r="F18" s="38">
        <v>72637.5</v>
      </c>
      <c r="G18" s="35">
        <f t="shared" si="0"/>
        <v>28.816849487120578</v>
      </c>
      <c r="H18" s="55">
        <v>72637.5</v>
      </c>
    </row>
    <row r="19" spans="1:8" ht="13.8" x14ac:dyDescent="0.2">
      <c r="A19" s="37">
        <v>14204</v>
      </c>
      <c r="B19" s="42" t="s">
        <v>622</v>
      </c>
      <c r="C19" s="38">
        <v>0</v>
      </c>
      <c r="D19" s="38">
        <v>0</v>
      </c>
      <c r="E19" s="38">
        <v>0</v>
      </c>
      <c r="F19" s="38">
        <v>89008.63</v>
      </c>
      <c r="G19" s="35">
        <f t="shared" si="0"/>
        <v>0</v>
      </c>
      <c r="H19" s="55">
        <v>89008.63</v>
      </c>
    </row>
    <row r="20" spans="1:8" ht="13.8" x14ac:dyDescent="0.2">
      <c r="A20" s="37">
        <v>14208</v>
      </c>
      <c r="B20" s="42" t="s">
        <v>499</v>
      </c>
      <c r="C20" s="38">
        <v>182623.1</v>
      </c>
      <c r="D20" s="38">
        <v>0</v>
      </c>
      <c r="E20" s="38">
        <v>182623.1</v>
      </c>
      <c r="F20" s="38">
        <v>158366.81</v>
      </c>
      <c r="G20" s="35">
        <f t="shared" si="0"/>
        <v>86.717841280758023</v>
      </c>
      <c r="H20" s="55">
        <v>158366.81</v>
      </c>
    </row>
    <row r="21" spans="1:8" ht="13.8" x14ac:dyDescent="0.2">
      <c r="A21" s="37">
        <v>14209</v>
      </c>
      <c r="B21" s="42" t="s">
        <v>494</v>
      </c>
      <c r="C21" s="38">
        <v>216000000</v>
      </c>
      <c r="D21" s="38">
        <v>-15242308.07</v>
      </c>
      <c r="E21" s="38">
        <v>200757691.93000001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>
        <v>15101</v>
      </c>
      <c r="B22" s="42" t="s">
        <v>502</v>
      </c>
      <c r="C22" s="38">
        <v>645832.80000000005</v>
      </c>
      <c r="D22" s="38">
        <v>0</v>
      </c>
      <c r="E22" s="38">
        <v>645832.80000000005</v>
      </c>
      <c r="F22" s="38">
        <v>23342.53</v>
      </c>
      <c r="G22" s="35">
        <f t="shared" si="0"/>
        <v>3.6143302105436574</v>
      </c>
      <c r="H22" s="55">
        <v>23342.53</v>
      </c>
    </row>
    <row r="23" spans="1:8" ht="13.8" x14ac:dyDescent="0.2">
      <c r="A23" s="37">
        <v>19001</v>
      </c>
      <c r="B23" s="42" t="s">
        <v>503</v>
      </c>
      <c r="C23" s="38">
        <v>33050</v>
      </c>
      <c r="D23" s="38">
        <v>0</v>
      </c>
      <c r="E23" s="38">
        <v>33050</v>
      </c>
      <c r="F23" s="38">
        <v>29538</v>
      </c>
      <c r="G23" s="35">
        <f t="shared" si="0"/>
        <v>89.373676248108922</v>
      </c>
      <c r="H23" s="55">
        <v>29538</v>
      </c>
    </row>
    <row r="24" spans="1:8" ht="13.8" x14ac:dyDescent="0.2">
      <c r="A24" s="37">
        <v>19003</v>
      </c>
      <c r="B24" s="42" t="s">
        <v>623</v>
      </c>
      <c r="C24" s="38">
        <v>0</v>
      </c>
      <c r="D24" s="38">
        <v>0</v>
      </c>
      <c r="E24" s="38">
        <v>0</v>
      </c>
      <c r="F24" s="38">
        <v>-16050</v>
      </c>
      <c r="G24" s="35">
        <f t="shared" si="0"/>
        <v>0</v>
      </c>
      <c r="H24" s="55">
        <v>-16050</v>
      </c>
    </row>
    <row r="25" spans="1:8" ht="13.8" x14ac:dyDescent="0.2">
      <c r="A25" s="37">
        <v>19007</v>
      </c>
      <c r="B25" s="42" t="s">
        <v>504</v>
      </c>
      <c r="C25" s="38">
        <v>56085.65</v>
      </c>
      <c r="D25" s="38">
        <v>0</v>
      </c>
      <c r="E25" s="38">
        <v>56085.65</v>
      </c>
      <c r="F25" s="38">
        <v>56094.31</v>
      </c>
      <c r="G25" s="35">
        <f t="shared" si="0"/>
        <v>100.01544066976133</v>
      </c>
      <c r="H25" s="55">
        <v>56094.31</v>
      </c>
    </row>
    <row r="26" spans="1:8" ht="13.8" x14ac:dyDescent="0.2">
      <c r="A26" s="37">
        <v>19008</v>
      </c>
      <c r="B26" s="42" t="s">
        <v>505</v>
      </c>
      <c r="C26" s="38">
        <v>8100</v>
      </c>
      <c r="D26" s="38">
        <v>0</v>
      </c>
      <c r="E26" s="38">
        <v>8100</v>
      </c>
      <c r="F26" s="38">
        <v>20770.8</v>
      </c>
      <c r="G26" s="35">
        <f t="shared" si="0"/>
        <v>256.42962962962963</v>
      </c>
      <c r="H26" s="55">
        <v>20770.8</v>
      </c>
    </row>
    <row r="27" spans="1:8" ht="13.8" x14ac:dyDescent="0.2">
      <c r="A27" s="37">
        <v>19090</v>
      </c>
      <c r="B27" s="42" t="s">
        <v>506</v>
      </c>
      <c r="C27" s="38">
        <v>7291258.9800000004</v>
      </c>
      <c r="D27" s="38">
        <v>137653.91</v>
      </c>
      <c r="E27" s="38">
        <v>7428912.8899999997</v>
      </c>
      <c r="F27" s="38">
        <v>3092619.38</v>
      </c>
      <c r="G27" s="35">
        <f t="shared" si="0"/>
        <v>41.629501190718635</v>
      </c>
      <c r="H27" s="55">
        <v>2930008.43</v>
      </c>
    </row>
    <row r="28" spans="1:8" ht="13.8" x14ac:dyDescent="0.2">
      <c r="A28" s="37">
        <v>32100</v>
      </c>
      <c r="B28" s="42" t="s">
        <v>507</v>
      </c>
      <c r="C28" s="38">
        <v>4679622.3499999996</v>
      </c>
      <c r="D28" s="38">
        <v>0</v>
      </c>
      <c r="E28" s="38">
        <v>4679622.3499999996</v>
      </c>
      <c r="F28" s="38">
        <v>14977.55</v>
      </c>
      <c r="G28" s="35">
        <f t="shared" si="0"/>
        <v>0.32005894663700801</v>
      </c>
      <c r="H28" s="55">
        <v>0</v>
      </c>
    </row>
    <row r="29" spans="1:8" ht="13.8" x14ac:dyDescent="0.2">
      <c r="A29" s="37">
        <v>32200</v>
      </c>
      <c r="B29" s="42" t="s">
        <v>624</v>
      </c>
      <c r="C29" s="38">
        <v>0</v>
      </c>
      <c r="D29" s="38">
        <v>0</v>
      </c>
      <c r="E29" s="38">
        <v>0</v>
      </c>
      <c r="F29" s="38">
        <v>442369.52</v>
      </c>
      <c r="G29" s="35">
        <f t="shared" si="0"/>
        <v>0</v>
      </c>
      <c r="H29" s="55">
        <v>442369.52</v>
      </c>
    </row>
    <row r="30" spans="1:8" ht="13.8" x14ac:dyDescent="0.2">
      <c r="A30" s="37">
        <v>32218</v>
      </c>
      <c r="B30" s="42" t="s">
        <v>625</v>
      </c>
      <c r="C30" s="38">
        <v>0</v>
      </c>
      <c r="D30" s="38">
        <v>1148169.92</v>
      </c>
      <c r="E30" s="38">
        <v>1148169.92</v>
      </c>
      <c r="F30" s="38">
        <v>1482115.53</v>
      </c>
      <c r="G30" s="35">
        <f t="shared" si="0"/>
        <v>129.08503385979665</v>
      </c>
      <c r="H30" s="55">
        <v>1482115.53</v>
      </c>
    </row>
    <row r="31" spans="1:8" ht="13.8" x14ac:dyDescent="0.2">
      <c r="A31" s="37">
        <v>32219</v>
      </c>
      <c r="B31" s="42" t="s">
        <v>508</v>
      </c>
      <c r="C31" s="38">
        <v>0</v>
      </c>
      <c r="D31" s="38">
        <v>600000</v>
      </c>
      <c r="E31" s="38">
        <v>600000</v>
      </c>
      <c r="F31" s="38">
        <v>600000</v>
      </c>
      <c r="G31" s="35">
        <f t="shared" si="0"/>
        <v>100</v>
      </c>
      <c r="H31" s="55">
        <v>0</v>
      </c>
    </row>
    <row r="32" spans="1:8" ht="13.8" x14ac:dyDescent="0.2">
      <c r="A32" s="37">
        <v>32221</v>
      </c>
      <c r="B32" s="42" t="s">
        <v>510</v>
      </c>
      <c r="C32" s="38">
        <v>30000000</v>
      </c>
      <c r="D32" s="38">
        <v>0</v>
      </c>
      <c r="E32" s="38">
        <v>30000000</v>
      </c>
      <c r="F32" s="38">
        <v>30000000</v>
      </c>
      <c r="G32" s="35">
        <f t="shared" si="0"/>
        <v>100</v>
      </c>
      <c r="H32" s="55">
        <v>30000000</v>
      </c>
    </row>
    <row r="33" spans="1:8" ht="13.8" x14ac:dyDescent="0.2">
      <c r="A33" s="37">
        <v>32427</v>
      </c>
      <c r="B33" s="42" t="s">
        <v>511</v>
      </c>
      <c r="C33" s="38">
        <v>0</v>
      </c>
      <c r="D33" s="38">
        <v>33344470</v>
      </c>
      <c r="E33" s="38">
        <v>33344470</v>
      </c>
      <c r="F33" s="38">
        <v>33344470</v>
      </c>
      <c r="G33" s="35">
        <f t="shared" si="0"/>
        <v>100</v>
      </c>
      <c r="H33" s="55">
        <v>33344470</v>
      </c>
    </row>
    <row r="34" spans="1:8" ht="13.8" x14ac:dyDescent="0.2">
      <c r="A34" s="37">
        <v>32428</v>
      </c>
      <c r="B34" s="42" t="s">
        <v>512</v>
      </c>
      <c r="C34" s="38">
        <v>0</v>
      </c>
      <c r="D34" s="38">
        <v>26545351</v>
      </c>
      <c r="E34" s="38">
        <v>26545351</v>
      </c>
      <c r="F34" s="38">
        <v>32859182</v>
      </c>
      <c r="G34" s="35">
        <f t="shared" si="0"/>
        <v>123.78507257259473</v>
      </c>
      <c r="H34" s="55">
        <v>32859182</v>
      </c>
    </row>
    <row r="35" spans="1:8" ht="13.8" x14ac:dyDescent="0.2">
      <c r="A35" s="37">
        <v>32431</v>
      </c>
      <c r="B35" s="42" t="s">
        <v>513</v>
      </c>
      <c r="C35" s="38">
        <v>0</v>
      </c>
      <c r="D35" s="38">
        <v>866882</v>
      </c>
      <c r="E35" s="38">
        <v>866882</v>
      </c>
      <c r="F35" s="38">
        <v>4837759</v>
      </c>
      <c r="G35" s="35">
        <f t="shared" si="0"/>
        <v>558.06430402292358</v>
      </c>
      <c r="H35" s="55">
        <v>4837759</v>
      </c>
    </row>
    <row r="36" spans="1:8" ht="13.8" x14ac:dyDescent="0.2">
      <c r="A36" s="37">
        <v>32433</v>
      </c>
      <c r="B36" s="42" t="s">
        <v>514</v>
      </c>
      <c r="C36" s="38">
        <v>0</v>
      </c>
      <c r="D36" s="38">
        <v>20349946</v>
      </c>
      <c r="E36" s="38">
        <v>20349946</v>
      </c>
      <c r="F36" s="38">
        <v>20349946</v>
      </c>
      <c r="G36" s="35">
        <f t="shared" si="0"/>
        <v>100</v>
      </c>
      <c r="H36" s="55">
        <v>20349946</v>
      </c>
    </row>
    <row r="37" spans="1:8" ht="13.8" x14ac:dyDescent="0.2">
      <c r="A37" s="37">
        <v>32434</v>
      </c>
      <c r="B37" s="42" t="s">
        <v>515</v>
      </c>
      <c r="C37" s="38">
        <v>0</v>
      </c>
      <c r="D37" s="38">
        <v>6798067.5499999998</v>
      </c>
      <c r="E37" s="38">
        <v>6798067.5499999998</v>
      </c>
      <c r="F37" s="38">
        <v>6798067.5499999998</v>
      </c>
      <c r="G37" s="35">
        <f t="shared" si="0"/>
        <v>100</v>
      </c>
      <c r="H37" s="55">
        <v>6798067.5499999998</v>
      </c>
    </row>
    <row r="38" spans="1:8" ht="13.8" x14ac:dyDescent="0.2">
      <c r="A38" s="37">
        <v>32435</v>
      </c>
      <c r="B38" s="42" t="s">
        <v>516</v>
      </c>
      <c r="C38" s="38">
        <v>0</v>
      </c>
      <c r="D38" s="38">
        <v>31179170.289999999</v>
      </c>
      <c r="E38" s="38">
        <v>31179170.289999999</v>
      </c>
      <c r="F38" s="38">
        <v>32830710.800000001</v>
      </c>
      <c r="G38" s="35">
        <f t="shared" si="0"/>
        <v>105.29693540475544</v>
      </c>
      <c r="H38" s="55">
        <v>31179170.289999999</v>
      </c>
    </row>
    <row r="39" spans="1:8" ht="13.8" x14ac:dyDescent="0.2">
      <c r="A39" s="37">
        <v>32436</v>
      </c>
      <c r="B39" s="42" t="s">
        <v>517</v>
      </c>
      <c r="C39" s="38">
        <v>0</v>
      </c>
      <c r="D39" s="38">
        <v>58907498.729999997</v>
      </c>
      <c r="E39" s="38">
        <v>58907498.729999997</v>
      </c>
      <c r="F39" s="38">
        <v>80407158.730000004</v>
      </c>
      <c r="G39" s="35">
        <f t="shared" si="0"/>
        <v>136.49732285959513</v>
      </c>
      <c r="H39" s="55">
        <v>80407158.730000004</v>
      </c>
    </row>
    <row r="40" spans="1:8" ht="13.8" x14ac:dyDescent="0.2">
      <c r="A40" s="37">
        <v>32437</v>
      </c>
      <c r="B40" s="42" t="s">
        <v>626</v>
      </c>
      <c r="C40" s="38">
        <v>0</v>
      </c>
      <c r="D40" s="38">
        <v>26693466</v>
      </c>
      <c r="E40" s="38">
        <v>26693466</v>
      </c>
      <c r="F40" s="38">
        <v>26693466</v>
      </c>
      <c r="G40" s="35">
        <f t="shared" si="0"/>
        <v>100</v>
      </c>
      <c r="H40" s="55">
        <v>26693466</v>
      </c>
    </row>
    <row r="41" spans="1:8" ht="13.8" x14ac:dyDescent="0.2">
      <c r="A41" s="37">
        <v>32438</v>
      </c>
      <c r="B41" s="42" t="s">
        <v>519</v>
      </c>
      <c r="C41" s="38">
        <v>0</v>
      </c>
      <c r="D41" s="38">
        <v>51534745.380000003</v>
      </c>
      <c r="E41" s="38">
        <v>51534745.380000003</v>
      </c>
      <c r="F41" s="38">
        <v>51534745.380000003</v>
      </c>
      <c r="G41" s="35">
        <f t="shared" si="0"/>
        <v>100</v>
      </c>
      <c r="H41" s="55">
        <v>51534745.380000003</v>
      </c>
    </row>
    <row r="42" spans="1:8" ht="13.8" x14ac:dyDescent="0.2">
      <c r="A42" s="37">
        <v>32439</v>
      </c>
      <c r="B42" s="42" t="s">
        <v>520</v>
      </c>
      <c r="C42" s="38">
        <v>0</v>
      </c>
      <c r="D42" s="38">
        <v>13245636.970000001</v>
      </c>
      <c r="E42" s="38">
        <v>13245636.970000001</v>
      </c>
      <c r="F42" s="38">
        <v>13848329.4</v>
      </c>
      <c r="G42" s="35">
        <f t="shared" si="0"/>
        <v>104.55012040089152</v>
      </c>
      <c r="H42" s="55">
        <v>13848329.4</v>
      </c>
    </row>
    <row r="43" spans="1:8" ht="13.8" x14ac:dyDescent="0.2">
      <c r="A43" s="37">
        <v>32440</v>
      </c>
      <c r="B43" s="42" t="s">
        <v>521</v>
      </c>
      <c r="C43" s="38">
        <v>0</v>
      </c>
      <c r="D43" s="38">
        <v>1100873.95</v>
      </c>
      <c r="E43" s="38">
        <v>1100873.95</v>
      </c>
      <c r="F43" s="38">
        <v>1100873.95</v>
      </c>
      <c r="G43" s="35">
        <f t="shared" si="0"/>
        <v>100</v>
      </c>
      <c r="H43" s="55">
        <v>1100873.95</v>
      </c>
    </row>
    <row r="44" spans="1:8" ht="13.8" x14ac:dyDescent="0.2">
      <c r="A44" s="37">
        <v>32441</v>
      </c>
      <c r="B44" s="42" t="s">
        <v>627</v>
      </c>
      <c r="C44" s="38">
        <v>0</v>
      </c>
      <c r="D44" s="38">
        <v>0</v>
      </c>
      <c r="E44" s="38">
        <v>0</v>
      </c>
      <c r="F44" s="38">
        <v>3312292.24</v>
      </c>
      <c r="G44" s="35">
        <f t="shared" si="0"/>
        <v>0</v>
      </c>
      <c r="H44" s="55">
        <v>3312292.24</v>
      </c>
    </row>
    <row r="45" spans="1:8" ht="13.8" x14ac:dyDescent="0.2">
      <c r="A45" s="37">
        <v>32442</v>
      </c>
      <c r="B45" s="42" t="s">
        <v>522</v>
      </c>
      <c r="C45" s="38">
        <v>0</v>
      </c>
      <c r="D45" s="38">
        <v>5971500</v>
      </c>
      <c r="E45" s="38">
        <v>5971500</v>
      </c>
      <c r="F45" s="38">
        <v>6543500</v>
      </c>
      <c r="G45" s="35">
        <f t="shared" si="0"/>
        <v>109.57883278908147</v>
      </c>
      <c r="H45" s="55">
        <v>2328500</v>
      </c>
    </row>
    <row r="46" spans="1:8" ht="13.8" x14ac:dyDescent="0.2">
      <c r="A46" s="37">
        <v>32443</v>
      </c>
      <c r="B46" s="42" t="s">
        <v>628</v>
      </c>
      <c r="C46" s="38">
        <v>0</v>
      </c>
      <c r="D46" s="38">
        <v>0</v>
      </c>
      <c r="E46" s="38">
        <v>0</v>
      </c>
      <c r="F46" s="38">
        <v>32620000</v>
      </c>
      <c r="G46" s="35">
        <f t="shared" si="0"/>
        <v>0</v>
      </c>
      <c r="H46" s="55">
        <v>0</v>
      </c>
    </row>
    <row r="47" spans="1:8" ht="13.8" x14ac:dyDescent="0.2">
      <c r="A47" s="37">
        <v>32444</v>
      </c>
      <c r="B47" s="42" t="s">
        <v>523</v>
      </c>
      <c r="C47" s="38">
        <v>0</v>
      </c>
      <c r="D47" s="38">
        <v>3210000</v>
      </c>
      <c r="E47" s="38">
        <v>3210000</v>
      </c>
      <c r="F47" s="38">
        <v>3210000</v>
      </c>
      <c r="G47" s="35">
        <f t="shared" si="0"/>
        <v>100</v>
      </c>
      <c r="H47" s="55">
        <v>3210000</v>
      </c>
    </row>
    <row r="48" spans="1:8" ht="13.8" x14ac:dyDescent="0.2">
      <c r="A48" s="37">
        <v>32445</v>
      </c>
      <c r="B48" s="42" t="s">
        <v>629</v>
      </c>
      <c r="C48" s="38">
        <v>0</v>
      </c>
      <c r="D48" s="38">
        <v>0</v>
      </c>
      <c r="E48" s="38">
        <v>0</v>
      </c>
      <c r="F48" s="38">
        <v>4168383</v>
      </c>
      <c r="G48" s="35">
        <f t="shared" si="0"/>
        <v>0</v>
      </c>
      <c r="H48" s="55">
        <v>4168383</v>
      </c>
    </row>
    <row r="49" spans="1:8" ht="13.8" x14ac:dyDescent="0.2">
      <c r="A49" s="37">
        <v>32446</v>
      </c>
      <c r="B49" s="42" t="s">
        <v>630</v>
      </c>
      <c r="C49" s="38">
        <v>0</v>
      </c>
      <c r="D49" s="38">
        <v>0</v>
      </c>
      <c r="E49" s="38">
        <v>0</v>
      </c>
      <c r="F49" s="38">
        <v>3216875.52</v>
      </c>
      <c r="G49" s="35">
        <f t="shared" si="0"/>
        <v>0</v>
      </c>
      <c r="H49" s="55">
        <v>3216875.52</v>
      </c>
    </row>
    <row r="50" spans="1:8" ht="13.8" x14ac:dyDescent="0.2">
      <c r="A50" s="37">
        <v>32448</v>
      </c>
      <c r="B50" s="42" t="s">
        <v>631</v>
      </c>
      <c r="C50" s="38">
        <v>0</v>
      </c>
      <c r="D50" s="38">
        <v>0</v>
      </c>
      <c r="E50" s="38">
        <v>0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>
        <v>33002</v>
      </c>
      <c r="B51" s="42" t="s">
        <v>524</v>
      </c>
      <c r="C51" s="38">
        <v>1753477.2</v>
      </c>
      <c r="D51" s="38">
        <v>522101.8</v>
      </c>
      <c r="E51" s="38">
        <v>2275579</v>
      </c>
      <c r="F51" s="38">
        <v>2272614.11</v>
      </c>
      <c r="G51" s="35">
        <f t="shared" si="0"/>
        <v>99.869708324782394</v>
      </c>
      <c r="H51" s="55">
        <v>0</v>
      </c>
    </row>
    <row r="52" spans="1:8" ht="13.8" x14ac:dyDescent="0.2">
      <c r="A52" s="37">
        <v>33004</v>
      </c>
      <c r="B52" s="42" t="s">
        <v>525</v>
      </c>
      <c r="C52" s="38">
        <v>30090562.329999998</v>
      </c>
      <c r="D52" s="38">
        <v>-1849948.55</v>
      </c>
      <c r="E52" s="38">
        <v>28240613.780000001</v>
      </c>
      <c r="F52" s="38">
        <v>26661925.879999999</v>
      </c>
      <c r="G52" s="35">
        <f t="shared" si="0"/>
        <v>94.409866894897206</v>
      </c>
      <c r="H52" s="55">
        <v>26045834.07</v>
      </c>
    </row>
    <row r="53" spans="1:8" ht="13.8" x14ac:dyDescent="0.2">
      <c r="A53" s="37">
        <v>33005</v>
      </c>
      <c r="B53" s="42" t="s">
        <v>526</v>
      </c>
      <c r="C53" s="38">
        <v>33340977.289999999</v>
      </c>
      <c r="D53" s="38">
        <v>4059405.71</v>
      </c>
      <c r="E53" s="38">
        <v>37400383</v>
      </c>
      <c r="F53" s="38">
        <v>36886522</v>
      </c>
      <c r="G53" s="35">
        <f t="shared" si="0"/>
        <v>98.626054177038782</v>
      </c>
      <c r="H53" s="55">
        <v>14242201.310000001</v>
      </c>
    </row>
    <row r="54" spans="1:8" ht="13.8" x14ac:dyDescent="0.2">
      <c r="A54" s="37">
        <v>34004</v>
      </c>
      <c r="B54" s="42" t="s">
        <v>527</v>
      </c>
      <c r="C54" s="38">
        <v>122977.62</v>
      </c>
      <c r="D54" s="38">
        <v>-34908.15</v>
      </c>
      <c r="E54" s="38">
        <v>88069.47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>
        <v>34006</v>
      </c>
      <c r="B55" s="42" t="s">
        <v>528</v>
      </c>
      <c r="C55" s="38">
        <v>107000</v>
      </c>
      <c r="D55" s="38">
        <v>83495.320000000007</v>
      </c>
      <c r="E55" s="38">
        <v>190495.32</v>
      </c>
      <c r="F55" s="38">
        <v>190495.32</v>
      </c>
      <c r="G55" s="35">
        <f t="shared" si="0"/>
        <v>100</v>
      </c>
      <c r="H55" s="55">
        <v>190495.32</v>
      </c>
    </row>
    <row r="56" spans="1:8" ht="13.8" x14ac:dyDescent="0.2">
      <c r="A56" s="37">
        <v>34007</v>
      </c>
      <c r="B56" s="42" t="s">
        <v>529</v>
      </c>
      <c r="C56" s="38">
        <v>2786165.07</v>
      </c>
      <c r="D56" s="38">
        <v>0</v>
      </c>
      <c r="E56" s="38">
        <v>2786165.07</v>
      </c>
      <c r="F56" s="38">
        <v>1602504.06</v>
      </c>
      <c r="G56" s="35">
        <f t="shared" si="0"/>
        <v>57.516479452525765</v>
      </c>
      <c r="H56" s="55">
        <v>1602504.06</v>
      </c>
    </row>
    <row r="57" spans="1:8" ht="13.8" x14ac:dyDescent="0.2">
      <c r="A57" s="37">
        <v>34011</v>
      </c>
      <c r="B57" s="42" t="s">
        <v>530</v>
      </c>
      <c r="C57" s="38">
        <v>180000</v>
      </c>
      <c r="D57" s="38">
        <v>0</v>
      </c>
      <c r="E57" s="38">
        <v>180000</v>
      </c>
      <c r="F57" s="38">
        <v>163846</v>
      </c>
      <c r="G57" s="35">
        <f t="shared" si="0"/>
        <v>91.025555555555556</v>
      </c>
      <c r="H57" s="55">
        <v>163846</v>
      </c>
    </row>
    <row r="58" spans="1:8" ht="13.8" x14ac:dyDescent="0.2">
      <c r="A58" s="37">
        <v>34015</v>
      </c>
      <c r="B58" s="42" t="s">
        <v>531</v>
      </c>
      <c r="C58" s="38">
        <v>314263</v>
      </c>
      <c r="D58" s="38">
        <v>0</v>
      </c>
      <c r="E58" s="38">
        <v>314263</v>
      </c>
      <c r="F58" s="38">
        <v>169687.56</v>
      </c>
      <c r="G58" s="35">
        <f t="shared" si="0"/>
        <v>53.995398758364807</v>
      </c>
      <c r="H58" s="55">
        <v>169687.56</v>
      </c>
    </row>
    <row r="59" spans="1:8" ht="13.8" x14ac:dyDescent="0.2">
      <c r="A59" s="37">
        <v>34016</v>
      </c>
      <c r="B59" s="42" t="s">
        <v>532</v>
      </c>
      <c r="C59" s="38">
        <v>130884</v>
      </c>
      <c r="D59" s="38">
        <v>0</v>
      </c>
      <c r="E59" s="38">
        <v>130884</v>
      </c>
      <c r="F59" s="38">
        <v>65384</v>
      </c>
      <c r="G59" s="35">
        <f t="shared" si="0"/>
        <v>49.955685950918372</v>
      </c>
      <c r="H59" s="55">
        <v>65384</v>
      </c>
    </row>
    <row r="60" spans="1:8" ht="13.8" x14ac:dyDescent="0.2">
      <c r="A60" s="37">
        <v>34017</v>
      </c>
      <c r="B60" s="42" t="s">
        <v>533</v>
      </c>
      <c r="C60" s="38">
        <v>516235.85</v>
      </c>
      <c r="D60" s="38">
        <v>246438.09</v>
      </c>
      <c r="E60" s="38">
        <v>762673.94</v>
      </c>
      <c r="F60" s="38">
        <v>762673.94</v>
      </c>
      <c r="G60" s="35">
        <f t="shared" si="0"/>
        <v>100.00000000000001</v>
      </c>
      <c r="H60" s="55">
        <v>762673.94</v>
      </c>
    </row>
    <row r="61" spans="1:8" ht="13.8" x14ac:dyDescent="0.2">
      <c r="A61" s="37">
        <v>34021</v>
      </c>
      <c r="B61" s="42" t="s">
        <v>534</v>
      </c>
      <c r="C61" s="38">
        <v>181666.15</v>
      </c>
      <c r="D61" s="38">
        <v>298841.42</v>
      </c>
      <c r="E61" s="38">
        <v>480507.57</v>
      </c>
      <c r="F61" s="38">
        <v>487677.7</v>
      </c>
      <c r="G61" s="35">
        <f t="shared" si="0"/>
        <v>101.4921991759672</v>
      </c>
      <c r="H61" s="55">
        <v>487677.7</v>
      </c>
    </row>
    <row r="62" spans="1:8" ht="13.8" x14ac:dyDescent="0.2">
      <c r="A62" s="37">
        <v>34023</v>
      </c>
      <c r="B62" s="42" t="s">
        <v>535</v>
      </c>
      <c r="C62" s="38">
        <v>50000</v>
      </c>
      <c r="D62" s="38">
        <v>0</v>
      </c>
      <c r="E62" s="38">
        <v>50000</v>
      </c>
      <c r="F62" s="38">
        <v>21878</v>
      </c>
      <c r="G62" s="35">
        <f t="shared" si="0"/>
        <v>43.756</v>
      </c>
      <c r="H62" s="55">
        <v>21878</v>
      </c>
    </row>
    <row r="63" spans="1:8" ht="13.8" x14ac:dyDescent="0.2">
      <c r="A63" s="37">
        <v>34031</v>
      </c>
      <c r="B63" s="42" t="s">
        <v>536</v>
      </c>
      <c r="C63" s="38">
        <v>3648.14</v>
      </c>
      <c r="D63" s="38">
        <v>0</v>
      </c>
      <c r="E63" s="38">
        <v>3648.14</v>
      </c>
      <c r="F63" s="38">
        <v>4853.34</v>
      </c>
      <c r="G63" s="35">
        <f t="shared" si="0"/>
        <v>133.03601287231302</v>
      </c>
      <c r="H63" s="55">
        <v>4853.34</v>
      </c>
    </row>
    <row r="64" spans="1:8" ht="13.8" x14ac:dyDescent="0.2">
      <c r="A64" s="37">
        <v>34032</v>
      </c>
      <c r="B64" s="42" t="s">
        <v>537</v>
      </c>
      <c r="C64" s="38">
        <v>0</v>
      </c>
      <c r="D64" s="38">
        <v>1457452.93</v>
      </c>
      <c r="E64" s="38">
        <v>1457452.93</v>
      </c>
      <c r="F64" s="38">
        <v>5353932.13</v>
      </c>
      <c r="G64" s="35">
        <f t="shared" si="0"/>
        <v>367.348544834309</v>
      </c>
      <c r="H64" s="55">
        <v>5353932.13</v>
      </c>
    </row>
    <row r="65" spans="1:8" ht="13.8" x14ac:dyDescent="0.2">
      <c r="A65" s="37">
        <v>34039</v>
      </c>
      <c r="B65" s="42" t="s">
        <v>538</v>
      </c>
      <c r="C65" s="38">
        <v>100000</v>
      </c>
      <c r="D65" s="38">
        <v>85000</v>
      </c>
      <c r="E65" s="38">
        <v>185000</v>
      </c>
      <c r="F65" s="38">
        <v>185000</v>
      </c>
      <c r="G65" s="35">
        <f t="shared" si="0"/>
        <v>100</v>
      </c>
      <c r="H65" s="55">
        <v>185000</v>
      </c>
    </row>
    <row r="66" spans="1:8" ht="13.8" x14ac:dyDescent="0.2">
      <c r="A66" s="37">
        <v>34045</v>
      </c>
      <c r="B66" s="42" t="s">
        <v>539</v>
      </c>
      <c r="C66" s="38">
        <v>220400</v>
      </c>
      <c r="D66" s="38">
        <v>0</v>
      </c>
      <c r="E66" s="38">
        <v>220400</v>
      </c>
      <c r="F66" s="38">
        <v>207807.05</v>
      </c>
      <c r="G66" s="35">
        <f t="shared" si="0"/>
        <v>94.286320326678762</v>
      </c>
      <c r="H66" s="55">
        <v>207807.05</v>
      </c>
    </row>
    <row r="67" spans="1:8" ht="13.8" x14ac:dyDescent="0.2">
      <c r="A67" s="37">
        <v>34046</v>
      </c>
      <c r="B67" s="42" t="s">
        <v>540</v>
      </c>
      <c r="C67" s="38">
        <v>136075.28</v>
      </c>
      <c r="D67" s="38">
        <v>0</v>
      </c>
      <c r="E67" s="38">
        <v>136075.28</v>
      </c>
      <c r="F67" s="38">
        <v>103469.18</v>
      </c>
      <c r="G67" s="35">
        <f t="shared" si="0"/>
        <v>76.038190037161783</v>
      </c>
      <c r="H67" s="55">
        <v>103469.18</v>
      </c>
    </row>
    <row r="68" spans="1:8" ht="13.8" x14ac:dyDescent="0.2">
      <c r="A68" s="37">
        <v>34047</v>
      </c>
      <c r="B68" s="42" t="s">
        <v>541</v>
      </c>
      <c r="C68" s="38">
        <v>3975204.3</v>
      </c>
      <c r="D68" s="38">
        <v>0</v>
      </c>
      <c r="E68" s="38">
        <v>3975204.3</v>
      </c>
      <c r="F68" s="38">
        <v>1998775.59</v>
      </c>
      <c r="G68" s="35">
        <f>IF(E68=0,0,F68*100/E68)</f>
        <v>50.281078383820429</v>
      </c>
      <c r="H68" s="55">
        <v>1998775.59</v>
      </c>
    </row>
    <row r="69" spans="1:8" ht="13.8" x14ac:dyDescent="0.2">
      <c r="A69" s="37">
        <v>34059</v>
      </c>
      <c r="B69" s="42" t="s">
        <v>542</v>
      </c>
      <c r="C69" s="38">
        <v>891645.85</v>
      </c>
      <c r="D69" s="38">
        <v>0</v>
      </c>
      <c r="E69" s="38">
        <v>891645.85</v>
      </c>
      <c r="F69" s="38">
        <v>535686.52</v>
      </c>
      <c r="G69" s="35">
        <f t="shared" ref="G69:G76" si="1">IF(E69=0,0,F69*100/E69)</f>
        <v>60.078395475064454</v>
      </c>
      <c r="H69" s="55">
        <v>535686.52</v>
      </c>
    </row>
    <row r="70" spans="1:8" ht="13.8" x14ac:dyDescent="0.2">
      <c r="A70" s="37">
        <v>34061</v>
      </c>
      <c r="B70" s="42" t="s">
        <v>632</v>
      </c>
      <c r="C70" s="38">
        <v>38000</v>
      </c>
      <c r="D70" s="38">
        <v>0</v>
      </c>
      <c r="E70" s="38">
        <v>38000</v>
      </c>
      <c r="F70" s="38">
        <v>105032.11</v>
      </c>
      <c r="G70" s="35">
        <f t="shared" si="1"/>
        <v>276.40028947368421</v>
      </c>
      <c r="H70" s="55">
        <v>105032.11</v>
      </c>
    </row>
    <row r="71" spans="1:8" ht="13.8" x14ac:dyDescent="0.2">
      <c r="A71" s="37">
        <v>34062</v>
      </c>
      <c r="B71" s="42" t="s">
        <v>544</v>
      </c>
      <c r="C71" s="38">
        <v>130150</v>
      </c>
      <c r="D71" s="38">
        <v>0</v>
      </c>
      <c r="E71" s="38">
        <v>130150</v>
      </c>
      <c r="F71" s="38">
        <v>693.53</v>
      </c>
      <c r="G71" s="35">
        <f t="shared" si="1"/>
        <v>0.53286976565501343</v>
      </c>
      <c r="H71" s="55">
        <v>693.53</v>
      </c>
    </row>
    <row r="72" spans="1:8" ht="13.8" x14ac:dyDescent="0.2">
      <c r="A72" s="37">
        <v>35005</v>
      </c>
      <c r="B72" s="42" t="s">
        <v>545</v>
      </c>
      <c r="C72" s="38">
        <v>8500</v>
      </c>
      <c r="D72" s="38">
        <v>0</v>
      </c>
      <c r="E72" s="38">
        <v>8500</v>
      </c>
      <c r="F72" s="38">
        <v>6294.12</v>
      </c>
      <c r="G72" s="35">
        <f t="shared" si="1"/>
        <v>74.04847058823529</v>
      </c>
      <c r="H72" s="55">
        <v>5971.92</v>
      </c>
    </row>
    <row r="73" spans="1:8" ht="13.8" x14ac:dyDescent="0.2">
      <c r="A73" s="37">
        <v>35011</v>
      </c>
      <c r="B73" s="42" t="s">
        <v>633</v>
      </c>
      <c r="C73" s="38">
        <v>0</v>
      </c>
      <c r="D73" s="38">
        <v>0</v>
      </c>
      <c r="E73" s="38">
        <v>0</v>
      </c>
      <c r="F73" s="38">
        <v>54205382.32</v>
      </c>
      <c r="G73" s="35">
        <f t="shared" si="1"/>
        <v>0</v>
      </c>
      <c r="H73" s="55">
        <v>54205382.32</v>
      </c>
    </row>
    <row r="74" spans="1:8" ht="13.8" x14ac:dyDescent="0.2">
      <c r="A74" s="37">
        <v>35012</v>
      </c>
      <c r="B74" s="42" t="s">
        <v>546</v>
      </c>
      <c r="C74" s="38">
        <v>8302.34</v>
      </c>
      <c r="D74" s="38">
        <v>30462.66</v>
      </c>
      <c r="E74" s="38">
        <v>38765</v>
      </c>
      <c r="F74" s="38">
        <v>38765</v>
      </c>
      <c r="G74" s="35">
        <f t="shared" si="1"/>
        <v>100</v>
      </c>
      <c r="H74" s="55">
        <v>38765</v>
      </c>
    </row>
    <row r="75" spans="1:8" s="89" customFormat="1" ht="13.8" x14ac:dyDescent="0.2">
      <c r="A75" s="37">
        <v>35013</v>
      </c>
      <c r="B75" s="42" t="s">
        <v>547</v>
      </c>
      <c r="C75" s="38">
        <v>1372140</v>
      </c>
      <c r="D75" s="38">
        <v>2043226</v>
      </c>
      <c r="E75" s="38">
        <v>3415366</v>
      </c>
      <c r="F75" s="38">
        <v>3415366</v>
      </c>
      <c r="G75" s="35">
        <f t="shared" si="1"/>
        <v>100</v>
      </c>
      <c r="H75" s="55">
        <v>3415366</v>
      </c>
    </row>
    <row r="76" spans="1:8" s="89" customFormat="1" ht="13.8" x14ac:dyDescent="0.2">
      <c r="A76" s="37">
        <v>35014</v>
      </c>
      <c r="B76" s="42" t="s">
        <v>548</v>
      </c>
      <c r="C76" s="38">
        <v>657292</v>
      </c>
      <c r="D76" s="38">
        <v>1500000</v>
      </c>
      <c r="E76" s="38">
        <v>2157292</v>
      </c>
      <c r="F76" s="38">
        <v>2157292</v>
      </c>
      <c r="G76" s="35">
        <f t="shared" si="1"/>
        <v>100</v>
      </c>
      <c r="H76" s="55">
        <v>2157292</v>
      </c>
    </row>
    <row r="77" spans="1:8" s="89" customFormat="1" ht="13.8" x14ac:dyDescent="0.2">
      <c r="A77" s="37">
        <v>35017</v>
      </c>
      <c r="B77" s="42" t="s">
        <v>549</v>
      </c>
      <c r="C77" s="38">
        <v>0</v>
      </c>
      <c r="D77" s="38">
        <v>10433643.130000001</v>
      </c>
      <c r="E77" s="38">
        <v>10433643.130000001</v>
      </c>
      <c r="F77" s="38">
        <v>10433643.130000001</v>
      </c>
      <c r="G77" s="35">
        <f t="shared" ref="G77:G78" si="2">IF(E77=0,0,F77*100/E77)</f>
        <v>100</v>
      </c>
      <c r="H77" s="55">
        <v>10433643.130000001</v>
      </c>
    </row>
    <row r="78" spans="1:8" s="89" customFormat="1" ht="13.8" x14ac:dyDescent="0.2">
      <c r="A78" s="37">
        <v>36001</v>
      </c>
      <c r="B78" s="42" t="s">
        <v>550</v>
      </c>
      <c r="C78" s="38">
        <v>804372.08</v>
      </c>
      <c r="D78" s="38">
        <v>34908.15</v>
      </c>
      <c r="E78" s="38">
        <v>839280.23</v>
      </c>
      <c r="F78" s="38">
        <v>664042.81000000006</v>
      </c>
      <c r="G78" s="35">
        <f t="shared" si="2"/>
        <v>79.120511393435308</v>
      </c>
      <c r="H78" s="55">
        <v>664042.81000000006</v>
      </c>
    </row>
    <row r="79" spans="1:8" s="89" customFormat="1" ht="13.8" x14ac:dyDescent="0.2">
      <c r="A79" s="37">
        <v>36004</v>
      </c>
      <c r="B79" s="42" t="s">
        <v>551</v>
      </c>
      <c r="C79" s="38">
        <v>2394877.4</v>
      </c>
      <c r="D79" s="38">
        <v>0</v>
      </c>
      <c r="E79" s="38">
        <v>2394877.4</v>
      </c>
      <c r="F79" s="38">
        <v>1913097.45</v>
      </c>
      <c r="G79" s="35">
        <f t="shared" ref="G79" si="3">IF(E79=0,0,F79*100/E79)</f>
        <v>79.882897137030895</v>
      </c>
      <c r="H79" s="55">
        <v>1913097.45</v>
      </c>
    </row>
    <row r="80" spans="1:8" s="89" customFormat="1" ht="13.8" x14ac:dyDescent="0.2">
      <c r="A80" s="37">
        <v>36006</v>
      </c>
      <c r="B80" s="42" t="s">
        <v>552</v>
      </c>
      <c r="C80" s="38">
        <v>400000</v>
      </c>
      <c r="D80" s="38">
        <v>4817.6000000000004</v>
      </c>
      <c r="E80" s="38">
        <v>404817.6</v>
      </c>
      <c r="F80" s="38">
        <v>404817.6</v>
      </c>
      <c r="G80" s="35">
        <f t="shared" ref="G80:G88" si="4">IF(E80=0,0,F80*100/E80)</f>
        <v>100</v>
      </c>
      <c r="H80" s="55">
        <v>404817.6</v>
      </c>
    </row>
    <row r="81" spans="1:8" s="89" customFormat="1" ht="13.8" x14ac:dyDescent="0.2">
      <c r="A81" s="37">
        <v>36008</v>
      </c>
      <c r="B81" s="42" t="s">
        <v>553</v>
      </c>
      <c r="C81" s="38">
        <v>185000</v>
      </c>
      <c r="D81" s="38">
        <v>48317.91</v>
      </c>
      <c r="E81" s="38">
        <v>233317.91</v>
      </c>
      <c r="F81" s="38">
        <v>233317.91</v>
      </c>
      <c r="G81" s="35">
        <f t="shared" si="4"/>
        <v>100</v>
      </c>
      <c r="H81" s="55">
        <v>233317.91</v>
      </c>
    </row>
    <row r="82" spans="1:8" s="89" customFormat="1" ht="13.8" x14ac:dyDescent="0.2">
      <c r="A82" s="37">
        <v>36012</v>
      </c>
      <c r="B82" s="42" t="s">
        <v>634</v>
      </c>
      <c r="C82" s="38">
        <v>421203</v>
      </c>
      <c r="D82" s="38">
        <v>0</v>
      </c>
      <c r="E82" s="38">
        <v>421203</v>
      </c>
      <c r="F82" s="38">
        <v>-96010.87</v>
      </c>
      <c r="G82" s="35">
        <f t="shared" si="4"/>
        <v>-22.794441160200662</v>
      </c>
      <c r="H82" s="55">
        <v>-96453.39</v>
      </c>
    </row>
    <row r="83" spans="1:8" s="89" customFormat="1" ht="13.8" x14ac:dyDescent="0.2">
      <c r="A83" s="37">
        <v>36013</v>
      </c>
      <c r="B83" s="42" t="s">
        <v>635</v>
      </c>
      <c r="C83" s="38">
        <v>0</v>
      </c>
      <c r="D83" s="38">
        <v>700000</v>
      </c>
      <c r="E83" s="38">
        <v>700000</v>
      </c>
      <c r="F83" s="38">
        <v>700000</v>
      </c>
      <c r="G83" s="35">
        <f t="shared" si="4"/>
        <v>100</v>
      </c>
      <c r="H83" s="55">
        <v>700000</v>
      </c>
    </row>
    <row r="84" spans="1:8" s="89" customFormat="1" ht="13.8" x14ac:dyDescent="0.2">
      <c r="A84" s="37">
        <v>36014</v>
      </c>
      <c r="B84" s="42" t="s">
        <v>556</v>
      </c>
      <c r="C84" s="38">
        <v>264971.53999999998</v>
      </c>
      <c r="D84" s="38">
        <v>0</v>
      </c>
      <c r="E84" s="38">
        <v>264971.53999999998</v>
      </c>
      <c r="F84" s="38">
        <v>0</v>
      </c>
      <c r="G84" s="35">
        <f t="shared" si="4"/>
        <v>0</v>
      </c>
      <c r="H84" s="55">
        <v>0</v>
      </c>
    </row>
    <row r="85" spans="1:8" s="89" customFormat="1" ht="13.8" x14ac:dyDescent="0.2">
      <c r="A85" s="37">
        <v>37001</v>
      </c>
      <c r="B85" s="42" t="s">
        <v>557</v>
      </c>
      <c r="C85" s="38">
        <v>8975000</v>
      </c>
      <c r="D85" s="38">
        <v>1016018.67</v>
      </c>
      <c r="E85" s="38">
        <v>9991018.6699999999</v>
      </c>
      <c r="F85" s="38">
        <v>10005246.92</v>
      </c>
      <c r="G85" s="35">
        <f t="shared" si="4"/>
        <v>100.14241040348291</v>
      </c>
      <c r="H85" s="55">
        <v>10005246.92</v>
      </c>
    </row>
    <row r="86" spans="1:8" s="89" customFormat="1" ht="13.8" x14ac:dyDescent="0.2">
      <c r="A86" s="37">
        <v>39001</v>
      </c>
      <c r="B86" s="42" t="s">
        <v>636</v>
      </c>
      <c r="C86" s="38">
        <v>0</v>
      </c>
      <c r="D86" s="38">
        <v>0</v>
      </c>
      <c r="E86" s="38">
        <v>0</v>
      </c>
      <c r="F86" s="38">
        <v>646.85</v>
      </c>
      <c r="G86" s="35">
        <f t="shared" si="4"/>
        <v>0</v>
      </c>
      <c r="H86" s="55">
        <v>646.85</v>
      </c>
    </row>
    <row r="87" spans="1:8" s="89" customFormat="1" ht="13.8" x14ac:dyDescent="0.2">
      <c r="A87" s="37">
        <v>39008</v>
      </c>
      <c r="B87" s="42" t="s">
        <v>558</v>
      </c>
      <c r="C87" s="38">
        <v>146044</v>
      </c>
      <c r="D87" s="38">
        <v>0</v>
      </c>
      <c r="E87" s="38">
        <v>146044</v>
      </c>
      <c r="F87" s="38">
        <v>136045.63</v>
      </c>
      <c r="G87" s="35">
        <f t="shared" si="4"/>
        <v>93.153864588754075</v>
      </c>
      <c r="H87" s="55">
        <v>136045.63</v>
      </c>
    </row>
    <row r="88" spans="1:8" s="89" customFormat="1" ht="13.8" x14ac:dyDescent="0.2">
      <c r="A88" s="37">
        <v>39015</v>
      </c>
      <c r="B88" s="42" t="s">
        <v>559</v>
      </c>
      <c r="C88" s="38">
        <v>63000</v>
      </c>
      <c r="D88" s="38">
        <v>0</v>
      </c>
      <c r="E88" s="38">
        <v>63000</v>
      </c>
      <c r="F88" s="38">
        <v>121593.29</v>
      </c>
      <c r="G88" s="35">
        <f t="shared" si="4"/>
        <v>193.00522222222222</v>
      </c>
      <c r="H88" s="55">
        <v>121593.29</v>
      </c>
    </row>
    <row r="89" spans="1:8" s="89" customFormat="1" ht="13.8" x14ac:dyDescent="0.2">
      <c r="A89" s="37">
        <v>39016</v>
      </c>
      <c r="B89" s="42" t="s">
        <v>560</v>
      </c>
      <c r="C89" s="38">
        <v>38783.56</v>
      </c>
      <c r="D89" s="38">
        <v>0</v>
      </c>
      <c r="E89" s="38">
        <v>38783.56</v>
      </c>
      <c r="F89" s="38">
        <v>43152.94</v>
      </c>
      <c r="G89" s="35">
        <f t="shared" ref="G89:G95" si="5">IF(E89=0,0,F89*100/E89)</f>
        <v>111.26606221811511</v>
      </c>
      <c r="H89" s="55">
        <v>43152.94</v>
      </c>
    </row>
    <row r="90" spans="1:8" s="89" customFormat="1" ht="13.8" x14ac:dyDescent="0.2">
      <c r="A90" s="37">
        <v>39018</v>
      </c>
      <c r="B90" s="42" t="s">
        <v>561</v>
      </c>
      <c r="C90" s="38">
        <v>471257</v>
      </c>
      <c r="D90" s="38">
        <v>0</v>
      </c>
      <c r="E90" s="38">
        <v>471257</v>
      </c>
      <c r="F90" s="38">
        <v>470780.97</v>
      </c>
      <c r="G90" s="35">
        <f t="shared" si="5"/>
        <v>99.898987176848308</v>
      </c>
      <c r="H90" s="55">
        <v>470780.97</v>
      </c>
    </row>
    <row r="91" spans="1:8" s="89" customFormat="1" ht="13.8" x14ac:dyDescent="0.2">
      <c r="A91" s="37">
        <v>39026</v>
      </c>
      <c r="B91" s="42" t="s">
        <v>562</v>
      </c>
      <c r="C91" s="38">
        <v>5000</v>
      </c>
      <c r="D91" s="38">
        <v>0</v>
      </c>
      <c r="E91" s="38">
        <v>5000</v>
      </c>
      <c r="F91" s="38">
        <v>0</v>
      </c>
      <c r="G91" s="35">
        <f t="shared" si="5"/>
        <v>0</v>
      </c>
      <c r="H91" s="55">
        <v>0</v>
      </c>
    </row>
    <row r="92" spans="1:8" s="89" customFormat="1" ht="13.8" x14ac:dyDescent="0.2">
      <c r="A92" s="37">
        <v>39027</v>
      </c>
      <c r="B92" s="42" t="s">
        <v>563</v>
      </c>
      <c r="C92" s="38">
        <v>130000</v>
      </c>
      <c r="D92" s="38">
        <v>0</v>
      </c>
      <c r="E92" s="38">
        <v>130000</v>
      </c>
      <c r="F92" s="38">
        <v>92647.78</v>
      </c>
      <c r="G92" s="35">
        <f t="shared" si="5"/>
        <v>71.267523076923084</v>
      </c>
      <c r="H92" s="55">
        <v>92647.78</v>
      </c>
    </row>
    <row r="93" spans="1:8" s="89" customFormat="1" ht="13.8" x14ac:dyDescent="0.2">
      <c r="A93" s="37">
        <v>39037</v>
      </c>
      <c r="B93" s="42" t="s">
        <v>564</v>
      </c>
      <c r="C93" s="38">
        <v>1200000</v>
      </c>
      <c r="D93" s="38">
        <v>0</v>
      </c>
      <c r="E93" s="38">
        <v>1200000</v>
      </c>
      <c r="F93" s="38">
        <v>1260967.8899999999</v>
      </c>
      <c r="G93" s="35">
        <f t="shared" si="5"/>
        <v>105.08065749999999</v>
      </c>
      <c r="H93" s="55">
        <v>1200687.29</v>
      </c>
    </row>
    <row r="94" spans="1:8" s="89" customFormat="1" ht="13.8" x14ac:dyDescent="0.2">
      <c r="A94" s="37">
        <v>39040</v>
      </c>
      <c r="B94" s="42" t="s">
        <v>565</v>
      </c>
      <c r="C94" s="38">
        <v>0</v>
      </c>
      <c r="D94" s="38">
        <v>1539790</v>
      </c>
      <c r="E94" s="38">
        <v>1539790</v>
      </c>
      <c r="F94" s="38">
        <v>1540178.82</v>
      </c>
      <c r="G94" s="35">
        <f t="shared" si="5"/>
        <v>100.02525149533378</v>
      </c>
      <c r="H94" s="55">
        <v>1540178.82</v>
      </c>
    </row>
    <row r="95" spans="1:8" s="89" customFormat="1" ht="13.8" x14ac:dyDescent="0.2">
      <c r="A95" s="37">
        <v>39042</v>
      </c>
      <c r="B95" s="42" t="s">
        <v>566</v>
      </c>
      <c r="C95" s="38">
        <v>45000</v>
      </c>
      <c r="D95" s="38">
        <v>55039.18</v>
      </c>
      <c r="E95" s="38">
        <v>100039.18</v>
      </c>
      <c r="F95" s="38">
        <v>100039.18</v>
      </c>
      <c r="G95" s="35">
        <f t="shared" si="5"/>
        <v>100</v>
      </c>
      <c r="H95" s="55">
        <v>100039.18</v>
      </c>
    </row>
    <row r="96" spans="1:8" s="89" customFormat="1" ht="13.8" x14ac:dyDescent="0.2">
      <c r="A96" s="37">
        <v>39047</v>
      </c>
      <c r="B96" s="42" t="s">
        <v>567</v>
      </c>
      <c r="C96" s="38">
        <v>0</v>
      </c>
      <c r="D96" s="38">
        <v>1402927</v>
      </c>
      <c r="E96" s="38">
        <v>1402927</v>
      </c>
      <c r="F96" s="38">
        <v>1402927</v>
      </c>
      <c r="G96" s="35">
        <f t="shared" ref="G96" si="6">IF(E96=0,0,F96*100/E96)</f>
        <v>100</v>
      </c>
      <c r="H96" s="55">
        <v>1402927</v>
      </c>
    </row>
    <row r="97" spans="1:8" s="89" customFormat="1" ht="13.8" x14ac:dyDescent="0.2">
      <c r="A97" s="37">
        <v>39048</v>
      </c>
      <c r="B97" s="42" t="s">
        <v>637</v>
      </c>
      <c r="C97" s="38">
        <v>0</v>
      </c>
      <c r="D97" s="38">
        <v>0</v>
      </c>
      <c r="E97" s="38">
        <v>0</v>
      </c>
      <c r="F97" s="38">
        <v>4633780.5999999996</v>
      </c>
      <c r="G97" s="35">
        <f t="shared" ref="G97" si="7">IF(E97=0,0,F97*100/E97)</f>
        <v>0</v>
      </c>
      <c r="H97" s="55">
        <v>4633780.5999999996</v>
      </c>
    </row>
    <row r="98" spans="1:8" s="89" customFormat="1" ht="13.8" x14ac:dyDescent="0.2">
      <c r="A98" s="37">
        <v>39049</v>
      </c>
      <c r="B98" s="42" t="s">
        <v>568</v>
      </c>
      <c r="C98" s="38">
        <v>665985</v>
      </c>
      <c r="D98" s="38">
        <v>0</v>
      </c>
      <c r="E98" s="38">
        <v>665985</v>
      </c>
      <c r="F98" s="38">
        <v>770562.54</v>
      </c>
      <c r="G98" s="35">
        <f t="shared" ref="G98:G103" si="8">IF(E98=0,0,F98*100/E98)</f>
        <v>115.7026869974549</v>
      </c>
      <c r="H98" s="55">
        <v>770562.54</v>
      </c>
    </row>
    <row r="99" spans="1:8" s="89" customFormat="1" ht="13.8" x14ac:dyDescent="0.2">
      <c r="A99" s="37">
        <v>39053</v>
      </c>
      <c r="B99" s="42" t="s">
        <v>569</v>
      </c>
      <c r="C99" s="38">
        <v>1141267</v>
      </c>
      <c r="D99" s="38">
        <v>36196.379999999997</v>
      </c>
      <c r="E99" s="38">
        <v>1177463.3799999999</v>
      </c>
      <c r="F99" s="38">
        <v>1182363.3799999999</v>
      </c>
      <c r="G99" s="35">
        <f t="shared" si="8"/>
        <v>100.41614882324409</v>
      </c>
      <c r="H99" s="55">
        <v>1182363.3700000001</v>
      </c>
    </row>
    <row r="100" spans="1:8" s="89" customFormat="1" ht="13.8" x14ac:dyDescent="0.2">
      <c r="A100" s="37">
        <v>39054</v>
      </c>
      <c r="B100" s="42" t="s">
        <v>570</v>
      </c>
      <c r="C100" s="38">
        <v>369600</v>
      </c>
      <c r="D100" s="38">
        <v>0</v>
      </c>
      <c r="E100" s="38">
        <v>369600</v>
      </c>
      <c r="F100" s="38">
        <v>149490.54</v>
      </c>
      <c r="G100" s="35">
        <f t="shared" si="8"/>
        <v>40.446574675324676</v>
      </c>
      <c r="H100" s="55">
        <v>149490.54</v>
      </c>
    </row>
    <row r="101" spans="1:8" s="89" customFormat="1" ht="13.8" x14ac:dyDescent="0.2">
      <c r="A101" s="37">
        <v>39059</v>
      </c>
      <c r="B101" s="42" t="s">
        <v>571</v>
      </c>
      <c r="C101" s="38">
        <v>0</v>
      </c>
      <c r="D101" s="38">
        <v>1134868</v>
      </c>
      <c r="E101" s="38">
        <v>1134868</v>
      </c>
      <c r="F101" s="38">
        <v>1134868</v>
      </c>
      <c r="G101" s="35">
        <f t="shared" si="8"/>
        <v>100</v>
      </c>
      <c r="H101" s="55">
        <v>1134868</v>
      </c>
    </row>
    <row r="102" spans="1:8" s="89" customFormat="1" ht="13.8" x14ac:dyDescent="0.2">
      <c r="A102" s="37">
        <v>39071</v>
      </c>
      <c r="B102" s="42" t="s">
        <v>572</v>
      </c>
      <c r="C102" s="38">
        <v>104100</v>
      </c>
      <c r="D102" s="38">
        <v>1086176.6299999999</v>
      </c>
      <c r="E102" s="38">
        <v>1190276.6299999999</v>
      </c>
      <c r="F102" s="38">
        <v>1376922.92</v>
      </c>
      <c r="G102" s="35">
        <f t="shared" si="8"/>
        <v>115.68091696465552</v>
      </c>
      <c r="H102" s="55">
        <v>1376922.92</v>
      </c>
    </row>
    <row r="103" spans="1:8" s="89" customFormat="1" ht="13.8" x14ac:dyDescent="0.2">
      <c r="A103" s="37">
        <v>39090</v>
      </c>
      <c r="B103" s="42" t="s">
        <v>638</v>
      </c>
      <c r="C103" s="38">
        <v>0</v>
      </c>
      <c r="D103" s="38">
        <v>0</v>
      </c>
      <c r="E103" s="38">
        <v>0</v>
      </c>
      <c r="F103" s="38">
        <v>775331.97</v>
      </c>
      <c r="G103" s="35">
        <f t="shared" si="8"/>
        <v>0</v>
      </c>
      <c r="H103" s="55">
        <v>775331.97</v>
      </c>
    </row>
    <row r="104" spans="1:8" s="89" customFormat="1" ht="13.8" x14ac:dyDescent="0.2">
      <c r="A104" s="37">
        <v>39092</v>
      </c>
      <c r="B104" s="42" t="s">
        <v>573</v>
      </c>
      <c r="C104" s="38">
        <v>300000</v>
      </c>
      <c r="D104" s="38">
        <v>0</v>
      </c>
      <c r="E104" s="38">
        <v>300000</v>
      </c>
      <c r="F104" s="38">
        <v>327935.95</v>
      </c>
      <c r="G104" s="35">
        <f t="shared" ref="G104" si="9">IF(E104=0,0,F104*100/E104)</f>
        <v>109.31198333333333</v>
      </c>
      <c r="H104" s="55">
        <v>327935.95</v>
      </c>
    </row>
    <row r="105" spans="1:8" s="89" customFormat="1" ht="13.8" x14ac:dyDescent="0.2">
      <c r="A105" s="37">
        <v>39103</v>
      </c>
      <c r="B105" s="42" t="s">
        <v>639</v>
      </c>
      <c r="C105" s="38">
        <v>0</v>
      </c>
      <c r="D105" s="38">
        <v>0</v>
      </c>
      <c r="E105" s="38">
        <v>0</v>
      </c>
      <c r="F105" s="38">
        <v>8035.2</v>
      </c>
      <c r="G105" s="35">
        <f t="shared" ref="G105" si="10">IF(E105=0,0,F105*100/E105)</f>
        <v>0</v>
      </c>
      <c r="H105" s="55">
        <v>8035.2</v>
      </c>
    </row>
    <row r="106" spans="1:8" s="89" customFormat="1" ht="13.8" x14ac:dyDescent="0.2">
      <c r="A106" s="37">
        <v>39107</v>
      </c>
      <c r="B106" s="42" t="s">
        <v>574</v>
      </c>
      <c r="C106" s="38">
        <v>159990.73000000001</v>
      </c>
      <c r="D106" s="38">
        <v>0</v>
      </c>
      <c r="E106" s="38">
        <v>159990.73000000001</v>
      </c>
      <c r="F106" s="38">
        <v>201230.27</v>
      </c>
      <c r="G106" s="35">
        <f t="shared" ref="G106:G111" si="11">IF(E106=0,0,F106*100/E106)</f>
        <v>125.77620590892984</v>
      </c>
      <c r="H106" s="55">
        <v>201230.27</v>
      </c>
    </row>
    <row r="107" spans="1:8" s="89" customFormat="1" ht="13.8" x14ac:dyDescent="0.2">
      <c r="A107" s="37">
        <v>39108</v>
      </c>
      <c r="B107" s="42" t="s">
        <v>575</v>
      </c>
      <c r="C107" s="38">
        <v>99683.45</v>
      </c>
      <c r="D107" s="38">
        <v>0</v>
      </c>
      <c r="E107" s="38">
        <v>99683.45</v>
      </c>
      <c r="F107" s="38">
        <v>0</v>
      </c>
      <c r="G107" s="35">
        <f t="shared" si="11"/>
        <v>0</v>
      </c>
      <c r="H107" s="55">
        <v>0</v>
      </c>
    </row>
    <row r="108" spans="1:8" s="89" customFormat="1" ht="13.8" x14ac:dyDescent="0.2">
      <c r="A108" s="37">
        <v>39109</v>
      </c>
      <c r="B108" s="42" t="s">
        <v>640</v>
      </c>
      <c r="C108" s="38">
        <v>0</v>
      </c>
      <c r="D108" s="38">
        <v>0</v>
      </c>
      <c r="E108" s="38">
        <v>0</v>
      </c>
      <c r="F108" s="38">
        <v>124346.67</v>
      </c>
      <c r="G108" s="35">
        <f t="shared" si="11"/>
        <v>0</v>
      </c>
      <c r="H108" s="55">
        <v>124346.67</v>
      </c>
    </row>
    <row r="109" spans="1:8" s="89" customFormat="1" ht="13.8" x14ac:dyDescent="0.2">
      <c r="A109" s="37">
        <v>39117</v>
      </c>
      <c r="B109" s="42" t="s">
        <v>641</v>
      </c>
      <c r="C109" s="38">
        <v>0</v>
      </c>
      <c r="D109" s="38">
        <v>0</v>
      </c>
      <c r="E109" s="38">
        <v>0</v>
      </c>
      <c r="F109" s="38">
        <v>3808.14</v>
      </c>
      <c r="G109" s="35">
        <f t="shared" si="11"/>
        <v>0</v>
      </c>
      <c r="H109" s="55">
        <v>3808.14</v>
      </c>
    </row>
    <row r="110" spans="1:8" s="89" customFormat="1" ht="13.8" x14ac:dyDescent="0.2">
      <c r="A110" s="37">
        <v>39122</v>
      </c>
      <c r="B110" s="42" t="s">
        <v>576</v>
      </c>
      <c r="C110" s="38">
        <v>831670.24</v>
      </c>
      <c r="D110" s="38">
        <v>0</v>
      </c>
      <c r="E110" s="38">
        <v>831670.24</v>
      </c>
      <c r="F110" s="38">
        <v>525766.55000000005</v>
      </c>
      <c r="G110" s="35">
        <f t="shared" si="11"/>
        <v>63.218151223013592</v>
      </c>
      <c r="H110" s="55">
        <v>525766.55000000005</v>
      </c>
    </row>
    <row r="111" spans="1:8" s="89" customFormat="1" ht="13.8" x14ac:dyDescent="0.2">
      <c r="A111" s="37">
        <v>39127</v>
      </c>
      <c r="B111" s="42" t="s">
        <v>642</v>
      </c>
      <c r="C111" s="38">
        <v>14136000</v>
      </c>
      <c r="D111" s="38">
        <v>13401430.050000001</v>
      </c>
      <c r="E111" s="38">
        <v>27537430.050000001</v>
      </c>
      <c r="F111" s="38">
        <v>14174084.59</v>
      </c>
      <c r="G111" s="35">
        <f t="shared" si="11"/>
        <v>51.47206752505214</v>
      </c>
      <c r="H111" s="55">
        <v>14173574.029999999</v>
      </c>
    </row>
    <row r="112" spans="1:8" s="89" customFormat="1" ht="13.8" x14ac:dyDescent="0.2">
      <c r="A112" s="37">
        <v>39128</v>
      </c>
      <c r="B112" s="42" t="s">
        <v>643</v>
      </c>
      <c r="C112" s="38">
        <v>1009987.97</v>
      </c>
      <c r="D112" s="38">
        <v>0</v>
      </c>
      <c r="E112" s="38">
        <v>1009987.97</v>
      </c>
      <c r="F112" s="38">
        <v>1000000</v>
      </c>
      <c r="G112" s="35">
        <f t="shared" ref="G112:G118" si="12">IF(E112=0,0,F112*100/E112)</f>
        <v>99.011080300293088</v>
      </c>
      <c r="H112" s="55">
        <v>1000000</v>
      </c>
    </row>
    <row r="113" spans="1:8" s="89" customFormat="1" ht="13.8" x14ac:dyDescent="0.2">
      <c r="A113" s="37">
        <v>39129</v>
      </c>
      <c r="B113" s="42" t="s">
        <v>644</v>
      </c>
      <c r="C113" s="38">
        <v>0</v>
      </c>
      <c r="D113" s="38">
        <v>0</v>
      </c>
      <c r="E113" s="38">
        <v>0</v>
      </c>
      <c r="F113" s="38">
        <v>84056.38</v>
      </c>
      <c r="G113" s="35">
        <f t="shared" si="12"/>
        <v>0</v>
      </c>
      <c r="H113" s="55">
        <v>84056.38</v>
      </c>
    </row>
    <row r="114" spans="1:8" s="89" customFormat="1" ht="13.8" x14ac:dyDescent="0.2">
      <c r="A114" s="37">
        <v>39130</v>
      </c>
      <c r="B114" s="42" t="s">
        <v>645</v>
      </c>
      <c r="C114" s="38">
        <v>0</v>
      </c>
      <c r="D114" s="38">
        <v>0</v>
      </c>
      <c r="E114" s="38">
        <v>0</v>
      </c>
      <c r="F114" s="38">
        <v>91671</v>
      </c>
      <c r="G114" s="35">
        <f t="shared" si="12"/>
        <v>0</v>
      </c>
      <c r="H114" s="55">
        <v>91671</v>
      </c>
    </row>
    <row r="115" spans="1:8" s="89" customFormat="1" ht="13.8" x14ac:dyDescent="0.2">
      <c r="A115" s="37">
        <v>39133</v>
      </c>
      <c r="B115" s="42" t="s">
        <v>580</v>
      </c>
      <c r="C115" s="38">
        <v>0</v>
      </c>
      <c r="D115" s="38">
        <v>60000</v>
      </c>
      <c r="E115" s="38">
        <v>60000</v>
      </c>
      <c r="F115" s="38">
        <v>60000</v>
      </c>
      <c r="G115" s="35">
        <f t="shared" si="12"/>
        <v>100</v>
      </c>
      <c r="H115" s="55">
        <v>60000</v>
      </c>
    </row>
    <row r="116" spans="1:8" s="89" customFormat="1" ht="13.8" x14ac:dyDescent="0.2">
      <c r="A116" s="37">
        <v>39134</v>
      </c>
      <c r="B116" s="42" t="s">
        <v>581</v>
      </c>
      <c r="C116" s="38">
        <v>0</v>
      </c>
      <c r="D116" s="38">
        <v>37500</v>
      </c>
      <c r="E116" s="38">
        <v>37500</v>
      </c>
      <c r="F116" s="38">
        <v>87500</v>
      </c>
      <c r="G116" s="35">
        <f t="shared" si="12"/>
        <v>233.33333333333334</v>
      </c>
      <c r="H116" s="55">
        <v>87500</v>
      </c>
    </row>
    <row r="117" spans="1:8" s="89" customFormat="1" ht="13.8" x14ac:dyDescent="0.2">
      <c r="A117" s="37">
        <v>39135</v>
      </c>
      <c r="B117" s="42" t="s">
        <v>582</v>
      </c>
      <c r="C117" s="38">
        <v>2892000</v>
      </c>
      <c r="D117" s="38">
        <v>1783590.59</v>
      </c>
      <c r="E117" s="38">
        <v>4675590.59</v>
      </c>
      <c r="F117" s="38">
        <v>4676250.55</v>
      </c>
      <c r="G117" s="35">
        <f t="shared" si="12"/>
        <v>100.01411500830315</v>
      </c>
      <c r="H117" s="55">
        <v>4676250.55</v>
      </c>
    </row>
    <row r="118" spans="1:8" s="89" customFormat="1" ht="13.8" x14ac:dyDescent="0.2">
      <c r="A118" s="37">
        <v>39136</v>
      </c>
      <c r="B118" s="42" t="s">
        <v>583</v>
      </c>
      <c r="C118" s="38">
        <v>540193.21</v>
      </c>
      <c r="D118" s="38">
        <v>30000</v>
      </c>
      <c r="E118" s="38">
        <v>570193.21</v>
      </c>
      <c r="F118" s="38">
        <v>570193.21</v>
      </c>
      <c r="G118" s="35">
        <f t="shared" si="12"/>
        <v>100</v>
      </c>
      <c r="H118" s="55">
        <v>570193.21</v>
      </c>
    </row>
    <row r="119" spans="1:8" s="89" customFormat="1" ht="13.8" x14ac:dyDescent="0.2">
      <c r="A119" s="37">
        <v>39137</v>
      </c>
      <c r="B119" s="42" t="s">
        <v>584</v>
      </c>
      <c r="C119" s="38">
        <v>3167000</v>
      </c>
      <c r="D119" s="38">
        <v>4107335.5</v>
      </c>
      <c r="E119" s="38">
        <v>7274335.5</v>
      </c>
      <c r="F119" s="38">
        <v>7342251.0300000003</v>
      </c>
      <c r="G119" s="35">
        <f t="shared" ref="G119:G122" si="13">IF(E119=0,0,F119*100/E119)</f>
        <v>100.93363208227061</v>
      </c>
      <c r="H119" s="55">
        <v>7342251.0300000003</v>
      </c>
    </row>
    <row r="120" spans="1:8" s="89" customFormat="1" ht="13.8" x14ac:dyDescent="0.2">
      <c r="A120" s="37">
        <v>39138</v>
      </c>
      <c r="B120" s="42" t="s">
        <v>646</v>
      </c>
      <c r="C120" s="38">
        <v>107280</v>
      </c>
      <c r="D120" s="38">
        <v>75000</v>
      </c>
      <c r="E120" s="38">
        <v>182280</v>
      </c>
      <c r="F120" s="38">
        <v>182280</v>
      </c>
      <c r="G120" s="35">
        <f t="shared" si="13"/>
        <v>100</v>
      </c>
      <c r="H120" s="55">
        <v>182280</v>
      </c>
    </row>
    <row r="121" spans="1:8" s="89" customFormat="1" ht="13.8" x14ac:dyDescent="0.2">
      <c r="A121" s="37">
        <v>39140</v>
      </c>
      <c r="B121" s="42" t="s">
        <v>586</v>
      </c>
      <c r="C121" s="38">
        <v>7070680.6799999997</v>
      </c>
      <c r="D121" s="38">
        <v>0</v>
      </c>
      <c r="E121" s="38">
        <v>7070680.6799999997</v>
      </c>
      <c r="F121" s="38">
        <v>0</v>
      </c>
      <c r="G121" s="35">
        <f t="shared" si="13"/>
        <v>0</v>
      </c>
      <c r="H121" s="55">
        <v>0</v>
      </c>
    </row>
    <row r="122" spans="1:8" s="89" customFormat="1" ht="13.8" x14ac:dyDescent="0.2">
      <c r="A122" s="37">
        <v>39141</v>
      </c>
      <c r="B122" s="42" t="s">
        <v>587</v>
      </c>
      <c r="C122" s="38">
        <v>121744.8</v>
      </c>
      <c r="D122" s="38">
        <v>0</v>
      </c>
      <c r="E122" s="38">
        <v>121744.8</v>
      </c>
      <c r="F122" s="38">
        <v>0</v>
      </c>
      <c r="G122" s="35">
        <f t="shared" si="13"/>
        <v>0</v>
      </c>
      <c r="H122" s="55">
        <v>0</v>
      </c>
    </row>
    <row r="123" spans="1:8" s="89" customFormat="1" ht="13.8" x14ac:dyDescent="0.2">
      <c r="A123" s="37">
        <v>39142</v>
      </c>
      <c r="B123" s="42" t="s">
        <v>588</v>
      </c>
      <c r="C123" s="38">
        <v>0</v>
      </c>
      <c r="D123" s="38">
        <v>7831549.8600000003</v>
      </c>
      <c r="E123" s="38">
        <v>7831549.8600000003</v>
      </c>
      <c r="F123" s="38">
        <v>7831549.8600000003</v>
      </c>
      <c r="G123" s="35">
        <f t="shared" ref="G123" si="14">IF(E123=0,0,F123*100/E123)</f>
        <v>100</v>
      </c>
      <c r="H123" s="55">
        <v>7831549.8600000003</v>
      </c>
    </row>
    <row r="124" spans="1:8" s="89" customFormat="1" ht="13.8" x14ac:dyDescent="0.2">
      <c r="A124" s="37">
        <v>39143</v>
      </c>
      <c r="B124" s="42" t="s">
        <v>589</v>
      </c>
      <c r="C124" s="38">
        <v>0</v>
      </c>
      <c r="D124" s="38">
        <v>27000</v>
      </c>
      <c r="E124" s="38">
        <v>27000</v>
      </c>
      <c r="F124" s="38">
        <v>27000</v>
      </c>
      <c r="G124" s="35">
        <f t="shared" ref="G124" si="15">IF(E124=0,0,F124*100/E124)</f>
        <v>100</v>
      </c>
      <c r="H124" s="55">
        <v>27000</v>
      </c>
    </row>
    <row r="125" spans="1:8" s="89" customFormat="1" ht="13.8" x14ac:dyDescent="0.2">
      <c r="A125" s="37">
        <v>39144</v>
      </c>
      <c r="B125" s="42" t="s">
        <v>647</v>
      </c>
      <c r="C125" s="38">
        <v>0</v>
      </c>
      <c r="D125" s="38">
        <v>22294046.34</v>
      </c>
      <c r="E125" s="38">
        <v>22294046.34</v>
      </c>
      <c r="F125" s="38">
        <v>22294046.34</v>
      </c>
      <c r="G125" s="35">
        <f t="shared" ref="G125:G128" si="16">IF(E125=0,0,F125*100/E125)</f>
        <v>100</v>
      </c>
      <c r="H125" s="55">
        <v>0</v>
      </c>
    </row>
    <row r="126" spans="1:8" s="89" customFormat="1" ht="13.8" x14ac:dyDescent="0.2">
      <c r="A126" s="37">
        <v>39145</v>
      </c>
      <c r="B126" s="42" t="s">
        <v>591</v>
      </c>
      <c r="C126" s="38">
        <v>0</v>
      </c>
      <c r="D126" s="38">
        <v>196337.18</v>
      </c>
      <c r="E126" s="38">
        <v>196337.18</v>
      </c>
      <c r="F126" s="38">
        <v>196337.18</v>
      </c>
      <c r="G126" s="35">
        <f t="shared" si="16"/>
        <v>100</v>
      </c>
      <c r="H126" s="55">
        <v>196337.18</v>
      </c>
    </row>
    <row r="127" spans="1:8" s="89" customFormat="1" ht="13.8" x14ac:dyDescent="0.2">
      <c r="A127" s="37">
        <v>39146</v>
      </c>
      <c r="B127" s="42" t="s">
        <v>592</v>
      </c>
      <c r="C127" s="38">
        <v>0</v>
      </c>
      <c r="D127" s="38">
        <v>676542.09</v>
      </c>
      <c r="E127" s="38">
        <v>676542.09</v>
      </c>
      <c r="F127" s="38">
        <v>909104.87</v>
      </c>
      <c r="G127" s="35">
        <f t="shared" si="16"/>
        <v>134.37521233896919</v>
      </c>
      <c r="H127" s="55">
        <v>909104.87</v>
      </c>
    </row>
    <row r="128" spans="1:8" s="89" customFormat="1" ht="13.8" x14ac:dyDescent="0.2">
      <c r="A128" s="37">
        <v>39147</v>
      </c>
      <c r="B128" s="42" t="s">
        <v>593</v>
      </c>
      <c r="C128" s="38">
        <v>0</v>
      </c>
      <c r="D128" s="38">
        <v>25000</v>
      </c>
      <c r="E128" s="38">
        <v>25000</v>
      </c>
      <c r="F128" s="38">
        <v>25000</v>
      </c>
      <c r="G128" s="35">
        <f t="shared" si="16"/>
        <v>100</v>
      </c>
      <c r="H128" s="55">
        <v>25000</v>
      </c>
    </row>
    <row r="129" spans="1:8" s="89" customFormat="1" ht="13.8" x14ac:dyDescent="0.2">
      <c r="A129" s="37">
        <v>39148</v>
      </c>
      <c r="B129" s="42" t="s">
        <v>648</v>
      </c>
      <c r="C129" s="38">
        <v>0</v>
      </c>
      <c r="D129" s="38">
        <v>0</v>
      </c>
      <c r="E129" s="38">
        <v>0</v>
      </c>
      <c r="F129" s="38">
        <v>578947.36</v>
      </c>
      <c r="G129" s="35">
        <f t="shared" ref="G129:G132" si="17">IF(E129=0,0,F129*100/E129)</f>
        <v>0</v>
      </c>
      <c r="H129" s="55">
        <v>578947.36</v>
      </c>
    </row>
    <row r="130" spans="1:8" s="89" customFormat="1" ht="13.8" x14ac:dyDescent="0.2">
      <c r="A130" s="37">
        <v>39149</v>
      </c>
      <c r="B130" s="42" t="s">
        <v>649</v>
      </c>
      <c r="C130" s="38">
        <v>0</v>
      </c>
      <c r="D130" s="38">
        <v>0</v>
      </c>
      <c r="E130" s="38">
        <v>0</v>
      </c>
      <c r="F130" s="38">
        <v>65873.97</v>
      </c>
      <c r="G130" s="35">
        <f t="shared" si="17"/>
        <v>0</v>
      </c>
      <c r="H130" s="55">
        <v>65873.97</v>
      </c>
    </row>
    <row r="131" spans="1:8" s="89" customFormat="1" ht="13.8" x14ac:dyDescent="0.2">
      <c r="A131" s="37">
        <v>51001</v>
      </c>
      <c r="B131" s="42" t="s">
        <v>594</v>
      </c>
      <c r="C131" s="38">
        <v>0</v>
      </c>
      <c r="D131" s="38">
        <v>850000</v>
      </c>
      <c r="E131" s="38">
        <v>850000</v>
      </c>
      <c r="F131" s="38">
        <v>837932.87</v>
      </c>
      <c r="G131" s="35">
        <f t="shared" si="17"/>
        <v>98.580337647058826</v>
      </c>
      <c r="H131" s="55">
        <v>287932.87</v>
      </c>
    </row>
    <row r="132" spans="1:8" s="89" customFormat="1" ht="13.8" x14ac:dyDescent="0.2">
      <c r="A132" s="37">
        <v>51007</v>
      </c>
      <c r="B132" s="42" t="s">
        <v>595</v>
      </c>
      <c r="C132" s="38">
        <v>50000</v>
      </c>
      <c r="D132" s="38">
        <v>5000</v>
      </c>
      <c r="E132" s="38">
        <v>55000</v>
      </c>
      <c r="F132" s="38">
        <v>55000</v>
      </c>
      <c r="G132" s="35">
        <f t="shared" si="17"/>
        <v>100</v>
      </c>
      <c r="H132" s="55">
        <v>55000</v>
      </c>
    </row>
    <row r="133" spans="1:8" s="89" customFormat="1" ht="13.8" x14ac:dyDescent="0.2">
      <c r="A133" s="37">
        <v>51008</v>
      </c>
      <c r="B133" s="42" t="s">
        <v>596</v>
      </c>
      <c r="C133" s="38">
        <v>0</v>
      </c>
      <c r="D133" s="38">
        <v>99914.75</v>
      </c>
      <c r="E133" s="38">
        <v>99914.75</v>
      </c>
      <c r="F133" s="38">
        <v>97913.26</v>
      </c>
      <c r="G133" s="35">
        <f t="shared" ref="G133:G139" si="18">IF(E133=0,0,F133*100/E133)</f>
        <v>97.996802273938528</v>
      </c>
      <c r="H133" s="55">
        <v>50000</v>
      </c>
    </row>
    <row r="134" spans="1:8" s="89" customFormat="1" ht="13.8" x14ac:dyDescent="0.2">
      <c r="A134" s="37">
        <v>51011</v>
      </c>
      <c r="B134" s="42" t="s">
        <v>597</v>
      </c>
      <c r="C134" s="38">
        <v>0</v>
      </c>
      <c r="D134" s="38">
        <v>1500000</v>
      </c>
      <c r="E134" s="38">
        <v>1500000</v>
      </c>
      <c r="F134" s="38">
        <v>3500000</v>
      </c>
      <c r="G134" s="35">
        <f t="shared" si="18"/>
        <v>233.33333333333334</v>
      </c>
      <c r="H134" s="55">
        <v>2250000</v>
      </c>
    </row>
    <row r="135" spans="1:8" s="89" customFormat="1" ht="13.8" x14ac:dyDescent="0.2">
      <c r="A135" s="37">
        <v>51012</v>
      </c>
      <c r="B135" s="42" t="s">
        <v>650</v>
      </c>
      <c r="C135" s="38">
        <v>0</v>
      </c>
      <c r="D135" s="38">
        <v>10000000</v>
      </c>
      <c r="E135" s="38">
        <v>10000000</v>
      </c>
      <c r="F135" s="38">
        <v>10000000</v>
      </c>
      <c r="G135" s="35">
        <f t="shared" si="18"/>
        <v>100</v>
      </c>
      <c r="H135" s="55">
        <v>5000000</v>
      </c>
    </row>
    <row r="136" spans="1:8" s="89" customFormat="1" ht="13.8" x14ac:dyDescent="0.2">
      <c r="A136" s="37">
        <v>53001</v>
      </c>
      <c r="B136" s="42" t="s">
        <v>651</v>
      </c>
      <c r="C136" s="38">
        <v>0</v>
      </c>
      <c r="D136" s="38">
        <v>0</v>
      </c>
      <c r="E136" s="38">
        <v>0</v>
      </c>
      <c r="F136" s="38">
        <v>-500000</v>
      </c>
      <c r="G136" s="35">
        <f t="shared" si="18"/>
        <v>0</v>
      </c>
      <c r="H136" s="55">
        <v>-500000</v>
      </c>
    </row>
    <row r="137" spans="1:8" s="89" customFormat="1" ht="13.8" x14ac:dyDescent="0.2">
      <c r="A137" s="37">
        <v>53002</v>
      </c>
      <c r="B137" s="42" t="s">
        <v>599</v>
      </c>
      <c r="C137" s="38">
        <v>0</v>
      </c>
      <c r="D137" s="38">
        <v>3570581.5</v>
      </c>
      <c r="E137" s="38">
        <v>3570581.5</v>
      </c>
      <c r="F137" s="38">
        <v>3570581.5</v>
      </c>
      <c r="G137" s="35">
        <f t="shared" si="18"/>
        <v>100</v>
      </c>
      <c r="H137" s="55">
        <v>2892456.5</v>
      </c>
    </row>
    <row r="138" spans="1:8" s="89" customFormat="1" ht="13.8" x14ac:dyDescent="0.2">
      <c r="A138" s="37">
        <v>55002</v>
      </c>
      <c r="B138" s="42" t="s">
        <v>600</v>
      </c>
      <c r="C138" s="38">
        <v>700000</v>
      </c>
      <c r="D138" s="38">
        <v>0</v>
      </c>
      <c r="E138" s="38">
        <v>700000</v>
      </c>
      <c r="F138" s="38">
        <v>333892.67</v>
      </c>
      <c r="G138" s="35">
        <f t="shared" si="18"/>
        <v>47.698952857142856</v>
      </c>
      <c r="H138" s="55">
        <v>333892.67</v>
      </c>
    </row>
    <row r="139" spans="1:8" s="89" customFormat="1" ht="13.8" x14ac:dyDescent="0.2">
      <c r="A139" s="37">
        <v>55007</v>
      </c>
      <c r="B139" s="42" t="s">
        <v>601</v>
      </c>
      <c r="C139" s="38">
        <v>700000</v>
      </c>
      <c r="D139" s="38">
        <v>168121.3</v>
      </c>
      <c r="E139" s="38">
        <v>868121.3</v>
      </c>
      <c r="F139" s="38">
        <v>756640.27</v>
      </c>
      <c r="G139" s="35">
        <f t="shared" si="18"/>
        <v>87.158357939149738</v>
      </c>
      <c r="H139" s="55">
        <v>183767.31</v>
      </c>
    </row>
    <row r="140" spans="1:8" s="89" customFormat="1" ht="13.8" x14ac:dyDescent="0.2">
      <c r="A140" s="37">
        <v>71013</v>
      </c>
      <c r="B140" s="42" t="s">
        <v>602</v>
      </c>
      <c r="C140" s="38">
        <v>0</v>
      </c>
      <c r="D140" s="38">
        <v>20000</v>
      </c>
      <c r="E140" s="38">
        <v>20000</v>
      </c>
      <c r="F140" s="38">
        <v>20000</v>
      </c>
      <c r="G140" s="35">
        <f t="shared" ref="G140" si="19">IF(E140=0,0,F140*100/E140)</f>
        <v>100</v>
      </c>
      <c r="H140" s="55">
        <v>20000</v>
      </c>
    </row>
    <row r="141" spans="1:8" s="89" customFormat="1" ht="13.8" x14ac:dyDescent="0.2">
      <c r="A141" s="37">
        <v>72009</v>
      </c>
      <c r="B141" s="42" t="s">
        <v>603</v>
      </c>
      <c r="C141" s="38">
        <v>1133973.48</v>
      </c>
      <c r="D141" s="38">
        <v>0</v>
      </c>
      <c r="E141" s="38">
        <v>1133973.48</v>
      </c>
      <c r="F141" s="38">
        <v>101135.83</v>
      </c>
      <c r="G141" s="35">
        <f t="shared" ref="G141:G148" si="20">IF(E141=0,0,F141*100/E141)</f>
        <v>8.9187121025087812</v>
      </c>
      <c r="H141" s="55">
        <v>92448.19</v>
      </c>
    </row>
    <row r="142" spans="1:8" s="89" customFormat="1" ht="13.8" x14ac:dyDescent="0.2">
      <c r="A142" s="37">
        <v>72012</v>
      </c>
      <c r="B142" s="42" t="s">
        <v>604</v>
      </c>
      <c r="C142" s="38">
        <v>1750000</v>
      </c>
      <c r="D142" s="38">
        <v>0</v>
      </c>
      <c r="E142" s="38">
        <v>1750000</v>
      </c>
      <c r="F142" s="38">
        <v>1701369.28</v>
      </c>
      <c r="G142" s="35">
        <f t="shared" si="20"/>
        <v>97.221101714285709</v>
      </c>
      <c r="H142" s="55">
        <v>1573272.86</v>
      </c>
    </row>
    <row r="143" spans="1:8" s="89" customFormat="1" ht="13.8" x14ac:dyDescent="0.2">
      <c r="A143" s="37">
        <v>72013</v>
      </c>
      <c r="B143" s="42" t="s">
        <v>605</v>
      </c>
      <c r="C143" s="38">
        <v>798175.87</v>
      </c>
      <c r="D143" s="38">
        <v>0</v>
      </c>
      <c r="E143" s="38">
        <v>798175.87</v>
      </c>
      <c r="F143" s="38">
        <v>735053.08</v>
      </c>
      <c r="G143" s="35">
        <f t="shared" si="20"/>
        <v>92.091618855879474</v>
      </c>
      <c r="H143" s="55">
        <v>724204.58</v>
      </c>
    </row>
    <row r="144" spans="1:8" s="89" customFormat="1" ht="13.8" x14ac:dyDescent="0.2">
      <c r="A144" s="37">
        <v>72016</v>
      </c>
      <c r="B144" s="42" t="s">
        <v>606</v>
      </c>
      <c r="C144" s="38">
        <v>0</v>
      </c>
      <c r="D144" s="38">
        <v>510414.4</v>
      </c>
      <c r="E144" s="38">
        <v>510414.4</v>
      </c>
      <c r="F144" s="38">
        <v>510414.4</v>
      </c>
      <c r="G144" s="35">
        <f t="shared" si="20"/>
        <v>100</v>
      </c>
      <c r="H144" s="55">
        <v>510414.4</v>
      </c>
    </row>
    <row r="145" spans="1:8" s="89" customFormat="1" ht="13.8" x14ac:dyDescent="0.2">
      <c r="A145" s="37">
        <v>72019</v>
      </c>
      <c r="B145" s="42" t="s">
        <v>607</v>
      </c>
      <c r="C145" s="38">
        <v>2707500</v>
      </c>
      <c r="D145" s="38">
        <v>0</v>
      </c>
      <c r="E145" s="38">
        <v>2707500</v>
      </c>
      <c r="F145" s="38">
        <v>2707500</v>
      </c>
      <c r="G145" s="35">
        <f t="shared" si="20"/>
        <v>100</v>
      </c>
      <c r="H145" s="55">
        <v>0</v>
      </c>
    </row>
    <row r="146" spans="1:8" s="89" customFormat="1" ht="13.8" x14ac:dyDescent="0.2">
      <c r="A146" s="37">
        <v>72022</v>
      </c>
      <c r="B146" s="42" t="s">
        <v>608</v>
      </c>
      <c r="C146" s="38">
        <v>0</v>
      </c>
      <c r="D146" s="38">
        <v>1631.32</v>
      </c>
      <c r="E146" s="38">
        <v>1631.32</v>
      </c>
      <c r="F146" s="38">
        <v>1631.32</v>
      </c>
      <c r="G146" s="35">
        <f t="shared" si="20"/>
        <v>100</v>
      </c>
      <c r="H146" s="55">
        <v>1631.32</v>
      </c>
    </row>
    <row r="147" spans="1:8" s="89" customFormat="1" ht="13.8" x14ac:dyDescent="0.2">
      <c r="A147" s="37">
        <v>72025</v>
      </c>
      <c r="B147" s="42" t="s">
        <v>609</v>
      </c>
      <c r="C147" s="38">
        <v>0</v>
      </c>
      <c r="D147" s="38">
        <v>112025.14</v>
      </c>
      <c r="E147" s="38">
        <v>112025.14</v>
      </c>
      <c r="F147" s="38">
        <v>112025.14</v>
      </c>
      <c r="G147" s="35">
        <f t="shared" si="20"/>
        <v>100</v>
      </c>
      <c r="H147" s="55">
        <v>112025.14</v>
      </c>
    </row>
    <row r="148" spans="1:8" s="89" customFormat="1" ht="13.8" x14ac:dyDescent="0.2">
      <c r="A148" s="37">
        <v>72026</v>
      </c>
      <c r="B148" s="42" t="s">
        <v>610</v>
      </c>
      <c r="C148" s="38">
        <v>0</v>
      </c>
      <c r="D148" s="38">
        <v>22908.97</v>
      </c>
      <c r="E148" s="38">
        <v>22908.97</v>
      </c>
      <c r="F148" s="38">
        <v>22908.97</v>
      </c>
      <c r="G148" s="35">
        <f t="shared" si="20"/>
        <v>100</v>
      </c>
      <c r="H148" s="55">
        <v>22908.97</v>
      </c>
    </row>
    <row r="149" spans="1:8" s="89" customFormat="1" ht="13.8" x14ac:dyDescent="0.2">
      <c r="A149" s="37">
        <v>72027</v>
      </c>
      <c r="B149" s="42" t="s">
        <v>611</v>
      </c>
      <c r="C149" s="38">
        <v>0</v>
      </c>
      <c r="D149" s="38">
        <v>10000</v>
      </c>
      <c r="E149" s="38">
        <v>10000</v>
      </c>
      <c r="F149" s="38">
        <v>10000</v>
      </c>
      <c r="G149" s="35">
        <f t="shared" ref="G149:G151" si="21">IF(E149=0,0,F149*100/E149)</f>
        <v>100</v>
      </c>
      <c r="H149" s="55">
        <v>10000</v>
      </c>
    </row>
    <row r="150" spans="1:8" s="89" customFormat="1" ht="13.8" x14ac:dyDescent="0.2">
      <c r="A150" s="37">
        <v>91003</v>
      </c>
      <c r="B150" s="42" t="s">
        <v>652</v>
      </c>
      <c r="C150" s="38">
        <v>6503192482.6199999</v>
      </c>
      <c r="D150" s="38">
        <v>101365153.13</v>
      </c>
      <c r="E150" s="38">
        <v>6604557635.75</v>
      </c>
      <c r="F150" s="38">
        <v>6209289548.7200003</v>
      </c>
      <c r="G150" s="35">
        <f t="shared" si="21"/>
        <v>94.015222383851395</v>
      </c>
      <c r="H150" s="55">
        <v>6126942921.2700005</v>
      </c>
    </row>
    <row r="151" spans="1:8" s="89" customFormat="1" ht="13.8" x14ac:dyDescent="0.2">
      <c r="A151" s="37">
        <v>91019</v>
      </c>
      <c r="B151" s="42" t="s">
        <v>614</v>
      </c>
      <c r="C151" s="38">
        <v>0</v>
      </c>
      <c r="D151" s="38">
        <v>144900121.94999999</v>
      </c>
      <c r="E151" s="38">
        <v>144900121.94999999</v>
      </c>
      <c r="F151" s="38">
        <v>85534842</v>
      </c>
      <c r="G151" s="35">
        <f t="shared" si="21"/>
        <v>59.030207048076271</v>
      </c>
      <c r="H151" s="55">
        <v>85526721.579999998</v>
      </c>
    </row>
    <row r="152" spans="1:8" s="89" customFormat="1" ht="13.8" x14ac:dyDescent="0.2">
      <c r="A152" s="37">
        <v>91218</v>
      </c>
      <c r="B152" s="42" t="s">
        <v>653</v>
      </c>
      <c r="C152" s="38">
        <v>0</v>
      </c>
      <c r="D152" s="38">
        <v>0</v>
      </c>
      <c r="E152" s="38">
        <v>0</v>
      </c>
      <c r="F152" s="38">
        <v>227903.14</v>
      </c>
      <c r="G152" s="35">
        <f t="shared" ref="G152:G154" si="22">IF(E152=0,0,F152*100/E152)</f>
        <v>0</v>
      </c>
      <c r="H152" s="55">
        <v>227903.14</v>
      </c>
    </row>
    <row r="153" spans="1:8" s="89" customFormat="1" ht="13.8" x14ac:dyDescent="0.2">
      <c r="A153" s="37">
        <v>91219</v>
      </c>
      <c r="B153" s="42" t="s">
        <v>615</v>
      </c>
      <c r="C153" s="38">
        <v>0</v>
      </c>
      <c r="D153" s="38">
        <v>600000</v>
      </c>
      <c r="E153" s="38">
        <v>600000</v>
      </c>
      <c r="F153" s="38">
        <v>600000</v>
      </c>
      <c r="G153" s="35">
        <f t="shared" si="22"/>
        <v>100</v>
      </c>
      <c r="H153" s="55">
        <v>0</v>
      </c>
    </row>
    <row r="154" spans="1:8" s="89" customFormat="1" ht="13.8" x14ac:dyDescent="0.2">
      <c r="A154" s="123" t="s">
        <v>164</v>
      </c>
      <c r="B154" s="124" t="s">
        <v>67</v>
      </c>
      <c r="C154" s="66">
        <v>7454031859.1800003</v>
      </c>
      <c r="D154" s="66">
        <v>622553795.32000005</v>
      </c>
      <c r="E154" s="66">
        <v>8076585654.5</v>
      </c>
      <c r="F154" s="66">
        <v>7536433885.1800003</v>
      </c>
      <c r="G154" s="71">
        <f t="shared" si="22"/>
        <v>93.312127272258351</v>
      </c>
      <c r="H154" s="68">
        <v>7355262696.6999998</v>
      </c>
    </row>
    <row r="155" spans="1:8" ht="13.8" x14ac:dyDescent="0.3">
      <c r="A155" s="39" t="s">
        <v>62</v>
      </c>
      <c r="B155" s="39"/>
      <c r="C155" s="39"/>
      <c r="D155" s="39"/>
      <c r="E155" s="39"/>
      <c r="F155" s="39"/>
      <c r="G155" s="39"/>
      <c r="H155" s="53"/>
    </row>
  </sheetData>
  <mergeCells count="4">
    <mergeCell ref="A2:H2"/>
    <mergeCell ref="A5:B6"/>
    <mergeCell ref="A1:H1"/>
    <mergeCell ref="A154:B154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2"/>
  <sheetViews>
    <sheetView zoomScale="80" zoomScaleNormal="80" workbookViewId="0">
      <selection activeCell="J731" sqref="J731"/>
    </sheetView>
  </sheetViews>
  <sheetFormatPr baseColWidth="10" defaultRowHeight="10.199999999999999" x14ac:dyDescent="0.2"/>
  <cols>
    <col min="1" max="1" width="4.28515625" customWidth="1"/>
    <col min="2" max="2" width="54.5703125" bestFit="1" customWidth="1"/>
    <col min="3" max="3" width="16.140625" bestFit="1" customWidth="1"/>
    <col min="4" max="4" width="107.140625" customWidth="1"/>
    <col min="5" max="5" width="18.7109375" style="63" customWidth="1"/>
    <col min="6" max="6" width="19.710937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9.28515625" style="63" bestFit="1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2" t="s">
        <v>2027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64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1" t="s">
        <v>45</v>
      </c>
      <c r="B5" s="112"/>
      <c r="C5" s="111" t="s">
        <v>51</v>
      </c>
      <c r="D5" s="112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3"/>
      <c r="B6" s="114"/>
      <c r="C6" s="113"/>
      <c r="D6" s="114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255</v>
      </c>
      <c r="B7" s="16" t="s">
        <v>256</v>
      </c>
      <c r="C7" s="16" t="s">
        <v>654</v>
      </c>
      <c r="D7" s="16" t="s">
        <v>655</v>
      </c>
      <c r="E7" s="86">
        <v>271000</v>
      </c>
      <c r="F7" s="86">
        <v>0</v>
      </c>
      <c r="G7" s="86">
        <v>271000</v>
      </c>
      <c r="H7" s="86">
        <v>271000</v>
      </c>
      <c r="I7" s="86">
        <v>271000</v>
      </c>
      <c r="J7" s="86">
        <v>271000</v>
      </c>
      <c r="K7" s="97">
        <v>100</v>
      </c>
      <c r="L7" s="86">
        <v>271000</v>
      </c>
    </row>
    <row r="8" spans="1:12" ht="13.8" x14ac:dyDescent="0.2">
      <c r="A8" s="37" t="s">
        <v>67</v>
      </c>
      <c r="B8" s="16" t="s">
        <v>67</v>
      </c>
      <c r="C8" s="16" t="s">
        <v>656</v>
      </c>
      <c r="D8" s="16" t="s">
        <v>657</v>
      </c>
      <c r="E8" s="86">
        <v>32000</v>
      </c>
      <c r="F8" s="86">
        <v>0</v>
      </c>
      <c r="G8" s="86">
        <v>32000</v>
      </c>
      <c r="H8" s="86">
        <v>32000</v>
      </c>
      <c r="I8" s="86">
        <v>32000</v>
      </c>
      <c r="J8" s="86">
        <v>32000</v>
      </c>
      <c r="K8" s="97">
        <v>100</v>
      </c>
      <c r="L8" s="86">
        <v>32000</v>
      </c>
    </row>
    <row r="9" spans="1:12" ht="13.8" x14ac:dyDescent="0.2">
      <c r="A9" s="37" t="s">
        <v>67</v>
      </c>
      <c r="B9" s="16" t="s">
        <v>67</v>
      </c>
      <c r="C9" s="16" t="s">
        <v>658</v>
      </c>
      <c r="D9" s="16" t="s">
        <v>659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27000</v>
      </c>
      <c r="K9" s="97">
        <v>100</v>
      </c>
      <c r="L9" s="86">
        <v>20250</v>
      </c>
    </row>
    <row r="10" spans="1:12" ht="13.8" x14ac:dyDescent="0.2">
      <c r="A10" s="37" t="s">
        <v>67</v>
      </c>
      <c r="B10" s="16" t="s">
        <v>67</v>
      </c>
      <c r="C10" s="16" t="s">
        <v>660</v>
      </c>
      <c r="D10" s="16" t="s">
        <v>661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39400</v>
      </c>
      <c r="K10" s="97">
        <v>100</v>
      </c>
      <c r="L10" s="86">
        <v>0</v>
      </c>
    </row>
    <row r="11" spans="1:12" ht="13.8" x14ac:dyDescent="0.2">
      <c r="A11" s="37" t="s">
        <v>67</v>
      </c>
      <c r="B11" s="16" t="s">
        <v>67</v>
      </c>
      <c r="C11" s="27" t="s">
        <v>95</v>
      </c>
      <c r="D11" s="27" t="s">
        <v>67</v>
      </c>
      <c r="E11" s="105">
        <v>369400</v>
      </c>
      <c r="F11" s="105">
        <v>0</v>
      </c>
      <c r="G11" s="105">
        <v>369400</v>
      </c>
      <c r="H11" s="105">
        <v>369400</v>
      </c>
      <c r="I11" s="105">
        <v>369400</v>
      </c>
      <c r="J11" s="105">
        <v>369400</v>
      </c>
      <c r="K11" s="100">
        <v>100</v>
      </c>
      <c r="L11" s="105">
        <v>323250</v>
      </c>
    </row>
    <row r="12" spans="1:12" ht="13.8" x14ac:dyDescent="0.2">
      <c r="A12" s="37" t="s">
        <v>257</v>
      </c>
      <c r="B12" s="16" t="s">
        <v>258</v>
      </c>
      <c r="C12" s="16" t="s">
        <v>662</v>
      </c>
      <c r="D12" s="16" t="s">
        <v>663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97">
        <v>0</v>
      </c>
      <c r="L12" s="86">
        <v>0</v>
      </c>
    </row>
    <row r="13" spans="1:12" ht="13.8" x14ac:dyDescent="0.2">
      <c r="A13" s="37" t="s">
        <v>67</v>
      </c>
      <c r="B13" s="16" t="s">
        <v>67</v>
      </c>
      <c r="C13" s="16" t="s">
        <v>664</v>
      </c>
      <c r="D13" s="16" t="s">
        <v>1805</v>
      </c>
      <c r="E13" s="86">
        <v>41500</v>
      </c>
      <c r="F13" s="86">
        <v>0</v>
      </c>
      <c r="G13" s="86">
        <v>41500</v>
      </c>
      <c r="H13" s="86">
        <v>19330.599999999999</v>
      </c>
      <c r="I13" s="86">
        <v>19330.599999999999</v>
      </c>
      <c r="J13" s="86">
        <v>19330.599999999999</v>
      </c>
      <c r="K13" s="97">
        <v>46.579759036144601</v>
      </c>
      <c r="L13" s="86">
        <v>19330.599999999999</v>
      </c>
    </row>
    <row r="14" spans="1:12" ht="13.8" x14ac:dyDescent="0.2">
      <c r="A14" s="37" t="s">
        <v>67</v>
      </c>
      <c r="B14" s="16" t="s">
        <v>67</v>
      </c>
      <c r="C14" s="27" t="s">
        <v>95</v>
      </c>
      <c r="D14" s="27" t="s">
        <v>67</v>
      </c>
      <c r="E14" s="105">
        <v>42500</v>
      </c>
      <c r="F14" s="105">
        <v>0</v>
      </c>
      <c r="G14" s="105">
        <v>42500</v>
      </c>
      <c r="H14" s="105">
        <v>19330.599999999999</v>
      </c>
      <c r="I14" s="105">
        <v>19330.599999999999</v>
      </c>
      <c r="J14" s="105">
        <v>19330.599999999999</v>
      </c>
      <c r="K14" s="100">
        <v>45.4837647058824</v>
      </c>
      <c r="L14" s="105">
        <v>19330.599999999999</v>
      </c>
    </row>
    <row r="15" spans="1:12" ht="13.8" x14ac:dyDescent="0.2">
      <c r="A15" s="37" t="s">
        <v>261</v>
      </c>
      <c r="B15" s="16" t="s">
        <v>262</v>
      </c>
      <c r="C15" s="16" t="s">
        <v>665</v>
      </c>
      <c r="D15" s="16" t="s">
        <v>666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97">
        <v>0</v>
      </c>
      <c r="L15" s="86">
        <v>0</v>
      </c>
    </row>
    <row r="16" spans="1:12" ht="13.8" x14ac:dyDescent="0.2">
      <c r="A16" s="37" t="s">
        <v>67</v>
      </c>
      <c r="B16" s="16" t="s">
        <v>67</v>
      </c>
      <c r="C16" s="16" t="s">
        <v>667</v>
      </c>
      <c r="D16" s="16" t="s">
        <v>666</v>
      </c>
      <c r="E16" s="86">
        <v>0</v>
      </c>
      <c r="F16" s="86">
        <v>0</v>
      </c>
      <c r="G16" s="86">
        <v>0</v>
      </c>
      <c r="H16" s="86">
        <v>817.72</v>
      </c>
      <c r="I16" s="86">
        <v>817.72</v>
      </c>
      <c r="J16" s="86">
        <v>817.72</v>
      </c>
      <c r="K16" s="97">
        <v>0</v>
      </c>
      <c r="L16" s="86">
        <v>0</v>
      </c>
    </row>
    <row r="17" spans="1:12" ht="13.8" x14ac:dyDescent="0.2">
      <c r="A17" s="37" t="s">
        <v>67</v>
      </c>
      <c r="B17" s="16" t="s">
        <v>67</v>
      </c>
      <c r="C17" s="27" t="s">
        <v>95</v>
      </c>
      <c r="D17" s="27" t="s">
        <v>67</v>
      </c>
      <c r="E17" s="105">
        <v>1000</v>
      </c>
      <c r="F17" s="105">
        <v>0</v>
      </c>
      <c r="G17" s="105">
        <v>1000</v>
      </c>
      <c r="H17" s="105">
        <v>817.72</v>
      </c>
      <c r="I17" s="105">
        <v>817.72</v>
      </c>
      <c r="J17" s="105">
        <v>817.72</v>
      </c>
      <c r="K17" s="100">
        <v>81.772000000000006</v>
      </c>
      <c r="L17" s="105">
        <v>0</v>
      </c>
    </row>
    <row r="18" spans="1:12" ht="13.8" x14ac:dyDescent="0.2">
      <c r="A18" s="37" t="s">
        <v>263</v>
      </c>
      <c r="B18" s="16" t="s">
        <v>264</v>
      </c>
      <c r="C18" s="16" t="s">
        <v>668</v>
      </c>
      <c r="D18" s="16" t="s">
        <v>669</v>
      </c>
      <c r="E18" s="86">
        <v>100</v>
      </c>
      <c r="F18" s="86">
        <v>0</v>
      </c>
      <c r="G18" s="86">
        <v>100</v>
      </c>
      <c r="H18" s="86">
        <v>0</v>
      </c>
      <c r="I18" s="86">
        <v>0</v>
      </c>
      <c r="J18" s="86">
        <v>0</v>
      </c>
      <c r="K18" s="97">
        <v>0</v>
      </c>
      <c r="L18" s="86">
        <v>0</v>
      </c>
    </row>
    <row r="19" spans="1:12" ht="13.8" x14ac:dyDescent="0.2">
      <c r="A19" s="37" t="s">
        <v>67</v>
      </c>
      <c r="B19" s="16" t="s">
        <v>67</v>
      </c>
      <c r="C19" s="27" t="s">
        <v>95</v>
      </c>
      <c r="D19" s="27" t="s">
        <v>67</v>
      </c>
      <c r="E19" s="105">
        <v>100</v>
      </c>
      <c r="F19" s="105">
        <v>0</v>
      </c>
      <c r="G19" s="105">
        <v>100</v>
      </c>
      <c r="H19" s="105">
        <v>0</v>
      </c>
      <c r="I19" s="105">
        <v>0</v>
      </c>
      <c r="J19" s="105">
        <v>0</v>
      </c>
      <c r="K19" s="100">
        <v>0</v>
      </c>
      <c r="L19" s="105">
        <v>0</v>
      </c>
    </row>
    <row r="20" spans="1:12" ht="13.8" x14ac:dyDescent="0.2">
      <c r="A20" s="37" t="s">
        <v>265</v>
      </c>
      <c r="B20" s="16" t="s">
        <v>266</v>
      </c>
      <c r="C20" s="16" t="s">
        <v>670</v>
      </c>
      <c r="D20" s="16" t="s">
        <v>671</v>
      </c>
      <c r="E20" s="86">
        <v>50000</v>
      </c>
      <c r="F20" s="86">
        <v>0</v>
      </c>
      <c r="G20" s="86">
        <v>50000</v>
      </c>
      <c r="H20" s="86">
        <v>1362.07</v>
      </c>
      <c r="I20" s="86">
        <v>1362.07</v>
      </c>
      <c r="J20" s="86">
        <v>1362.07</v>
      </c>
      <c r="K20" s="97">
        <v>2.7241399999999998</v>
      </c>
      <c r="L20" s="86">
        <v>1362.07</v>
      </c>
    </row>
    <row r="21" spans="1:12" ht="13.8" x14ac:dyDescent="0.2">
      <c r="A21" s="37" t="s">
        <v>67</v>
      </c>
      <c r="B21" s="16" t="s">
        <v>67</v>
      </c>
      <c r="C21" s="16" t="s">
        <v>672</v>
      </c>
      <c r="D21" s="16" t="s">
        <v>1806</v>
      </c>
      <c r="E21" s="86">
        <v>0</v>
      </c>
      <c r="F21" s="86">
        <v>0</v>
      </c>
      <c r="G21" s="86">
        <v>0</v>
      </c>
      <c r="H21" s="86">
        <v>3535.07</v>
      </c>
      <c r="I21" s="86">
        <v>3535.07</v>
      </c>
      <c r="J21" s="86">
        <v>3535.07</v>
      </c>
      <c r="K21" s="97">
        <v>0</v>
      </c>
      <c r="L21" s="86">
        <v>3535.07</v>
      </c>
    </row>
    <row r="22" spans="1:12" ht="13.8" x14ac:dyDescent="0.2">
      <c r="A22" s="37" t="s">
        <v>67</v>
      </c>
      <c r="B22" s="16" t="s">
        <v>67</v>
      </c>
      <c r="C22" s="16" t="s">
        <v>673</v>
      </c>
      <c r="D22" s="16" t="s">
        <v>674</v>
      </c>
      <c r="E22" s="86">
        <v>65000</v>
      </c>
      <c r="F22" s="86">
        <v>0</v>
      </c>
      <c r="G22" s="86">
        <v>65000</v>
      </c>
      <c r="H22" s="86">
        <v>7717.05</v>
      </c>
      <c r="I22" s="86">
        <v>7717.05</v>
      </c>
      <c r="J22" s="86">
        <v>7717.05</v>
      </c>
      <c r="K22" s="97">
        <v>11.8723846153846</v>
      </c>
      <c r="L22" s="86">
        <v>0</v>
      </c>
    </row>
    <row r="23" spans="1:12" ht="13.8" x14ac:dyDescent="0.2">
      <c r="A23" s="37" t="s">
        <v>67</v>
      </c>
      <c r="B23" s="16" t="s">
        <v>67</v>
      </c>
      <c r="C23" s="16" t="s">
        <v>675</v>
      </c>
      <c r="D23" s="16" t="s">
        <v>1807</v>
      </c>
      <c r="E23" s="86">
        <v>75000</v>
      </c>
      <c r="F23" s="86">
        <v>0</v>
      </c>
      <c r="G23" s="86">
        <v>75000</v>
      </c>
      <c r="H23" s="86">
        <v>1886.58</v>
      </c>
      <c r="I23" s="86">
        <v>1886.58</v>
      </c>
      <c r="J23" s="86">
        <v>1886.58</v>
      </c>
      <c r="K23" s="97">
        <v>2.5154399999999999</v>
      </c>
      <c r="L23" s="86">
        <v>1528.58</v>
      </c>
    </row>
    <row r="24" spans="1:12" ht="13.8" x14ac:dyDescent="0.2">
      <c r="A24" s="37" t="s">
        <v>67</v>
      </c>
      <c r="B24" s="16" t="s">
        <v>67</v>
      </c>
      <c r="C24" s="16" t="s">
        <v>676</v>
      </c>
      <c r="D24" s="16" t="s">
        <v>1808</v>
      </c>
      <c r="E24" s="86">
        <v>25000</v>
      </c>
      <c r="F24" s="86">
        <v>0</v>
      </c>
      <c r="G24" s="86">
        <v>25000</v>
      </c>
      <c r="H24" s="86">
        <v>10168.540000000001</v>
      </c>
      <c r="I24" s="86">
        <v>10168.540000000001</v>
      </c>
      <c r="J24" s="86">
        <v>10168.540000000001</v>
      </c>
      <c r="K24" s="97">
        <v>40.674160000000001</v>
      </c>
      <c r="L24" s="86">
        <v>9904.76</v>
      </c>
    </row>
    <row r="25" spans="1:12" ht="13.8" x14ac:dyDescent="0.2">
      <c r="A25" s="37" t="s">
        <v>67</v>
      </c>
      <c r="B25" s="16" t="s">
        <v>67</v>
      </c>
      <c r="C25" s="16" t="s">
        <v>677</v>
      </c>
      <c r="D25" s="16" t="s">
        <v>1809</v>
      </c>
      <c r="E25" s="86">
        <v>50000</v>
      </c>
      <c r="F25" s="86">
        <v>0</v>
      </c>
      <c r="G25" s="86">
        <v>50000</v>
      </c>
      <c r="H25" s="86">
        <v>39930</v>
      </c>
      <c r="I25" s="86">
        <v>39930</v>
      </c>
      <c r="J25" s="86">
        <v>39930</v>
      </c>
      <c r="K25" s="97">
        <v>79.86</v>
      </c>
      <c r="L25" s="86">
        <v>0</v>
      </c>
    </row>
    <row r="26" spans="1:12" ht="13.8" x14ac:dyDescent="0.2">
      <c r="A26" s="37" t="s">
        <v>67</v>
      </c>
      <c r="B26" s="16" t="s">
        <v>67</v>
      </c>
      <c r="C26" s="16" t="s">
        <v>678</v>
      </c>
      <c r="D26" s="16" t="s">
        <v>679</v>
      </c>
      <c r="E26" s="86">
        <v>1888002.52</v>
      </c>
      <c r="F26" s="86">
        <v>46000.4</v>
      </c>
      <c r="G26" s="86">
        <v>1934002.92</v>
      </c>
      <c r="H26" s="86">
        <v>1550043.71</v>
      </c>
      <c r="I26" s="86">
        <v>1548496.29</v>
      </c>
      <c r="J26" s="86">
        <v>1548329.65</v>
      </c>
      <c r="K26" s="97">
        <v>80.058289157081504</v>
      </c>
      <c r="L26" s="86">
        <v>1000135.3</v>
      </c>
    </row>
    <row r="27" spans="1:12" ht="13.8" x14ac:dyDescent="0.2">
      <c r="A27" s="37" t="s">
        <v>67</v>
      </c>
      <c r="B27" s="16" t="s">
        <v>67</v>
      </c>
      <c r="C27" s="16" t="s">
        <v>680</v>
      </c>
      <c r="D27" s="16" t="s">
        <v>681</v>
      </c>
      <c r="E27" s="86">
        <v>0</v>
      </c>
      <c r="F27" s="86">
        <v>0</v>
      </c>
      <c r="G27" s="86">
        <v>0</v>
      </c>
      <c r="H27" s="86">
        <v>121859.93</v>
      </c>
      <c r="I27" s="86">
        <v>121859.93</v>
      </c>
      <c r="J27" s="86">
        <v>19489.07</v>
      </c>
      <c r="K27" s="97">
        <v>0</v>
      </c>
      <c r="L27" s="86">
        <v>0</v>
      </c>
    </row>
    <row r="28" spans="1:12" ht="13.8" x14ac:dyDescent="0.2">
      <c r="A28" s="37" t="s">
        <v>67</v>
      </c>
      <c r="B28" s="16" t="s">
        <v>67</v>
      </c>
      <c r="C28" s="16" t="s">
        <v>682</v>
      </c>
      <c r="D28" s="16" t="s">
        <v>683</v>
      </c>
      <c r="E28" s="86">
        <v>4000</v>
      </c>
      <c r="F28" s="86">
        <v>0</v>
      </c>
      <c r="G28" s="86">
        <v>4000</v>
      </c>
      <c r="H28" s="86">
        <v>3896.29</v>
      </c>
      <c r="I28" s="86">
        <v>3896.29</v>
      </c>
      <c r="J28" s="86">
        <v>3896.29</v>
      </c>
      <c r="K28" s="97">
        <v>97.407250000000005</v>
      </c>
      <c r="L28" s="86">
        <v>3896.29</v>
      </c>
    </row>
    <row r="29" spans="1:12" ht="13.8" x14ac:dyDescent="0.2">
      <c r="A29" s="37" t="s">
        <v>67</v>
      </c>
      <c r="B29" s="16" t="s">
        <v>67</v>
      </c>
      <c r="C29" s="16" t="s">
        <v>684</v>
      </c>
      <c r="D29" s="16" t="s">
        <v>685</v>
      </c>
      <c r="E29" s="86">
        <v>28200</v>
      </c>
      <c r="F29" s="86">
        <v>0</v>
      </c>
      <c r="G29" s="86">
        <v>28200</v>
      </c>
      <c r="H29" s="86">
        <v>15702.18</v>
      </c>
      <c r="I29" s="86">
        <v>15702.18</v>
      </c>
      <c r="J29" s="86">
        <v>15702.18</v>
      </c>
      <c r="K29" s="97">
        <v>55.681489361702099</v>
      </c>
      <c r="L29" s="86">
        <v>15420.23</v>
      </c>
    </row>
    <row r="30" spans="1:12" ht="13.8" x14ac:dyDescent="0.2">
      <c r="A30" s="37" t="s">
        <v>67</v>
      </c>
      <c r="B30" s="16" t="s">
        <v>67</v>
      </c>
      <c r="C30" s="16" t="s">
        <v>686</v>
      </c>
      <c r="D30" s="16" t="s">
        <v>687</v>
      </c>
      <c r="E30" s="86">
        <v>200000</v>
      </c>
      <c r="F30" s="86">
        <v>10000</v>
      </c>
      <c r="G30" s="86">
        <v>210000</v>
      </c>
      <c r="H30" s="86">
        <v>85245.56</v>
      </c>
      <c r="I30" s="86">
        <v>85245.56</v>
      </c>
      <c r="J30" s="86">
        <v>85245.56</v>
      </c>
      <c r="K30" s="97">
        <v>40.593123809523803</v>
      </c>
      <c r="L30" s="86">
        <v>41445.519999999997</v>
      </c>
    </row>
    <row r="31" spans="1:12" ht="13.8" x14ac:dyDescent="0.2">
      <c r="A31" s="37" t="s">
        <v>67</v>
      </c>
      <c r="B31" s="16" t="s">
        <v>67</v>
      </c>
      <c r="C31" s="16" t="s">
        <v>688</v>
      </c>
      <c r="D31" s="16" t="s">
        <v>689</v>
      </c>
      <c r="E31" s="86">
        <v>0</v>
      </c>
      <c r="F31" s="86">
        <v>0</v>
      </c>
      <c r="G31" s="86">
        <v>0</v>
      </c>
      <c r="H31" s="86">
        <v>64380.480000000003</v>
      </c>
      <c r="I31" s="86">
        <v>0</v>
      </c>
      <c r="J31" s="86">
        <v>0</v>
      </c>
      <c r="K31" s="97">
        <v>0</v>
      </c>
      <c r="L31" s="86">
        <v>0</v>
      </c>
    </row>
    <row r="32" spans="1:12" ht="13.8" x14ac:dyDescent="0.2">
      <c r="A32" s="37" t="s">
        <v>67</v>
      </c>
      <c r="B32" s="16" t="s">
        <v>67</v>
      </c>
      <c r="C32" s="16" t="s">
        <v>690</v>
      </c>
      <c r="D32" s="16" t="s">
        <v>691</v>
      </c>
      <c r="E32" s="86">
        <v>262933</v>
      </c>
      <c r="F32" s="86">
        <v>0</v>
      </c>
      <c r="G32" s="86">
        <v>262933</v>
      </c>
      <c r="H32" s="86">
        <v>5349.07</v>
      </c>
      <c r="I32" s="86">
        <v>5349.07</v>
      </c>
      <c r="J32" s="86">
        <v>5349.07</v>
      </c>
      <c r="K32" s="97">
        <v>2.0343851855796</v>
      </c>
      <c r="L32" s="86">
        <v>4867.49</v>
      </c>
    </row>
    <row r="33" spans="1:12" ht="13.8" x14ac:dyDescent="0.2">
      <c r="A33" s="37" t="s">
        <v>67</v>
      </c>
      <c r="B33" s="16" t="s">
        <v>67</v>
      </c>
      <c r="C33" s="16" t="s">
        <v>692</v>
      </c>
      <c r="D33" s="16" t="s">
        <v>693</v>
      </c>
      <c r="E33" s="86">
        <v>0</v>
      </c>
      <c r="F33" s="86">
        <v>7899.6</v>
      </c>
      <c r="G33" s="86">
        <v>7899.6</v>
      </c>
      <c r="H33" s="86">
        <v>53607.37</v>
      </c>
      <c r="I33" s="86">
        <v>53607.37</v>
      </c>
      <c r="J33" s="86">
        <v>52716.35</v>
      </c>
      <c r="K33" s="97">
        <v>667.32935844852898</v>
      </c>
      <c r="L33" s="86">
        <v>8757.51</v>
      </c>
    </row>
    <row r="34" spans="1:12" ht="13.8" x14ac:dyDescent="0.2">
      <c r="A34" s="37" t="s">
        <v>67</v>
      </c>
      <c r="B34" s="16" t="s">
        <v>67</v>
      </c>
      <c r="C34" s="16" t="s">
        <v>694</v>
      </c>
      <c r="D34" s="16" t="s">
        <v>695</v>
      </c>
      <c r="E34" s="86">
        <v>1245500</v>
      </c>
      <c r="F34" s="86">
        <v>0</v>
      </c>
      <c r="G34" s="86">
        <v>1245500</v>
      </c>
      <c r="H34" s="86">
        <v>799016.04</v>
      </c>
      <c r="I34" s="86">
        <v>790593.47</v>
      </c>
      <c r="J34" s="86">
        <v>518149.98</v>
      </c>
      <c r="K34" s="97">
        <v>41.601764753111198</v>
      </c>
      <c r="L34" s="86">
        <v>460727.73</v>
      </c>
    </row>
    <row r="35" spans="1:12" ht="13.8" x14ac:dyDescent="0.2">
      <c r="A35" s="37" t="s">
        <v>67</v>
      </c>
      <c r="B35" s="16" t="s">
        <v>67</v>
      </c>
      <c r="C35" s="16" t="s">
        <v>696</v>
      </c>
      <c r="D35" s="16" t="s">
        <v>697</v>
      </c>
      <c r="E35" s="86">
        <v>50000</v>
      </c>
      <c r="F35" s="86">
        <v>0</v>
      </c>
      <c r="G35" s="86">
        <v>50000</v>
      </c>
      <c r="H35" s="86">
        <v>0</v>
      </c>
      <c r="I35" s="86">
        <v>0</v>
      </c>
      <c r="J35" s="86">
        <v>0</v>
      </c>
      <c r="K35" s="97">
        <v>0</v>
      </c>
      <c r="L35" s="86">
        <v>0</v>
      </c>
    </row>
    <row r="36" spans="1:12" ht="13.8" x14ac:dyDescent="0.2">
      <c r="A36" s="37" t="s">
        <v>67</v>
      </c>
      <c r="B36" s="16" t="s">
        <v>67</v>
      </c>
      <c r="C36" s="16" t="s">
        <v>698</v>
      </c>
      <c r="D36" s="16" t="s">
        <v>699</v>
      </c>
      <c r="E36" s="86">
        <v>22000</v>
      </c>
      <c r="F36" s="86">
        <v>0</v>
      </c>
      <c r="G36" s="86">
        <v>22000</v>
      </c>
      <c r="H36" s="86">
        <v>1351.57</v>
      </c>
      <c r="I36" s="86">
        <v>1351.57</v>
      </c>
      <c r="J36" s="86">
        <v>1351.57</v>
      </c>
      <c r="K36" s="97">
        <v>6.1435000000000004</v>
      </c>
      <c r="L36" s="86">
        <v>1351.57</v>
      </c>
    </row>
    <row r="37" spans="1:12" ht="13.8" x14ac:dyDescent="0.2">
      <c r="A37" s="37" t="s">
        <v>67</v>
      </c>
      <c r="B37" s="16" t="s">
        <v>67</v>
      </c>
      <c r="C37" s="16" t="s">
        <v>700</v>
      </c>
      <c r="D37" s="16" t="s">
        <v>1810</v>
      </c>
      <c r="E37" s="86">
        <v>142800</v>
      </c>
      <c r="F37" s="86">
        <v>-38452.53</v>
      </c>
      <c r="G37" s="86">
        <v>104347.47</v>
      </c>
      <c r="H37" s="86">
        <v>0</v>
      </c>
      <c r="I37" s="86">
        <v>0</v>
      </c>
      <c r="J37" s="86">
        <v>0</v>
      </c>
      <c r="K37" s="97">
        <v>0</v>
      </c>
      <c r="L37" s="86">
        <v>0</v>
      </c>
    </row>
    <row r="38" spans="1:12" ht="13.8" x14ac:dyDescent="0.2">
      <c r="A38" s="37" t="s">
        <v>67</v>
      </c>
      <c r="B38" s="16" t="s">
        <v>67</v>
      </c>
      <c r="C38" s="16" t="s">
        <v>701</v>
      </c>
      <c r="D38" s="16" t="s">
        <v>702</v>
      </c>
      <c r="E38" s="86">
        <v>12000</v>
      </c>
      <c r="F38" s="86">
        <v>0</v>
      </c>
      <c r="G38" s="86">
        <v>12000</v>
      </c>
      <c r="H38" s="86">
        <v>0</v>
      </c>
      <c r="I38" s="86">
        <v>0</v>
      </c>
      <c r="J38" s="86">
        <v>0</v>
      </c>
      <c r="K38" s="97">
        <v>0</v>
      </c>
      <c r="L38" s="86">
        <v>0</v>
      </c>
    </row>
    <row r="39" spans="1:12" ht="13.8" x14ac:dyDescent="0.2">
      <c r="A39" s="37" t="s">
        <v>67</v>
      </c>
      <c r="B39" s="16" t="s">
        <v>67</v>
      </c>
      <c r="C39" s="16" t="s">
        <v>703</v>
      </c>
      <c r="D39" s="16" t="s">
        <v>704</v>
      </c>
      <c r="E39" s="86">
        <v>15000</v>
      </c>
      <c r="F39" s="86">
        <v>0</v>
      </c>
      <c r="G39" s="86">
        <v>15000</v>
      </c>
      <c r="H39" s="86">
        <v>0</v>
      </c>
      <c r="I39" s="86">
        <v>0</v>
      </c>
      <c r="J39" s="86">
        <v>0</v>
      </c>
      <c r="K39" s="97">
        <v>0</v>
      </c>
      <c r="L39" s="86">
        <v>0</v>
      </c>
    </row>
    <row r="40" spans="1:12" ht="13.8" x14ac:dyDescent="0.2">
      <c r="A40" s="37" t="s">
        <v>67</v>
      </c>
      <c r="B40" s="16" t="s">
        <v>67</v>
      </c>
      <c r="C40" s="16" t="s">
        <v>705</v>
      </c>
      <c r="D40" s="16" t="s">
        <v>1811</v>
      </c>
      <c r="E40" s="86">
        <v>44500</v>
      </c>
      <c r="F40" s="86">
        <v>0</v>
      </c>
      <c r="G40" s="86">
        <v>44500</v>
      </c>
      <c r="H40" s="86">
        <v>0</v>
      </c>
      <c r="I40" s="86">
        <v>0</v>
      </c>
      <c r="J40" s="86">
        <v>0</v>
      </c>
      <c r="K40" s="97">
        <v>0</v>
      </c>
      <c r="L40" s="86">
        <v>0</v>
      </c>
    </row>
    <row r="41" spans="1:12" ht="13.8" x14ac:dyDescent="0.2">
      <c r="A41" s="37" t="s">
        <v>67</v>
      </c>
      <c r="B41" s="16" t="s">
        <v>67</v>
      </c>
      <c r="C41" s="16" t="s">
        <v>706</v>
      </c>
      <c r="D41" s="16" t="s">
        <v>707</v>
      </c>
      <c r="E41" s="86">
        <v>0</v>
      </c>
      <c r="F41" s="86">
        <v>0</v>
      </c>
      <c r="G41" s="86">
        <v>0</v>
      </c>
      <c r="H41" s="86">
        <v>32688.91</v>
      </c>
      <c r="I41" s="86">
        <v>32688.91</v>
      </c>
      <c r="J41" s="86">
        <v>32688.91</v>
      </c>
      <c r="K41" s="97">
        <v>0</v>
      </c>
      <c r="L41" s="86">
        <v>0</v>
      </c>
    </row>
    <row r="42" spans="1:12" ht="13.8" x14ac:dyDescent="0.2">
      <c r="A42" s="37" t="s">
        <v>67</v>
      </c>
      <c r="B42" s="16" t="s">
        <v>67</v>
      </c>
      <c r="C42" s="16" t="s">
        <v>708</v>
      </c>
      <c r="D42" s="16" t="s">
        <v>709</v>
      </c>
      <c r="E42" s="86">
        <v>414783.17</v>
      </c>
      <c r="F42" s="86">
        <v>-80000</v>
      </c>
      <c r="G42" s="86">
        <v>334783.17</v>
      </c>
      <c r="H42" s="86">
        <v>164235.76999999999</v>
      </c>
      <c r="I42" s="86">
        <v>164235.76999999999</v>
      </c>
      <c r="J42" s="86">
        <v>162746.57999999999</v>
      </c>
      <c r="K42" s="97">
        <v>48.612533300285101</v>
      </c>
      <c r="L42" s="86">
        <v>97765.14</v>
      </c>
    </row>
    <row r="43" spans="1:12" ht="13.8" x14ac:dyDescent="0.2">
      <c r="A43" s="37" t="s">
        <v>67</v>
      </c>
      <c r="B43" s="16" t="s">
        <v>67</v>
      </c>
      <c r="C43" s="16" t="s">
        <v>710</v>
      </c>
      <c r="D43" s="16" t="s">
        <v>1812</v>
      </c>
      <c r="E43" s="86">
        <v>3000</v>
      </c>
      <c r="F43" s="86">
        <v>0</v>
      </c>
      <c r="G43" s="86">
        <v>3000</v>
      </c>
      <c r="H43" s="86">
        <v>0</v>
      </c>
      <c r="I43" s="86">
        <v>0</v>
      </c>
      <c r="J43" s="86">
        <v>0</v>
      </c>
      <c r="K43" s="97">
        <v>0</v>
      </c>
      <c r="L43" s="86">
        <v>0</v>
      </c>
    </row>
    <row r="44" spans="1:12" ht="13.8" x14ac:dyDescent="0.2">
      <c r="A44" s="37" t="s">
        <v>67</v>
      </c>
      <c r="B44" s="16" t="s">
        <v>67</v>
      </c>
      <c r="C44" s="16" t="s">
        <v>712</v>
      </c>
      <c r="D44" s="16" t="s">
        <v>713</v>
      </c>
      <c r="E44" s="86">
        <v>7300</v>
      </c>
      <c r="F44" s="86">
        <v>0</v>
      </c>
      <c r="G44" s="86">
        <v>7300</v>
      </c>
      <c r="H44" s="86">
        <v>0</v>
      </c>
      <c r="I44" s="86">
        <v>0</v>
      </c>
      <c r="J44" s="86">
        <v>0</v>
      </c>
      <c r="K44" s="97">
        <v>0</v>
      </c>
      <c r="L44" s="86">
        <v>0</v>
      </c>
    </row>
    <row r="45" spans="1:12" ht="13.8" x14ac:dyDescent="0.2">
      <c r="A45" s="37" t="s">
        <v>67</v>
      </c>
      <c r="B45" s="16" t="s">
        <v>67</v>
      </c>
      <c r="C45" s="16" t="s">
        <v>714</v>
      </c>
      <c r="D45" s="16" t="s">
        <v>1813</v>
      </c>
      <c r="E45" s="86">
        <v>0</v>
      </c>
      <c r="F45" s="86">
        <v>310000</v>
      </c>
      <c r="G45" s="86">
        <v>310000</v>
      </c>
      <c r="H45" s="86">
        <v>418.6</v>
      </c>
      <c r="I45" s="86">
        <v>418.6</v>
      </c>
      <c r="J45" s="86">
        <v>418.6</v>
      </c>
      <c r="K45" s="97">
        <v>0.13503225806451999</v>
      </c>
      <c r="L45" s="86">
        <v>418.6</v>
      </c>
    </row>
    <row r="46" spans="1:12" ht="13.8" x14ac:dyDescent="0.2">
      <c r="A46" s="37" t="s">
        <v>67</v>
      </c>
      <c r="B46" s="16" t="s">
        <v>67</v>
      </c>
      <c r="C46" s="16" t="s">
        <v>715</v>
      </c>
      <c r="D46" s="16" t="s">
        <v>1814</v>
      </c>
      <c r="E46" s="86">
        <v>0</v>
      </c>
      <c r="F46" s="86">
        <v>0</v>
      </c>
      <c r="G46" s="86">
        <v>0</v>
      </c>
      <c r="H46" s="86">
        <v>198400.18</v>
      </c>
      <c r="I46" s="86">
        <v>198400.18</v>
      </c>
      <c r="J46" s="86">
        <v>0</v>
      </c>
      <c r="K46" s="97">
        <v>0</v>
      </c>
      <c r="L46" s="86">
        <v>0</v>
      </c>
    </row>
    <row r="47" spans="1:12" ht="13.8" x14ac:dyDescent="0.2">
      <c r="A47" s="37" t="s">
        <v>67</v>
      </c>
      <c r="B47" s="16" t="s">
        <v>67</v>
      </c>
      <c r="C47" s="16" t="s">
        <v>716</v>
      </c>
      <c r="D47" s="16" t="s">
        <v>1815</v>
      </c>
      <c r="E47" s="86">
        <v>0</v>
      </c>
      <c r="F47" s="86">
        <v>0</v>
      </c>
      <c r="G47" s="86">
        <v>0</v>
      </c>
      <c r="H47" s="86">
        <v>14016.61</v>
      </c>
      <c r="I47" s="86">
        <v>14016.61</v>
      </c>
      <c r="J47" s="86">
        <v>13892.43</v>
      </c>
      <c r="K47" s="97">
        <v>0</v>
      </c>
      <c r="L47" s="86">
        <v>0</v>
      </c>
    </row>
    <row r="48" spans="1:12" ht="13.8" x14ac:dyDescent="0.2">
      <c r="A48" s="37" t="s">
        <v>67</v>
      </c>
      <c r="B48" s="16" t="s">
        <v>67</v>
      </c>
      <c r="C48" s="16" t="s">
        <v>717</v>
      </c>
      <c r="D48" s="16" t="s">
        <v>1816</v>
      </c>
      <c r="E48" s="86">
        <v>0</v>
      </c>
      <c r="F48" s="86">
        <v>640682</v>
      </c>
      <c r="G48" s="86">
        <v>640682</v>
      </c>
      <c r="H48" s="86">
        <v>652510.24</v>
      </c>
      <c r="I48" s="86">
        <v>652473.87</v>
      </c>
      <c r="J48" s="86">
        <v>624360.79</v>
      </c>
      <c r="K48" s="97">
        <v>97.452525589918196</v>
      </c>
      <c r="L48" s="86">
        <v>334875.7</v>
      </c>
    </row>
    <row r="49" spans="1:12" ht="13.8" x14ac:dyDescent="0.2">
      <c r="A49" s="37" t="s">
        <v>67</v>
      </c>
      <c r="B49" s="16" t="s">
        <v>67</v>
      </c>
      <c r="C49" s="16" t="s">
        <v>718</v>
      </c>
      <c r="D49" s="16" t="s">
        <v>1817</v>
      </c>
      <c r="E49" s="86">
        <v>0</v>
      </c>
      <c r="F49" s="86">
        <v>226200</v>
      </c>
      <c r="G49" s="86">
        <v>226200</v>
      </c>
      <c r="H49" s="86">
        <v>0</v>
      </c>
      <c r="I49" s="86">
        <v>0</v>
      </c>
      <c r="J49" s="86">
        <v>0</v>
      </c>
      <c r="K49" s="97">
        <v>0</v>
      </c>
      <c r="L49" s="86">
        <v>0</v>
      </c>
    </row>
    <row r="50" spans="1:12" ht="13.8" x14ac:dyDescent="0.2">
      <c r="A50" s="37" t="s">
        <v>67</v>
      </c>
      <c r="B50" s="16" t="s">
        <v>67</v>
      </c>
      <c r="C50" s="16" t="s">
        <v>719</v>
      </c>
      <c r="D50" s="16" t="s">
        <v>1818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97">
        <v>0</v>
      </c>
      <c r="L50" s="86">
        <v>0</v>
      </c>
    </row>
    <row r="51" spans="1:12" ht="13.8" x14ac:dyDescent="0.2">
      <c r="A51" s="37" t="s">
        <v>67</v>
      </c>
      <c r="B51" s="16" t="s">
        <v>67</v>
      </c>
      <c r="C51" s="27" t="s">
        <v>95</v>
      </c>
      <c r="D51" s="27" t="s">
        <v>67</v>
      </c>
      <c r="E51" s="105">
        <v>4605018.6900000004</v>
      </c>
      <c r="F51" s="105">
        <v>1122329.47</v>
      </c>
      <c r="G51" s="105">
        <v>5727348.1600000001</v>
      </c>
      <c r="H51" s="105">
        <v>3827321.82</v>
      </c>
      <c r="I51" s="105">
        <v>3752934.98</v>
      </c>
      <c r="J51" s="105">
        <v>3148936.34</v>
      </c>
      <c r="K51" s="100">
        <v>54.980704019222699</v>
      </c>
      <c r="L51" s="105">
        <v>1985991.56</v>
      </c>
    </row>
    <row r="52" spans="1:12" ht="13.8" x14ac:dyDescent="0.2">
      <c r="A52" s="37" t="s">
        <v>267</v>
      </c>
      <c r="B52" s="16" t="s">
        <v>268</v>
      </c>
      <c r="C52" s="16" t="s">
        <v>720</v>
      </c>
      <c r="D52" s="16" t="s">
        <v>1819</v>
      </c>
      <c r="E52" s="86">
        <v>1000000</v>
      </c>
      <c r="F52" s="86">
        <v>-25000</v>
      </c>
      <c r="G52" s="86">
        <v>975000</v>
      </c>
      <c r="H52" s="86">
        <v>5163.03</v>
      </c>
      <c r="I52" s="86">
        <v>5163.03</v>
      </c>
      <c r="J52" s="86">
        <v>5163.03</v>
      </c>
      <c r="K52" s="97">
        <v>0.52954153846153995</v>
      </c>
      <c r="L52" s="86">
        <v>3611.38</v>
      </c>
    </row>
    <row r="53" spans="1:12" ht="13.8" x14ac:dyDescent="0.2">
      <c r="A53" s="37" t="s">
        <v>67</v>
      </c>
      <c r="B53" s="16" t="s">
        <v>67</v>
      </c>
      <c r="C53" s="16" t="s">
        <v>721</v>
      </c>
      <c r="D53" s="16" t="s">
        <v>722</v>
      </c>
      <c r="E53" s="86">
        <v>0</v>
      </c>
      <c r="F53" s="86">
        <v>0</v>
      </c>
      <c r="G53" s="86">
        <v>0</v>
      </c>
      <c r="H53" s="86">
        <v>1324.95</v>
      </c>
      <c r="I53" s="86">
        <v>1324.95</v>
      </c>
      <c r="J53" s="86">
        <v>1324.95</v>
      </c>
      <c r="K53" s="97">
        <v>0</v>
      </c>
      <c r="L53" s="86">
        <v>1324.95</v>
      </c>
    </row>
    <row r="54" spans="1:12" ht="13.8" x14ac:dyDescent="0.2">
      <c r="A54" s="37" t="s">
        <v>67</v>
      </c>
      <c r="B54" s="16" t="s">
        <v>67</v>
      </c>
      <c r="C54" s="16" t="s">
        <v>723</v>
      </c>
      <c r="D54" s="16" t="s">
        <v>1820</v>
      </c>
      <c r="E54" s="86">
        <v>0</v>
      </c>
      <c r="F54" s="86">
        <v>0</v>
      </c>
      <c r="G54" s="86">
        <v>0</v>
      </c>
      <c r="H54" s="86">
        <v>139.15</v>
      </c>
      <c r="I54" s="86">
        <v>139.15</v>
      </c>
      <c r="J54" s="86">
        <v>139.15</v>
      </c>
      <c r="K54" s="97">
        <v>0</v>
      </c>
      <c r="L54" s="86">
        <v>139.15</v>
      </c>
    </row>
    <row r="55" spans="1:12" ht="13.8" x14ac:dyDescent="0.2">
      <c r="A55" s="37" t="s">
        <v>67</v>
      </c>
      <c r="B55" s="16" t="s">
        <v>67</v>
      </c>
      <c r="C55" s="16" t="s">
        <v>724</v>
      </c>
      <c r="D55" s="16" t="s">
        <v>725</v>
      </c>
      <c r="E55" s="86">
        <v>40000</v>
      </c>
      <c r="F55" s="86">
        <v>0</v>
      </c>
      <c r="G55" s="86">
        <v>40000</v>
      </c>
      <c r="H55" s="86">
        <v>0</v>
      </c>
      <c r="I55" s="86">
        <v>0</v>
      </c>
      <c r="J55" s="86">
        <v>0</v>
      </c>
      <c r="K55" s="97">
        <v>0</v>
      </c>
      <c r="L55" s="86">
        <v>0</v>
      </c>
    </row>
    <row r="56" spans="1:12" ht="13.8" x14ac:dyDescent="0.2">
      <c r="A56" s="37" t="s">
        <v>67</v>
      </c>
      <c r="B56" s="16" t="s">
        <v>67</v>
      </c>
      <c r="C56" s="16" t="s">
        <v>726</v>
      </c>
      <c r="D56" s="16" t="s">
        <v>727</v>
      </c>
      <c r="E56" s="86">
        <v>0</v>
      </c>
      <c r="F56" s="86">
        <v>438625</v>
      </c>
      <c r="G56" s="86">
        <v>438625</v>
      </c>
      <c r="H56" s="86">
        <v>190000</v>
      </c>
      <c r="I56" s="86">
        <v>190000</v>
      </c>
      <c r="J56" s="86">
        <v>190000</v>
      </c>
      <c r="K56" s="97">
        <v>43.317184383015103</v>
      </c>
      <c r="L56" s="86">
        <v>0</v>
      </c>
    </row>
    <row r="57" spans="1:12" ht="13.8" x14ac:dyDescent="0.2">
      <c r="A57" s="37" t="s">
        <v>67</v>
      </c>
      <c r="B57" s="16" t="s">
        <v>67</v>
      </c>
      <c r="C57" s="16" t="s">
        <v>728</v>
      </c>
      <c r="D57" s="16" t="s">
        <v>729</v>
      </c>
      <c r="E57" s="86">
        <v>0</v>
      </c>
      <c r="F57" s="86">
        <v>0</v>
      </c>
      <c r="G57" s="86">
        <v>0</v>
      </c>
      <c r="H57" s="86">
        <v>32838.65</v>
      </c>
      <c r="I57" s="86">
        <v>24200</v>
      </c>
      <c r="J57" s="86">
        <v>24200</v>
      </c>
      <c r="K57" s="97">
        <v>0</v>
      </c>
      <c r="L57" s="86">
        <v>0</v>
      </c>
    </row>
    <row r="58" spans="1:12" ht="13.8" x14ac:dyDescent="0.2">
      <c r="A58" s="37" t="s">
        <v>67</v>
      </c>
      <c r="B58" s="16" t="s">
        <v>67</v>
      </c>
      <c r="C58" s="16" t="s">
        <v>730</v>
      </c>
      <c r="D58" s="16" t="s">
        <v>731</v>
      </c>
      <c r="E58" s="86">
        <v>50000</v>
      </c>
      <c r="F58" s="86">
        <v>0</v>
      </c>
      <c r="G58" s="86">
        <v>50000</v>
      </c>
      <c r="H58" s="86">
        <v>49707.74</v>
      </c>
      <c r="I58" s="86">
        <v>49707.74</v>
      </c>
      <c r="J58" s="86">
        <v>49707.74</v>
      </c>
      <c r="K58" s="97">
        <v>99.415480000000002</v>
      </c>
      <c r="L58" s="86">
        <v>47916.94</v>
      </c>
    </row>
    <row r="59" spans="1:12" ht="13.8" x14ac:dyDescent="0.2">
      <c r="A59" s="37" t="s">
        <v>67</v>
      </c>
      <c r="B59" s="16" t="s">
        <v>67</v>
      </c>
      <c r="C59" s="16" t="s">
        <v>732</v>
      </c>
      <c r="D59" s="16" t="s">
        <v>733</v>
      </c>
      <c r="E59" s="86">
        <v>0</v>
      </c>
      <c r="F59" s="86">
        <v>0</v>
      </c>
      <c r="G59" s="86">
        <v>0</v>
      </c>
      <c r="H59" s="86">
        <v>10769</v>
      </c>
      <c r="I59" s="86">
        <v>10769</v>
      </c>
      <c r="J59" s="86">
        <v>10769</v>
      </c>
      <c r="K59" s="97">
        <v>0</v>
      </c>
      <c r="L59" s="86">
        <v>10769</v>
      </c>
    </row>
    <row r="60" spans="1:12" ht="13.8" x14ac:dyDescent="0.2">
      <c r="A60" s="37" t="s">
        <v>67</v>
      </c>
      <c r="B60" s="16" t="s">
        <v>67</v>
      </c>
      <c r="C60" s="16" t="s">
        <v>734</v>
      </c>
      <c r="D60" s="16" t="s">
        <v>735</v>
      </c>
      <c r="E60" s="86">
        <v>0</v>
      </c>
      <c r="F60" s="86">
        <v>2250000</v>
      </c>
      <c r="G60" s="86">
        <v>2250000</v>
      </c>
      <c r="H60" s="86">
        <v>643498.97</v>
      </c>
      <c r="I60" s="86">
        <v>643498.97</v>
      </c>
      <c r="J60" s="86">
        <v>101513.23</v>
      </c>
      <c r="K60" s="97">
        <v>4.5116991111111098</v>
      </c>
      <c r="L60" s="86">
        <v>17593.400000000001</v>
      </c>
    </row>
    <row r="61" spans="1:12" ht="13.8" x14ac:dyDescent="0.2">
      <c r="A61" s="37" t="s">
        <v>67</v>
      </c>
      <c r="B61" s="16" t="s">
        <v>67</v>
      </c>
      <c r="C61" s="27" t="s">
        <v>95</v>
      </c>
      <c r="D61" s="27" t="s">
        <v>67</v>
      </c>
      <c r="E61" s="105">
        <v>1090000</v>
      </c>
      <c r="F61" s="105">
        <v>2663625</v>
      </c>
      <c r="G61" s="105">
        <v>3753625</v>
      </c>
      <c r="H61" s="105">
        <v>933441.49</v>
      </c>
      <c r="I61" s="105">
        <v>924802.84</v>
      </c>
      <c r="J61" s="105">
        <v>382817.1</v>
      </c>
      <c r="K61" s="100">
        <v>10.1985973558893</v>
      </c>
      <c r="L61" s="105">
        <v>81354.820000000007</v>
      </c>
    </row>
    <row r="62" spans="1:12" ht="13.8" x14ac:dyDescent="0.2">
      <c r="A62" s="37" t="s">
        <v>269</v>
      </c>
      <c r="B62" s="16" t="s">
        <v>270</v>
      </c>
      <c r="C62" s="16" t="s">
        <v>736</v>
      </c>
      <c r="D62" s="16" t="s">
        <v>1821</v>
      </c>
      <c r="E62" s="86">
        <v>45000</v>
      </c>
      <c r="F62" s="86">
        <v>0</v>
      </c>
      <c r="G62" s="86">
        <v>45000</v>
      </c>
      <c r="H62" s="86">
        <v>0</v>
      </c>
      <c r="I62" s="86">
        <v>0</v>
      </c>
      <c r="J62" s="86">
        <v>0</v>
      </c>
      <c r="K62" s="97">
        <v>0</v>
      </c>
      <c r="L62" s="86">
        <v>0</v>
      </c>
    </row>
    <row r="63" spans="1:12" ht="13.8" x14ac:dyDescent="0.2">
      <c r="A63" s="37" t="s">
        <v>67</v>
      </c>
      <c r="B63" s="16" t="s">
        <v>67</v>
      </c>
      <c r="C63" s="16" t="s">
        <v>737</v>
      </c>
      <c r="D63" s="16" t="s">
        <v>738</v>
      </c>
      <c r="E63" s="86">
        <v>7000</v>
      </c>
      <c r="F63" s="86">
        <v>0</v>
      </c>
      <c r="G63" s="86">
        <v>7000</v>
      </c>
      <c r="H63" s="86">
        <v>13272.99</v>
      </c>
      <c r="I63" s="86">
        <v>13272.99</v>
      </c>
      <c r="J63" s="86">
        <v>13232.36</v>
      </c>
      <c r="K63" s="97">
        <v>189.03371428571401</v>
      </c>
      <c r="L63" s="86">
        <v>12657.41</v>
      </c>
    </row>
    <row r="64" spans="1:12" ht="13.8" x14ac:dyDescent="0.2">
      <c r="A64" s="37" t="s">
        <v>67</v>
      </c>
      <c r="B64" s="16" t="s">
        <v>67</v>
      </c>
      <c r="C64" s="16" t="s">
        <v>739</v>
      </c>
      <c r="D64" s="16" t="s">
        <v>740</v>
      </c>
      <c r="E64" s="86">
        <v>10000</v>
      </c>
      <c r="F64" s="86">
        <v>0</v>
      </c>
      <c r="G64" s="86">
        <v>10000</v>
      </c>
      <c r="H64" s="86">
        <v>38703.410000000003</v>
      </c>
      <c r="I64" s="86">
        <v>38703.410000000003</v>
      </c>
      <c r="J64" s="86">
        <v>38703.4</v>
      </c>
      <c r="K64" s="97">
        <v>387.03399999999999</v>
      </c>
      <c r="L64" s="86">
        <v>38703.4</v>
      </c>
    </row>
    <row r="65" spans="1:12" ht="13.8" x14ac:dyDescent="0.2">
      <c r="A65" s="37" t="s">
        <v>67</v>
      </c>
      <c r="B65" s="16" t="s">
        <v>67</v>
      </c>
      <c r="C65" s="16" t="s">
        <v>741</v>
      </c>
      <c r="D65" s="16" t="s">
        <v>742</v>
      </c>
      <c r="E65" s="86">
        <v>30000</v>
      </c>
      <c r="F65" s="86">
        <v>0</v>
      </c>
      <c r="G65" s="86">
        <v>30000</v>
      </c>
      <c r="H65" s="86">
        <v>0</v>
      </c>
      <c r="I65" s="86">
        <v>0</v>
      </c>
      <c r="J65" s="86">
        <v>0</v>
      </c>
      <c r="K65" s="97">
        <v>0</v>
      </c>
      <c r="L65" s="86">
        <v>0</v>
      </c>
    </row>
    <row r="66" spans="1:12" ht="13.8" x14ac:dyDescent="0.2">
      <c r="A66" s="37" t="s">
        <v>67</v>
      </c>
      <c r="B66" s="16" t="s">
        <v>67</v>
      </c>
      <c r="C66" s="16" t="s">
        <v>743</v>
      </c>
      <c r="D66" s="16" t="s">
        <v>744</v>
      </c>
      <c r="E66" s="86">
        <v>20000</v>
      </c>
      <c r="F66" s="86">
        <v>0</v>
      </c>
      <c r="G66" s="86">
        <v>20000</v>
      </c>
      <c r="H66" s="86">
        <v>114742.81</v>
      </c>
      <c r="I66" s="86">
        <v>114742.81</v>
      </c>
      <c r="J66" s="86">
        <v>114742.81</v>
      </c>
      <c r="K66" s="97">
        <v>573.71405000000004</v>
      </c>
      <c r="L66" s="86">
        <v>114742.81</v>
      </c>
    </row>
    <row r="67" spans="1:12" ht="13.8" x14ac:dyDescent="0.2">
      <c r="A67" s="37" t="s">
        <v>67</v>
      </c>
      <c r="B67" s="16" t="s">
        <v>67</v>
      </c>
      <c r="C67" s="16" t="s">
        <v>745</v>
      </c>
      <c r="D67" s="16" t="s">
        <v>1822</v>
      </c>
      <c r="E67" s="86">
        <v>0</v>
      </c>
      <c r="F67" s="86">
        <v>22000</v>
      </c>
      <c r="G67" s="86">
        <v>22000</v>
      </c>
      <c r="H67" s="86">
        <v>676.02</v>
      </c>
      <c r="I67" s="86">
        <v>676.02</v>
      </c>
      <c r="J67" s="86">
        <v>676.02</v>
      </c>
      <c r="K67" s="97">
        <v>3.0728181818181799</v>
      </c>
      <c r="L67" s="86">
        <v>676.02</v>
      </c>
    </row>
    <row r="68" spans="1:12" ht="13.8" x14ac:dyDescent="0.2">
      <c r="A68" s="37" t="s">
        <v>67</v>
      </c>
      <c r="B68" s="16" t="s">
        <v>67</v>
      </c>
      <c r="C68" s="16" t="s">
        <v>746</v>
      </c>
      <c r="D68" s="16" t="s">
        <v>747</v>
      </c>
      <c r="E68" s="86">
        <v>140000</v>
      </c>
      <c r="F68" s="86">
        <v>423980.2</v>
      </c>
      <c r="G68" s="86">
        <v>563980.19999999995</v>
      </c>
      <c r="H68" s="86">
        <v>214756.27</v>
      </c>
      <c r="I68" s="86">
        <v>214756.27</v>
      </c>
      <c r="J68" s="86">
        <v>214281.07</v>
      </c>
      <c r="K68" s="97">
        <v>37.994431364789101</v>
      </c>
      <c r="L68" s="86">
        <v>166464.45000000001</v>
      </c>
    </row>
    <row r="69" spans="1:12" ht="13.8" x14ac:dyDescent="0.2">
      <c r="A69" s="37" t="s">
        <v>67</v>
      </c>
      <c r="B69" s="16" t="s">
        <v>67</v>
      </c>
      <c r="C69" s="16" t="s">
        <v>748</v>
      </c>
      <c r="D69" s="16" t="s">
        <v>1823</v>
      </c>
      <c r="E69" s="86">
        <v>175580</v>
      </c>
      <c r="F69" s="86">
        <v>0</v>
      </c>
      <c r="G69" s="86">
        <v>175580</v>
      </c>
      <c r="H69" s="86">
        <v>175572.88</v>
      </c>
      <c r="I69" s="86">
        <v>175572.88</v>
      </c>
      <c r="J69" s="86">
        <v>175572.88</v>
      </c>
      <c r="K69" s="97">
        <v>99.995944868435998</v>
      </c>
      <c r="L69" s="86">
        <v>175572.88</v>
      </c>
    </row>
    <row r="70" spans="1:12" ht="13.8" x14ac:dyDescent="0.2">
      <c r="A70" s="37" t="s">
        <v>67</v>
      </c>
      <c r="B70" s="16" t="s">
        <v>67</v>
      </c>
      <c r="C70" s="16" t="s">
        <v>749</v>
      </c>
      <c r="D70" s="16" t="s">
        <v>750</v>
      </c>
      <c r="E70" s="86">
        <v>150000</v>
      </c>
      <c r="F70" s="86">
        <v>0</v>
      </c>
      <c r="G70" s="86">
        <v>150000</v>
      </c>
      <c r="H70" s="86">
        <v>61194.31</v>
      </c>
      <c r="I70" s="86">
        <v>61194.31</v>
      </c>
      <c r="J70" s="86">
        <v>59533.98</v>
      </c>
      <c r="K70" s="97">
        <v>39.689320000000002</v>
      </c>
      <c r="L70" s="86">
        <v>50348.02</v>
      </c>
    </row>
    <row r="71" spans="1:12" ht="13.8" x14ac:dyDescent="0.2">
      <c r="A71" s="37" t="s">
        <v>67</v>
      </c>
      <c r="B71" s="16" t="s">
        <v>67</v>
      </c>
      <c r="C71" s="16" t="s">
        <v>751</v>
      </c>
      <c r="D71" s="16" t="s">
        <v>752</v>
      </c>
      <c r="E71" s="86">
        <v>0</v>
      </c>
      <c r="F71" s="86">
        <v>0</v>
      </c>
      <c r="G71" s="86">
        <v>0</v>
      </c>
      <c r="H71" s="86">
        <v>941.32</v>
      </c>
      <c r="I71" s="86">
        <v>941.32</v>
      </c>
      <c r="J71" s="86">
        <v>941.32</v>
      </c>
      <c r="K71" s="97">
        <v>0</v>
      </c>
      <c r="L71" s="86">
        <v>941.32</v>
      </c>
    </row>
    <row r="72" spans="1:12" ht="13.8" x14ac:dyDescent="0.2">
      <c r="A72" s="37" t="s">
        <v>67</v>
      </c>
      <c r="B72" s="16" t="s">
        <v>67</v>
      </c>
      <c r="C72" s="16" t="s">
        <v>753</v>
      </c>
      <c r="D72" s="16" t="s">
        <v>679</v>
      </c>
      <c r="E72" s="86">
        <v>830000</v>
      </c>
      <c r="F72" s="86">
        <v>0</v>
      </c>
      <c r="G72" s="86">
        <v>830000</v>
      </c>
      <c r="H72" s="86">
        <v>77817.94</v>
      </c>
      <c r="I72" s="86">
        <v>59898.37</v>
      </c>
      <c r="J72" s="86">
        <v>59898.37</v>
      </c>
      <c r="K72" s="97">
        <v>7.2166710843373503</v>
      </c>
      <c r="L72" s="86">
        <v>59555.46</v>
      </c>
    </row>
    <row r="73" spans="1:12" ht="13.8" x14ac:dyDescent="0.2">
      <c r="A73" s="37" t="s">
        <v>67</v>
      </c>
      <c r="B73" s="16" t="s">
        <v>67</v>
      </c>
      <c r="C73" s="16" t="s">
        <v>754</v>
      </c>
      <c r="D73" s="16" t="s">
        <v>679</v>
      </c>
      <c r="E73" s="86">
        <v>0</v>
      </c>
      <c r="F73" s="86">
        <v>0</v>
      </c>
      <c r="G73" s="86">
        <v>0</v>
      </c>
      <c r="H73" s="86">
        <v>10241.44</v>
      </c>
      <c r="I73" s="86">
        <v>10241.44</v>
      </c>
      <c r="J73" s="86">
        <v>10241.44</v>
      </c>
      <c r="K73" s="97">
        <v>0</v>
      </c>
      <c r="L73" s="86">
        <v>10241.44</v>
      </c>
    </row>
    <row r="74" spans="1:12" ht="13.8" x14ac:dyDescent="0.2">
      <c r="A74" s="37" t="s">
        <v>67</v>
      </c>
      <c r="B74" s="16" t="s">
        <v>67</v>
      </c>
      <c r="C74" s="16" t="s">
        <v>755</v>
      </c>
      <c r="D74" s="16" t="s">
        <v>756</v>
      </c>
      <c r="E74" s="86">
        <v>80000</v>
      </c>
      <c r="F74" s="86">
        <v>0</v>
      </c>
      <c r="G74" s="86">
        <v>80000</v>
      </c>
      <c r="H74" s="86">
        <v>0</v>
      </c>
      <c r="I74" s="86">
        <v>0</v>
      </c>
      <c r="J74" s="86">
        <v>0</v>
      </c>
      <c r="K74" s="97">
        <v>0</v>
      </c>
      <c r="L74" s="86">
        <v>0</v>
      </c>
    </row>
    <row r="75" spans="1:12" ht="13.8" x14ac:dyDescent="0.2">
      <c r="A75" s="37" t="s">
        <v>67</v>
      </c>
      <c r="B75" s="16" t="s">
        <v>67</v>
      </c>
      <c r="C75" s="16" t="s">
        <v>757</v>
      </c>
      <c r="D75" s="16" t="s">
        <v>758</v>
      </c>
      <c r="E75" s="86">
        <v>24000</v>
      </c>
      <c r="F75" s="86">
        <v>0</v>
      </c>
      <c r="G75" s="86">
        <v>24000</v>
      </c>
      <c r="H75" s="86">
        <v>0</v>
      </c>
      <c r="I75" s="86">
        <v>0</v>
      </c>
      <c r="J75" s="86">
        <v>0</v>
      </c>
      <c r="K75" s="97">
        <v>0</v>
      </c>
      <c r="L75" s="86">
        <v>0</v>
      </c>
    </row>
    <row r="76" spans="1:12" ht="13.8" x14ac:dyDescent="0.2">
      <c r="A76" s="37" t="s">
        <v>67</v>
      </c>
      <c r="B76" s="16" t="s">
        <v>67</v>
      </c>
      <c r="C76" s="16" t="s">
        <v>759</v>
      </c>
      <c r="D76" s="16" t="s">
        <v>1824</v>
      </c>
      <c r="E76" s="86">
        <v>0</v>
      </c>
      <c r="F76" s="86">
        <v>0</v>
      </c>
      <c r="G76" s="86">
        <v>0</v>
      </c>
      <c r="H76" s="86">
        <v>9735.73</v>
      </c>
      <c r="I76" s="86">
        <v>9735.73</v>
      </c>
      <c r="J76" s="86">
        <v>0</v>
      </c>
      <c r="K76" s="97">
        <v>0</v>
      </c>
      <c r="L76" s="86">
        <v>0</v>
      </c>
    </row>
    <row r="77" spans="1:12" ht="13.8" x14ac:dyDescent="0.2">
      <c r="A77" s="37" t="s">
        <v>67</v>
      </c>
      <c r="B77" s="16" t="s">
        <v>67</v>
      </c>
      <c r="C77" s="16" t="s">
        <v>760</v>
      </c>
      <c r="D77" s="16" t="s">
        <v>761</v>
      </c>
      <c r="E77" s="86">
        <v>90000</v>
      </c>
      <c r="F77" s="86">
        <v>0</v>
      </c>
      <c r="G77" s="86">
        <v>90000</v>
      </c>
      <c r="H77" s="86">
        <v>0</v>
      </c>
      <c r="I77" s="86">
        <v>0</v>
      </c>
      <c r="J77" s="86">
        <v>0</v>
      </c>
      <c r="K77" s="97">
        <v>0</v>
      </c>
      <c r="L77" s="86">
        <v>0</v>
      </c>
    </row>
    <row r="78" spans="1:12" ht="13.8" x14ac:dyDescent="0.2">
      <c r="A78" s="37" t="s">
        <v>67</v>
      </c>
      <c r="B78" s="16" t="s">
        <v>67</v>
      </c>
      <c r="C78" s="27" t="s">
        <v>95</v>
      </c>
      <c r="D78" s="27" t="s">
        <v>67</v>
      </c>
      <c r="E78" s="105">
        <v>1601580</v>
      </c>
      <c r="F78" s="105">
        <v>445980.2</v>
      </c>
      <c r="G78" s="105">
        <v>2047560.2</v>
      </c>
      <c r="H78" s="105">
        <v>717655.12</v>
      </c>
      <c r="I78" s="105">
        <v>699735.55</v>
      </c>
      <c r="J78" s="105">
        <v>687823.65</v>
      </c>
      <c r="K78" s="100">
        <v>33.592352986740003</v>
      </c>
      <c r="L78" s="105">
        <v>629903.21</v>
      </c>
    </row>
    <row r="79" spans="1:12" ht="13.8" x14ac:dyDescent="0.2">
      <c r="A79" s="37" t="s">
        <v>271</v>
      </c>
      <c r="B79" s="16" t="s">
        <v>272</v>
      </c>
      <c r="C79" s="16" t="s">
        <v>762</v>
      </c>
      <c r="D79" s="16" t="s">
        <v>763</v>
      </c>
      <c r="E79" s="86">
        <v>135000</v>
      </c>
      <c r="F79" s="86">
        <v>0</v>
      </c>
      <c r="G79" s="86">
        <v>135000</v>
      </c>
      <c r="H79" s="86">
        <v>177213.69</v>
      </c>
      <c r="I79" s="86">
        <v>0</v>
      </c>
      <c r="J79" s="86">
        <v>0</v>
      </c>
      <c r="K79" s="97">
        <v>0</v>
      </c>
      <c r="L79" s="86">
        <v>0</v>
      </c>
    </row>
    <row r="80" spans="1:12" ht="13.8" x14ac:dyDescent="0.2">
      <c r="A80" s="37" t="s">
        <v>67</v>
      </c>
      <c r="B80" s="16" t="s">
        <v>67</v>
      </c>
      <c r="C80" s="16" t="s">
        <v>764</v>
      </c>
      <c r="D80" s="16" t="s">
        <v>765</v>
      </c>
      <c r="E80" s="86">
        <v>0</v>
      </c>
      <c r="F80" s="86">
        <v>0</v>
      </c>
      <c r="G80" s="86">
        <v>0</v>
      </c>
      <c r="H80" s="86">
        <v>566.28</v>
      </c>
      <c r="I80" s="86">
        <v>566.28</v>
      </c>
      <c r="J80" s="86">
        <v>566.28</v>
      </c>
      <c r="K80" s="97">
        <v>0</v>
      </c>
      <c r="L80" s="86">
        <v>566.28</v>
      </c>
    </row>
    <row r="81" spans="1:12" ht="13.8" x14ac:dyDescent="0.2">
      <c r="A81" s="37" t="s">
        <v>67</v>
      </c>
      <c r="B81" s="16" t="s">
        <v>67</v>
      </c>
      <c r="C81" s="16" t="s">
        <v>766</v>
      </c>
      <c r="D81" s="16" t="s">
        <v>1825</v>
      </c>
      <c r="E81" s="86">
        <v>6258920</v>
      </c>
      <c r="F81" s="86">
        <v>0</v>
      </c>
      <c r="G81" s="86">
        <v>6258920</v>
      </c>
      <c r="H81" s="86">
        <v>6258920</v>
      </c>
      <c r="I81" s="86">
        <v>6258920</v>
      </c>
      <c r="J81" s="86">
        <v>6258920</v>
      </c>
      <c r="K81" s="97">
        <v>100</v>
      </c>
      <c r="L81" s="86">
        <v>6258920</v>
      </c>
    </row>
    <row r="82" spans="1:12" ht="13.8" x14ac:dyDescent="0.2">
      <c r="A82" s="37" t="s">
        <v>67</v>
      </c>
      <c r="B82" s="16" t="s">
        <v>67</v>
      </c>
      <c r="C82" s="16" t="s">
        <v>767</v>
      </c>
      <c r="D82" s="16" t="s">
        <v>768</v>
      </c>
      <c r="E82" s="86">
        <v>0</v>
      </c>
      <c r="F82" s="86">
        <v>0</v>
      </c>
      <c r="G82" s="86">
        <v>0</v>
      </c>
      <c r="H82" s="86">
        <v>48334.559999999998</v>
      </c>
      <c r="I82" s="86">
        <v>48334.559999999998</v>
      </c>
      <c r="J82" s="86">
        <v>0</v>
      </c>
      <c r="K82" s="97">
        <v>0</v>
      </c>
      <c r="L82" s="86">
        <v>0</v>
      </c>
    </row>
    <row r="83" spans="1:12" ht="13.8" x14ac:dyDescent="0.2">
      <c r="A83" s="37" t="s">
        <v>67</v>
      </c>
      <c r="B83" s="16" t="s">
        <v>67</v>
      </c>
      <c r="C83" s="16" t="s">
        <v>769</v>
      </c>
      <c r="D83" s="16" t="s">
        <v>770</v>
      </c>
      <c r="E83" s="86">
        <v>15000</v>
      </c>
      <c r="F83" s="86">
        <v>0</v>
      </c>
      <c r="G83" s="86">
        <v>15000</v>
      </c>
      <c r="H83" s="86">
        <v>0</v>
      </c>
      <c r="I83" s="86">
        <v>0</v>
      </c>
      <c r="J83" s="86">
        <v>0</v>
      </c>
      <c r="K83" s="97">
        <v>0</v>
      </c>
      <c r="L83" s="86">
        <v>0</v>
      </c>
    </row>
    <row r="84" spans="1:12" ht="13.8" x14ac:dyDescent="0.2">
      <c r="A84" s="37" t="s">
        <v>67</v>
      </c>
      <c r="B84" s="16" t="s">
        <v>67</v>
      </c>
      <c r="C84" s="16" t="s">
        <v>771</v>
      </c>
      <c r="D84" s="16" t="s">
        <v>772</v>
      </c>
      <c r="E84" s="86">
        <v>30000</v>
      </c>
      <c r="F84" s="86">
        <v>0</v>
      </c>
      <c r="G84" s="86">
        <v>30000</v>
      </c>
      <c r="H84" s="86">
        <v>66235.399999999994</v>
      </c>
      <c r="I84" s="86">
        <v>66235.399999999994</v>
      </c>
      <c r="J84" s="86">
        <v>17908</v>
      </c>
      <c r="K84" s="97">
        <v>59.6933333333333</v>
      </c>
      <c r="L84" s="86">
        <v>17908</v>
      </c>
    </row>
    <row r="85" spans="1:12" ht="13.8" x14ac:dyDescent="0.2">
      <c r="A85" s="37" t="s">
        <v>67</v>
      </c>
      <c r="B85" s="16" t="s">
        <v>67</v>
      </c>
      <c r="C85" s="16" t="s">
        <v>773</v>
      </c>
      <c r="D85" s="16" t="s">
        <v>1826</v>
      </c>
      <c r="E85" s="86">
        <v>0</v>
      </c>
      <c r="F85" s="86">
        <v>0</v>
      </c>
      <c r="G85" s="86">
        <v>0</v>
      </c>
      <c r="H85" s="86">
        <v>2008.8</v>
      </c>
      <c r="I85" s="86">
        <v>2008.8</v>
      </c>
      <c r="J85" s="86">
        <v>2008.8</v>
      </c>
      <c r="K85" s="97">
        <v>0</v>
      </c>
      <c r="L85" s="86">
        <v>2008.8</v>
      </c>
    </row>
    <row r="86" spans="1:12" ht="13.8" x14ac:dyDescent="0.2">
      <c r="A86" s="37" t="s">
        <v>67</v>
      </c>
      <c r="B86" s="16" t="s">
        <v>67</v>
      </c>
      <c r="C86" s="16" t="s">
        <v>774</v>
      </c>
      <c r="D86" s="16" t="s">
        <v>711</v>
      </c>
      <c r="E86" s="86">
        <v>0</v>
      </c>
      <c r="F86" s="86">
        <v>0</v>
      </c>
      <c r="G86" s="86">
        <v>0</v>
      </c>
      <c r="H86" s="86">
        <v>4731.1000000000004</v>
      </c>
      <c r="I86" s="86">
        <v>4731.1000000000004</v>
      </c>
      <c r="J86" s="86">
        <v>4731.1000000000004</v>
      </c>
      <c r="K86" s="97">
        <v>0</v>
      </c>
      <c r="L86" s="86">
        <v>4731.1000000000004</v>
      </c>
    </row>
    <row r="87" spans="1:12" ht="13.8" x14ac:dyDescent="0.2">
      <c r="A87" s="37" t="s">
        <v>67</v>
      </c>
      <c r="B87" s="16" t="s">
        <v>67</v>
      </c>
      <c r="C87" s="16" t="s">
        <v>775</v>
      </c>
      <c r="D87" s="16" t="s">
        <v>776</v>
      </c>
      <c r="E87" s="86">
        <v>180000</v>
      </c>
      <c r="F87" s="86">
        <v>0</v>
      </c>
      <c r="G87" s="86">
        <v>180000</v>
      </c>
      <c r="H87" s="86">
        <v>191012.28</v>
      </c>
      <c r="I87" s="86">
        <v>191012.28</v>
      </c>
      <c r="J87" s="86">
        <v>191012.26</v>
      </c>
      <c r="K87" s="97">
        <v>106.11792222222201</v>
      </c>
      <c r="L87" s="86">
        <v>5740.32</v>
      </c>
    </row>
    <row r="88" spans="1:12" ht="13.8" x14ac:dyDescent="0.2">
      <c r="A88" s="37" t="s">
        <v>67</v>
      </c>
      <c r="B88" s="16" t="s">
        <v>67</v>
      </c>
      <c r="C88" s="16" t="s">
        <v>777</v>
      </c>
      <c r="D88" s="16" t="s">
        <v>778</v>
      </c>
      <c r="E88" s="86">
        <v>130074.8</v>
      </c>
      <c r="F88" s="86">
        <v>0</v>
      </c>
      <c r="G88" s="86">
        <v>130074.8</v>
      </c>
      <c r="H88" s="86">
        <v>136053.56</v>
      </c>
      <c r="I88" s="86">
        <v>136053.56</v>
      </c>
      <c r="J88" s="86">
        <v>136053.56</v>
      </c>
      <c r="K88" s="97">
        <v>104.596401455163</v>
      </c>
      <c r="L88" s="86">
        <v>87237.98</v>
      </c>
    </row>
    <row r="89" spans="1:12" ht="13.8" x14ac:dyDescent="0.2">
      <c r="A89" s="37" t="s">
        <v>67</v>
      </c>
      <c r="B89" s="16" t="s">
        <v>67</v>
      </c>
      <c r="C89" s="16" t="s">
        <v>779</v>
      </c>
      <c r="D89" s="16" t="s">
        <v>780</v>
      </c>
      <c r="E89" s="86">
        <v>120000</v>
      </c>
      <c r="F89" s="86">
        <v>0</v>
      </c>
      <c r="G89" s="86">
        <v>120000</v>
      </c>
      <c r="H89" s="86">
        <v>40842</v>
      </c>
      <c r="I89" s="86">
        <v>40842</v>
      </c>
      <c r="J89" s="86">
        <v>40842</v>
      </c>
      <c r="K89" s="97">
        <v>34.034999999999997</v>
      </c>
      <c r="L89" s="86">
        <v>17396.009999999998</v>
      </c>
    </row>
    <row r="90" spans="1:12" ht="13.8" x14ac:dyDescent="0.2">
      <c r="A90" s="37" t="s">
        <v>67</v>
      </c>
      <c r="B90" s="16" t="s">
        <v>67</v>
      </c>
      <c r="C90" s="16" t="s">
        <v>781</v>
      </c>
      <c r="D90" s="16" t="s">
        <v>782</v>
      </c>
      <c r="E90" s="86">
        <v>206000</v>
      </c>
      <c r="F90" s="86">
        <v>-200000</v>
      </c>
      <c r="G90" s="86">
        <v>6000</v>
      </c>
      <c r="H90" s="86">
        <v>0</v>
      </c>
      <c r="I90" s="86">
        <v>0</v>
      </c>
      <c r="J90" s="86">
        <v>0</v>
      </c>
      <c r="K90" s="97">
        <v>0</v>
      </c>
      <c r="L90" s="86">
        <v>0</v>
      </c>
    </row>
    <row r="91" spans="1:12" ht="13.8" x14ac:dyDescent="0.2">
      <c r="A91" s="37" t="s">
        <v>67</v>
      </c>
      <c r="B91" s="16" t="s">
        <v>67</v>
      </c>
      <c r="C91" s="16" t="s">
        <v>783</v>
      </c>
      <c r="D91" s="16" t="s">
        <v>784</v>
      </c>
      <c r="E91" s="86">
        <v>120000</v>
      </c>
      <c r="F91" s="86">
        <v>0</v>
      </c>
      <c r="G91" s="86">
        <v>120000</v>
      </c>
      <c r="H91" s="86">
        <v>95249.62</v>
      </c>
      <c r="I91" s="86">
        <v>95249.62</v>
      </c>
      <c r="J91" s="86">
        <v>94573.99</v>
      </c>
      <c r="K91" s="97">
        <v>78.811658333333298</v>
      </c>
      <c r="L91" s="86">
        <v>47312.22</v>
      </c>
    </row>
    <row r="92" spans="1:12" ht="13.8" x14ac:dyDescent="0.2">
      <c r="A92" s="37" t="s">
        <v>67</v>
      </c>
      <c r="B92" s="16" t="s">
        <v>67</v>
      </c>
      <c r="C92" s="16" t="s">
        <v>785</v>
      </c>
      <c r="D92" s="16" t="s">
        <v>786</v>
      </c>
      <c r="E92" s="86">
        <v>70000</v>
      </c>
      <c r="F92" s="86">
        <v>0</v>
      </c>
      <c r="G92" s="86">
        <v>70000</v>
      </c>
      <c r="H92" s="86">
        <v>61797.5</v>
      </c>
      <c r="I92" s="86">
        <v>61291.25</v>
      </c>
      <c r="J92" s="86">
        <v>61291.25</v>
      </c>
      <c r="K92" s="97">
        <v>87.558928571428595</v>
      </c>
      <c r="L92" s="86">
        <v>28776.5</v>
      </c>
    </row>
    <row r="93" spans="1:12" ht="13.8" x14ac:dyDescent="0.2">
      <c r="A93" s="37" t="s">
        <v>67</v>
      </c>
      <c r="B93" s="16" t="s">
        <v>67</v>
      </c>
      <c r="C93" s="16" t="s">
        <v>787</v>
      </c>
      <c r="D93" s="16" t="s">
        <v>788</v>
      </c>
      <c r="E93" s="86">
        <v>0</v>
      </c>
      <c r="F93" s="86">
        <v>0</v>
      </c>
      <c r="G93" s="86">
        <v>0</v>
      </c>
      <c r="H93" s="86">
        <v>48341.91</v>
      </c>
      <c r="I93" s="86">
        <v>48341.91</v>
      </c>
      <c r="J93" s="86">
        <v>48341.85</v>
      </c>
      <c r="K93" s="97">
        <v>0</v>
      </c>
      <c r="L93" s="86">
        <v>0</v>
      </c>
    </row>
    <row r="94" spans="1:12" ht="13.8" x14ac:dyDescent="0.2">
      <c r="A94" s="37" t="s">
        <v>67</v>
      </c>
      <c r="B94" s="16" t="s">
        <v>67</v>
      </c>
      <c r="C94" s="16" t="s">
        <v>789</v>
      </c>
      <c r="D94" s="16" t="s">
        <v>1827</v>
      </c>
      <c r="E94" s="86">
        <v>867810.52</v>
      </c>
      <c r="F94" s="86">
        <v>-130000</v>
      </c>
      <c r="G94" s="86">
        <v>737810.52</v>
      </c>
      <c r="H94" s="86">
        <v>488669.56</v>
      </c>
      <c r="I94" s="86">
        <v>488669.56</v>
      </c>
      <c r="J94" s="86">
        <v>488669.56</v>
      </c>
      <c r="K94" s="97">
        <v>66.232392566048006</v>
      </c>
      <c r="L94" s="86">
        <v>0</v>
      </c>
    </row>
    <row r="95" spans="1:12" ht="13.8" x14ac:dyDescent="0.2">
      <c r="A95" s="37" t="s">
        <v>67</v>
      </c>
      <c r="B95" s="16" t="s">
        <v>67</v>
      </c>
      <c r="C95" s="16" t="s">
        <v>790</v>
      </c>
      <c r="D95" s="16" t="s">
        <v>791</v>
      </c>
      <c r="E95" s="86">
        <v>100000</v>
      </c>
      <c r="F95" s="86">
        <v>-65000</v>
      </c>
      <c r="G95" s="86">
        <v>35000</v>
      </c>
      <c r="H95" s="86">
        <v>0</v>
      </c>
      <c r="I95" s="86">
        <v>0</v>
      </c>
      <c r="J95" s="86">
        <v>0</v>
      </c>
      <c r="K95" s="97">
        <v>0</v>
      </c>
      <c r="L95" s="86">
        <v>0</v>
      </c>
    </row>
    <row r="96" spans="1:12" ht="13.8" x14ac:dyDescent="0.2">
      <c r="A96" s="37" t="s">
        <v>67</v>
      </c>
      <c r="B96" s="16" t="s">
        <v>67</v>
      </c>
      <c r="C96" s="16" t="s">
        <v>792</v>
      </c>
      <c r="D96" s="16" t="s">
        <v>793</v>
      </c>
      <c r="E96" s="86">
        <v>92352.95</v>
      </c>
      <c r="F96" s="86">
        <v>0</v>
      </c>
      <c r="G96" s="86">
        <v>92352.95</v>
      </c>
      <c r="H96" s="86">
        <v>102802.24000000001</v>
      </c>
      <c r="I96" s="86">
        <v>94533.27</v>
      </c>
      <c r="J96" s="86">
        <v>94504.14</v>
      </c>
      <c r="K96" s="97">
        <v>102.329313790193</v>
      </c>
      <c r="L96" s="86">
        <v>89485.25</v>
      </c>
    </row>
    <row r="97" spans="1:12" ht="13.8" x14ac:dyDescent="0.2">
      <c r="A97" s="37" t="s">
        <v>67</v>
      </c>
      <c r="B97" s="16" t="s">
        <v>67</v>
      </c>
      <c r="C97" s="16" t="s">
        <v>794</v>
      </c>
      <c r="D97" s="16" t="s">
        <v>795</v>
      </c>
      <c r="E97" s="86">
        <v>0</v>
      </c>
      <c r="F97" s="86">
        <v>0</v>
      </c>
      <c r="G97" s="86">
        <v>0</v>
      </c>
      <c r="H97" s="86">
        <v>7801.02</v>
      </c>
      <c r="I97" s="86">
        <v>7801.02</v>
      </c>
      <c r="J97" s="86">
        <v>7801.02</v>
      </c>
      <c r="K97" s="97">
        <v>0</v>
      </c>
      <c r="L97" s="86">
        <v>7801.02</v>
      </c>
    </row>
    <row r="98" spans="1:12" ht="13.8" x14ac:dyDescent="0.2">
      <c r="A98" s="37" t="s">
        <v>67</v>
      </c>
      <c r="B98" s="16" t="s">
        <v>67</v>
      </c>
      <c r="C98" s="16" t="s">
        <v>796</v>
      </c>
      <c r="D98" s="16" t="s">
        <v>797</v>
      </c>
      <c r="E98" s="86">
        <v>800000</v>
      </c>
      <c r="F98" s="86">
        <v>-5658.3</v>
      </c>
      <c r="G98" s="86">
        <v>794341.7</v>
      </c>
      <c r="H98" s="86">
        <v>0</v>
      </c>
      <c r="I98" s="86">
        <v>0</v>
      </c>
      <c r="J98" s="86">
        <v>0</v>
      </c>
      <c r="K98" s="97">
        <v>0</v>
      </c>
      <c r="L98" s="86">
        <v>0</v>
      </c>
    </row>
    <row r="99" spans="1:12" ht="13.8" x14ac:dyDescent="0.2">
      <c r="A99" s="37" t="s">
        <v>67</v>
      </c>
      <c r="B99" s="16" t="s">
        <v>67</v>
      </c>
      <c r="C99" s="16" t="s">
        <v>798</v>
      </c>
      <c r="D99" s="16" t="s">
        <v>799</v>
      </c>
      <c r="E99" s="86">
        <v>20980.19</v>
      </c>
      <c r="F99" s="86">
        <v>0</v>
      </c>
      <c r="G99" s="86">
        <v>20980.19</v>
      </c>
      <c r="H99" s="86">
        <v>395962.93</v>
      </c>
      <c r="I99" s="86">
        <v>395962.93</v>
      </c>
      <c r="J99" s="86">
        <v>392216.17</v>
      </c>
      <c r="K99" s="97">
        <v>1869.45957114783</v>
      </c>
      <c r="L99" s="86">
        <v>131123.4</v>
      </c>
    </row>
    <row r="100" spans="1:12" ht="13.8" x14ac:dyDescent="0.2">
      <c r="A100" s="37" t="s">
        <v>67</v>
      </c>
      <c r="B100" s="16" t="s">
        <v>67</v>
      </c>
      <c r="C100" s="16" t="s">
        <v>800</v>
      </c>
      <c r="D100" s="16" t="s">
        <v>801</v>
      </c>
      <c r="E100" s="86">
        <v>33819.5</v>
      </c>
      <c r="F100" s="86">
        <v>0</v>
      </c>
      <c r="G100" s="86">
        <v>33819.5</v>
      </c>
      <c r="H100" s="86">
        <v>353599</v>
      </c>
      <c r="I100" s="86">
        <v>353599</v>
      </c>
      <c r="J100" s="86">
        <v>297294.26</v>
      </c>
      <c r="K100" s="97">
        <v>879.06166560711995</v>
      </c>
      <c r="L100" s="86">
        <v>101987.08</v>
      </c>
    </row>
    <row r="101" spans="1:12" ht="13.8" x14ac:dyDescent="0.2">
      <c r="A101" s="37" t="s">
        <v>67</v>
      </c>
      <c r="B101" s="16" t="s">
        <v>67</v>
      </c>
      <c r="C101" s="16" t="s">
        <v>802</v>
      </c>
      <c r="D101" s="16" t="s">
        <v>803</v>
      </c>
      <c r="E101" s="86">
        <v>38977.1</v>
      </c>
      <c r="F101" s="86">
        <v>0</v>
      </c>
      <c r="G101" s="86">
        <v>38977.1</v>
      </c>
      <c r="H101" s="86">
        <v>760031.2</v>
      </c>
      <c r="I101" s="86">
        <v>760031.2</v>
      </c>
      <c r="J101" s="86">
        <v>757901.59</v>
      </c>
      <c r="K101" s="97">
        <v>1944.47916853742</v>
      </c>
      <c r="L101" s="86">
        <v>104295.79</v>
      </c>
    </row>
    <row r="102" spans="1:12" ht="13.8" x14ac:dyDescent="0.2">
      <c r="A102" s="37" t="s">
        <v>67</v>
      </c>
      <c r="B102" s="16" t="s">
        <v>67</v>
      </c>
      <c r="C102" s="16" t="s">
        <v>804</v>
      </c>
      <c r="D102" s="16" t="s">
        <v>1828</v>
      </c>
      <c r="E102" s="86">
        <v>16800</v>
      </c>
      <c r="F102" s="86">
        <v>0</v>
      </c>
      <c r="G102" s="86">
        <v>16800</v>
      </c>
      <c r="H102" s="86">
        <v>17421.64</v>
      </c>
      <c r="I102" s="86">
        <v>17421.64</v>
      </c>
      <c r="J102" s="86">
        <v>16179.79</v>
      </c>
      <c r="K102" s="97">
        <v>96.308273809523797</v>
      </c>
      <c r="L102" s="86">
        <v>14938.14</v>
      </c>
    </row>
    <row r="103" spans="1:12" ht="13.8" x14ac:dyDescent="0.2">
      <c r="A103" s="37" t="s">
        <v>67</v>
      </c>
      <c r="B103" s="16" t="s">
        <v>67</v>
      </c>
      <c r="C103" s="16" t="s">
        <v>805</v>
      </c>
      <c r="D103" s="16" t="s">
        <v>806</v>
      </c>
      <c r="E103" s="86">
        <v>50000</v>
      </c>
      <c r="F103" s="86">
        <v>0</v>
      </c>
      <c r="G103" s="86">
        <v>50000</v>
      </c>
      <c r="H103" s="86">
        <v>0</v>
      </c>
      <c r="I103" s="86">
        <v>0</v>
      </c>
      <c r="J103" s="86">
        <v>0</v>
      </c>
      <c r="K103" s="97">
        <v>0</v>
      </c>
      <c r="L103" s="86">
        <v>0</v>
      </c>
    </row>
    <row r="104" spans="1:12" ht="13.8" x14ac:dyDescent="0.2">
      <c r="A104" s="37" t="s">
        <v>67</v>
      </c>
      <c r="B104" s="16" t="s">
        <v>67</v>
      </c>
      <c r="C104" s="16" t="s">
        <v>807</v>
      </c>
      <c r="D104" s="16" t="s">
        <v>1829</v>
      </c>
      <c r="E104" s="86">
        <v>549999.44999999995</v>
      </c>
      <c r="F104" s="86">
        <v>0</v>
      </c>
      <c r="G104" s="86">
        <v>549999.44999999995</v>
      </c>
      <c r="H104" s="86">
        <v>594621.81999999995</v>
      </c>
      <c r="I104" s="86">
        <v>594621.81999999995</v>
      </c>
      <c r="J104" s="86">
        <v>552755.80000000005</v>
      </c>
      <c r="K104" s="97">
        <v>100.50115504660999</v>
      </c>
      <c r="L104" s="86">
        <v>294199.82</v>
      </c>
    </row>
    <row r="105" spans="1:12" ht="13.8" x14ac:dyDescent="0.2">
      <c r="A105" s="37" t="s">
        <v>67</v>
      </c>
      <c r="B105" s="16" t="s">
        <v>67</v>
      </c>
      <c r="C105" s="16" t="s">
        <v>808</v>
      </c>
      <c r="D105" s="16" t="s">
        <v>809</v>
      </c>
      <c r="E105" s="86">
        <v>25000</v>
      </c>
      <c r="F105" s="86">
        <v>-15000</v>
      </c>
      <c r="G105" s="86">
        <v>10000</v>
      </c>
      <c r="H105" s="86">
        <v>0</v>
      </c>
      <c r="I105" s="86">
        <v>0</v>
      </c>
      <c r="J105" s="86">
        <v>0</v>
      </c>
      <c r="K105" s="97">
        <v>0</v>
      </c>
      <c r="L105" s="86">
        <v>0</v>
      </c>
    </row>
    <row r="106" spans="1:12" ht="13.8" x14ac:dyDescent="0.2">
      <c r="A106" s="37" t="s">
        <v>67</v>
      </c>
      <c r="B106" s="16" t="s">
        <v>67</v>
      </c>
      <c r="C106" s="16" t="s">
        <v>810</v>
      </c>
      <c r="D106" s="16" t="s">
        <v>1830</v>
      </c>
      <c r="E106" s="86">
        <v>114345</v>
      </c>
      <c r="F106" s="86">
        <v>0</v>
      </c>
      <c r="G106" s="86">
        <v>114345</v>
      </c>
      <c r="H106" s="86">
        <v>110112.68</v>
      </c>
      <c r="I106" s="86">
        <v>110112.68</v>
      </c>
      <c r="J106" s="86">
        <v>110112.68</v>
      </c>
      <c r="K106" s="97">
        <v>96.298640080458298</v>
      </c>
      <c r="L106" s="86">
        <v>0</v>
      </c>
    </row>
    <row r="107" spans="1:12" ht="13.8" x14ac:dyDescent="0.2">
      <c r="A107" s="37" t="s">
        <v>67</v>
      </c>
      <c r="B107" s="16" t="s">
        <v>67</v>
      </c>
      <c r="C107" s="16" t="s">
        <v>811</v>
      </c>
      <c r="D107" s="16" t="s">
        <v>812</v>
      </c>
      <c r="E107" s="86">
        <v>162000</v>
      </c>
      <c r="F107" s="86">
        <v>-100000</v>
      </c>
      <c r="G107" s="86">
        <v>62000</v>
      </c>
      <c r="H107" s="86">
        <v>1107.1500000000001</v>
      </c>
      <c r="I107" s="86">
        <v>1107.1500000000001</v>
      </c>
      <c r="J107" s="86">
        <v>1107.1500000000001</v>
      </c>
      <c r="K107" s="97">
        <v>1.7857258064516099</v>
      </c>
      <c r="L107" s="86">
        <v>1107.1500000000001</v>
      </c>
    </row>
    <row r="108" spans="1:12" ht="13.8" x14ac:dyDescent="0.2">
      <c r="A108" s="37" t="s">
        <v>67</v>
      </c>
      <c r="B108" s="16" t="s">
        <v>67</v>
      </c>
      <c r="C108" s="16" t="s">
        <v>813</v>
      </c>
      <c r="D108" s="16" t="s">
        <v>1831</v>
      </c>
      <c r="E108" s="86">
        <v>0</v>
      </c>
      <c r="F108" s="86">
        <v>0</v>
      </c>
      <c r="G108" s="86">
        <v>0</v>
      </c>
      <c r="H108" s="86">
        <v>0</v>
      </c>
      <c r="I108" s="86">
        <v>0</v>
      </c>
      <c r="J108" s="86">
        <v>0</v>
      </c>
      <c r="K108" s="97">
        <v>0</v>
      </c>
      <c r="L108" s="86">
        <v>0</v>
      </c>
    </row>
    <row r="109" spans="1:12" ht="13.8" x14ac:dyDescent="0.2">
      <c r="A109" s="37" t="s">
        <v>67</v>
      </c>
      <c r="B109" s="16" t="s">
        <v>67</v>
      </c>
      <c r="C109" s="16" t="s">
        <v>814</v>
      </c>
      <c r="D109" s="16" t="s">
        <v>1832</v>
      </c>
      <c r="E109" s="86">
        <v>0</v>
      </c>
      <c r="F109" s="86">
        <v>0</v>
      </c>
      <c r="G109" s="86">
        <v>0</v>
      </c>
      <c r="H109" s="86">
        <v>47836.959999999999</v>
      </c>
      <c r="I109" s="86">
        <v>47836.959999999999</v>
      </c>
      <c r="J109" s="86">
        <v>47836.959999999999</v>
      </c>
      <c r="K109" s="97">
        <v>0</v>
      </c>
      <c r="L109" s="86">
        <v>0</v>
      </c>
    </row>
    <row r="110" spans="1:12" ht="13.8" x14ac:dyDescent="0.2">
      <c r="A110" s="37" t="s">
        <v>67</v>
      </c>
      <c r="B110" s="16" t="s">
        <v>67</v>
      </c>
      <c r="C110" s="16" t="s">
        <v>815</v>
      </c>
      <c r="D110" s="16" t="s">
        <v>816</v>
      </c>
      <c r="E110" s="86">
        <v>663828.71</v>
      </c>
      <c r="F110" s="86">
        <v>0</v>
      </c>
      <c r="G110" s="86">
        <v>663828.71</v>
      </c>
      <c r="H110" s="86">
        <v>466471.8</v>
      </c>
      <c r="I110" s="86">
        <v>466471.8</v>
      </c>
      <c r="J110" s="86">
        <v>466433.77</v>
      </c>
      <c r="K110" s="97">
        <v>70.264175528051496</v>
      </c>
      <c r="L110" s="86">
        <v>466433.77</v>
      </c>
    </row>
    <row r="111" spans="1:12" ht="13.8" x14ac:dyDescent="0.2">
      <c r="A111" s="37" t="s">
        <v>67</v>
      </c>
      <c r="B111" s="16" t="s">
        <v>67</v>
      </c>
      <c r="C111" s="16" t="s">
        <v>817</v>
      </c>
      <c r="D111" s="16" t="s">
        <v>818</v>
      </c>
      <c r="E111" s="86">
        <v>1210000</v>
      </c>
      <c r="F111" s="86">
        <v>0</v>
      </c>
      <c r="G111" s="86">
        <v>1210000</v>
      </c>
      <c r="H111" s="86">
        <v>806666.67</v>
      </c>
      <c r="I111" s="86">
        <v>806666.67</v>
      </c>
      <c r="J111" s="86">
        <v>806422.32</v>
      </c>
      <c r="K111" s="97">
        <v>66.646472727272695</v>
      </c>
      <c r="L111" s="86">
        <v>683792.36</v>
      </c>
    </row>
    <row r="112" spans="1:12" ht="13.8" x14ac:dyDescent="0.2">
      <c r="A112" s="37" t="s">
        <v>67</v>
      </c>
      <c r="B112" s="16" t="s">
        <v>67</v>
      </c>
      <c r="C112" s="16" t="s">
        <v>819</v>
      </c>
      <c r="D112" s="16" t="s">
        <v>820</v>
      </c>
      <c r="E112" s="86">
        <v>70000</v>
      </c>
      <c r="F112" s="86">
        <v>0</v>
      </c>
      <c r="G112" s="86">
        <v>70000</v>
      </c>
      <c r="H112" s="86">
        <v>0</v>
      </c>
      <c r="I112" s="86">
        <v>0</v>
      </c>
      <c r="J112" s="86">
        <v>0</v>
      </c>
      <c r="K112" s="97">
        <v>0</v>
      </c>
      <c r="L112" s="86">
        <v>0</v>
      </c>
    </row>
    <row r="113" spans="1:12" ht="13.8" x14ac:dyDescent="0.2">
      <c r="A113" s="37" t="s">
        <v>67</v>
      </c>
      <c r="B113" s="16" t="s">
        <v>67</v>
      </c>
      <c r="C113" s="16" t="s">
        <v>821</v>
      </c>
      <c r="D113" s="16" t="s">
        <v>822</v>
      </c>
      <c r="E113" s="86">
        <v>90000</v>
      </c>
      <c r="F113" s="86">
        <v>-90000</v>
      </c>
      <c r="G113" s="86">
        <v>0</v>
      </c>
      <c r="H113" s="86">
        <v>0</v>
      </c>
      <c r="I113" s="86">
        <v>0</v>
      </c>
      <c r="J113" s="86">
        <v>0</v>
      </c>
      <c r="K113" s="97">
        <v>0</v>
      </c>
      <c r="L113" s="86">
        <v>0</v>
      </c>
    </row>
    <row r="114" spans="1:12" ht="13.8" x14ac:dyDescent="0.2">
      <c r="A114" s="37" t="s">
        <v>67</v>
      </c>
      <c r="B114" s="16" t="s">
        <v>67</v>
      </c>
      <c r="C114" s="16" t="s">
        <v>823</v>
      </c>
      <c r="D114" s="16" t="s">
        <v>1833</v>
      </c>
      <c r="E114" s="86">
        <v>6000</v>
      </c>
      <c r="F114" s="86">
        <v>0</v>
      </c>
      <c r="G114" s="86">
        <v>6000</v>
      </c>
      <c r="H114" s="86">
        <v>0</v>
      </c>
      <c r="I114" s="86">
        <v>0</v>
      </c>
      <c r="J114" s="86">
        <v>0</v>
      </c>
      <c r="K114" s="97">
        <v>0</v>
      </c>
      <c r="L114" s="86">
        <v>0</v>
      </c>
    </row>
    <row r="115" spans="1:12" ht="13.8" x14ac:dyDescent="0.2">
      <c r="A115" s="37" t="s">
        <v>67</v>
      </c>
      <c r="B115" s="16" t="s">
        <v>67</v>
      </c>
      <c r="C115" s="16" t="s">
        <v>824</v>
      </c>
      <c r="D115" s="16" t="s">
        <v>825</v>
      </c>
      <c r="E115" s="86">
        <v>0</v>
      </c>
      <c r="F115" s="86">
        <v>0</v>
      </c>
      <c r="G115" s="86">
        <v>0</v>
      </c>
      <c r="H115" s="86">
        <v>29988.55</v>
      </c>
      <c r="I115" s="86">
        <v>29988.55</v>
      </c>
      <c r="J115" s="86">
        <v>29988.55</v>
      </c>
      <c r="K115" s="97">
        <v>0</v>
      </c>
      <c r="L115" s="86">
        <v>15737.17</v>
      </c>
    </row>
    <row r="116" spans="1:12" ht="13.8" x14ac:dyDescent="0.2">
      <c r="A116" s="37" t="s">
        <v>67</v>
      </c>
      <c r="B116" s="16" t="s">
        <v>67</v>
      </c>
      <c r="C116" s="16" t="s">
        <v>826</v>
      </c>
      <c r="D116" s="16" t="s">
        <v>1834</v>
      </c>
      <c r="E116" s="86">
        <v>0</v>
      </c>
      <c r="F116" s="86">
        <v>2127.2800000000002</v>
      </c>
      <c r="G116" s="86">
        <v>2127.2800000000002</v>
      </c>
      <c r="H116" s="86">
        <v>8848.1200000000008</v>
      </c>
      <c r="I116" s="86">
        <v>8848.1200000000008</v>
      </c>
      <c r="J116" s="86">
        <v>8848.1200000000008</v>
      </c>
      <c r="K116" s="97">
        <v>415.93584295438302</v>
      </c>
      <c r="L116" s="86">
        <v>8848.1200000000008</v>
      </c>
    </row>
    <row r="117" spans="1:12" ht="13.8" x14ac:dyDescent="0.2">
      <c r="A117" s="37" t="s">
        <v>67</v>
      </c>
      <c r="B117" s="16" t="s">
        <v>67</v>
      </c>
      <c r="C117" s="16" t="s">
        <v>827</v>
      </c>
      <c r="D117" s="16" t="s">
        <v>828</v>
      </c>
      <c r="E117" s="86">
        <v>0</v>
      </c>
      <c r="F117" s="86">
        <v>3159.29</v>
      </c>
      <c r="G117" s="86">
        <v>3159.29</v>
      </c>
      <c r="H117" s="86">
        <v>3159.29</v>
      </c>
      <c r="I117" s="86">
        <v>3159.29</v>
      </c>
      <c r="J117" s="86">
        <v>3159.29</v>
      </c>
      <c r="K117" s="97">
        <v>100</v>
      </c>
      <c r="L117" s="86">
        <v>3159.29</v>
      </c>
    </row>
    <row r="118" spans="1:12" ht="13.8" x14ac:dyDescent="0.2">
      <c r="A118" s="37" t="s">
        <v>67</v>
      </c>
      <c r="B118" s="16" t="s">
        <v>67</v>
      </c>
      <c r="C118" s="16" t="s">
        <v>829</v>
      </c>
      <c r="D118" s="16" t="s">
        <v>830</v>
      </c>
      <c r="E118" s="86">
        <v>0</v>
      </c>
      <c r="F118" s="86">
        <v>316.3</v>
      </c>
      <c r="G118" s="86">
        <v>316.3</v>
      </c>
      <c r="H118" s="86">
        <v>129129.88</v>
      </c>
      <c r="I118" s="86">
        <v>129129.88</v>
      </c>
      <c r="J118" s="86">
        <v>129129.88</v>
      </c>
      <c r="K118" s="97">
        <v>40825.128042997203</v>
      </c>
      <c r="L118" s="86">
        <v>129129.88</v>
      </c>
    </row>
    <row r="119" spans="1:12" ht="13.8" x14ac:dyDescent="0.2">
      <c r="A119" s="37" t="s">
        <v>67</v>
      </c>
      <c r="B119" s="16" t="s">
        <v>67</v>
      </c>
      <c r="C119" s="16" t="s">
        <v>831</v>
      </c>
      <c r="D119" s="16" t="s">
        <v>1835</v>
      </c>
      <c r="E119" s="86">
        <v>450000</v>
      </c>
      <c r="F119" s="86">
        <v>0</v>
      </c>
      <c r="G119" s="86">
        <v>450000</v>
      </c>
      <c r="H119" s="86">
        <v>477220.29</v>
      </c>
      <c r="I119" s="86">
        <v>477220.29</v>
      </c>
      <c r="J119" s="86">
        <v>474679.43</v>
      </c>
      <c r="K119" s="97">
        <v>105.484317777778</v>
      </c>
      <c r="L119" s="86">
        <v>440382.85</v>
      </c>
    </row>
    <row r="120" spans="1:12" ht="13.8" x14ac:dyDescent="0.2">
      <c r="A120" s="37" t="s">
        <v>67</v>
      </c>
      <c r="B120" s="16" t="s">
        <v>67</v>
      </c>
      <c r="C120" s="16" t="s">
        <v>832</v>
      </c>
      <c r="D120" s="16" t="s">
        <v>1836</v>
      </c>
      <c r="E120" s="86">
        <v>20000</v>
      </c>
      <c r="F120" s="86">
        <v>0</v>
      </c>
      <c r="G120" s="86">
        <v>20000</v>
      </c>
      <c r="H120" s="86">
        <v>0</v>
      </c>
      <c r="I120" s="86">
        <v>0</v>
      </c>
      <c r="J120" s="86">
        <v>0</v>
      </c>
      <c r="K120" s="97">
        <v>0</v>
      </c>
      <c r="L120" s="86">
        <v>0</v>
      </c>
    </row>
    <row r="121" spans="1:12" ht="13.8" x14ac:dyDescent="0.2">
      <c r="A121" s="37" t="s">
        <v>67</v>
      </c>
      <c r="B121" s="16" t="s">
        <v>67</v>
      </c>
      <c r="C121" s="16" t="s">
        <v>833</v>
      </c>
      <c r="D121" s="16" t="s">
        <v>1837</v>
      </c>
      <c r="E121" s="86">
        <v>36000</v>
      </c>
      <c r="F121" s="86">
        <v>0</v>
      </c>
      <c r="G121" s="86">
        <v>36000</v>
      </c>
      <c r="H121" s="86">
        <v>0</v>
      </c>
      <c r="I121" s="86">
        <v>0</v>
      </c>
      <c r="J121" s="86">
        <v>0</v>
      </c>
      <c r="K121" s="97">
        <v>0</v>
      </c>
      <c r="L121" s="86">
        <v>0</v>
      </c>
    </row>
    <row r="122" spans="1:12" ht="13.8" x14ac:dyDescent="0.2">
      <c r="A122" s="37" t="s">
        <v>67</v>
      </c>
      <c r="B122" s="16" t="s">
        <v>67</v>
      </c>
      <c r="C122" s="16" t="s">
        <v>834</v>
      </c>
      <c r="D122" s="16" t="s">
        <v>835</v>
      </c>
      <c r="E122" s="86">
        <v>400000</v>
      </c>
      <c r="F122" s="86">
        <v>-150000</v>
      </c>
      <c r="G122" s="86">
        <v>250000</v>
      </c>
      <c r="H122" s="86">
        <v>130136.54</v>
      </c>
      <c r="I122" s="86">
        <v>130136.54</v>
      </c>
      <c r="J122" s="86">
        <v>130113.86</v>
      </c>
      <c r="K122" s="97">
        <v>52.045544</v>
      </c>
      <c r="L122" s="86">
        <v>1406.99</v>
      </c>
    </row>
    <row r="123" spans="1:12" ht="13.8" x14ac:dyDescent="0.2">
      <c r="A123" s="37" t="s">
        <v>67</v>
      </c>
      <c r="B123" s="16" t="s">
        <v>67</v>
      </c>
      <c r="C123" s="16" t="s">
        <v>836</v>
      </c>
      <c r="D123" s="16" t="s">
        <v>837</v>
      </c>
      <c r="E123" s="86">
        <v>357000</v>
      </c>
      <c r="F123" s="86">
        <v>0</v>
      </c>
      <c r="G123" s="86">
        <v>357000</v>
      </c>
      <c r="H123" s="86">
        <v>205367.91</v>
      </c>
      <c r="I123" s="86">
        <v>108927.35</v>
      </c>
      <c r="J123" s="86">
        <v>108927.35</v>
      </c>
      <c r="K123" s="97">
        <v>30.511862745098</v>
      </c>
      <c r="L123" s="86">
        <v>17666</v>
      </c>
    </row>
    <row r="124" spans="1:12" ht="13.8" x14ac:dyDescent="0.2">
      <c r="A124" s="37" t="s">
        <v>67</v>
      </c>
      <c r="B124" s="16" t="s">
        <v>67</v>
      </c>
      <c r="C124" s="16" t="s">
        <v>838</v>
      </c>
      <c r="D124" s="16" t="s">
        <v>839</v>
      </c>
      <c r="E124" s="86">
        <v>0</v>
      </c>
      <c r="F124" s="86">
        <v>0</v>
      </c>
      <c r="G124" s="86">
        <v>0</v>
      </c>
      <c r="H124" s="86">
        <v>5190.8999999999996</v>
      </c>
      <c r="I124" s="86">
        <v>5190.8999999999996</v>
      </c>
      <c r="J124" s="86">
        <v>5190.8999999999996</v>
      </c>
      <c r="K124" s="97">
        <v>0</v>
      </c>
      <c r="L124" s="86">
        <v>0</v>
      </c>
    </row>
    <row r="125" spans="1:12" ht="13.8" x14ac:dyDescent="0.2">
      <c r="A125" s="37" t="s">
        <v>67</v>
      </c>
      <c r="B125" s="16" t="s">
        <v>67</v>
      </c>
      <c r="C125" s="16" t="s">
        <v>840</v>
      </c>
      <c r="D125" s="16" t="s">
        <v>1838</v>
      </c>
      <c r="E125" s="86">
        <v>0</v>
      </c>
      <c r="F125" s="86">
        <v>0</v>
      </c>
      <c r="G125" s="86">
        <v>0</v>
      </c>
      <c r="H125" s="86">
        <v>40205.879999999997</v>
      </c>
      <c r="I125" s="86">
        <v>40205.879999999997</v>
      </c>
      <c r="J125" s="86">
        <v>40205.879999999997</v>
      </c>
      <c r="K125" s="97">
        <v>0</v>
      </c>
      <c r="L125" s="86">
        <v>0</v>
      </c>
    </row>
    <row r="126" spans="1:12" ht="13.8" x14ac:dyDescent="0.2">
      <c r="A126" s="37" t="s">
        <v>67</v>
      </c>
      <c r="B126" s="16" t="s">
        <v>67</v>
      </c>
      <c r="C126" s="16" t="s">
        <v>841</v>
      </c>
      <c r="D126" s="16" t="s">
        <v>842</v>
      </c>
      <c r="E126" s="86">
        <v>690936.8</v>
      </c>
      <c r="F126" s="86">
        <v>0</v>
      </c>
      <c r="G126" s="86">
        <v>690936.8</v>
      </c>
      <c r="H126" s="86">
        <v>254745.32</v>
      </c>
      <c r="I126" s="86">
        <v>254745.32</v>
      </c>
      <c r="J126" s="86">
        <v>254745.32</v>
      </c>
      <c r="K126" s="97">
        <v>36.869554494709199</v>
      </c>
      <c r="L126" s="86">
        <v>254745.32</v>
      </c>
    </row>
    <row r="127" spans="1:12" ht="13.8" x14ac:dyDescent="0.2">
      <c r="A127" s="37" t="s">
        <v>67</v>
      </c>
      <c r="B127" s="16" t="s">
        <v>67</v>
      </c>
      <c r="C127" s="16" t="s">
        <v>843</v>
      </c>
      <c r="D127" s="16" t="s">
        <v>844</v>
      </c>
      <c r="E127" s="86">
        <v>13114254.49</v>
      </c>
      <c r="F127" s="86">
        <v>-1362.38</v>
      </c>
      <c r="G127" s="86">
        <v>13112892.109999999</v>
      </c>
      <c r="H127" s="86">
        <v>13523470.6</v>
      </c>
      <c r="I127" s="86">
        <v>13523470.6</v>
      </c>
      <c r="J127" s="86">
        <v>13509626.300000001</v>
      </c>
      <c r="K127" s="97">
        <v>103.025527752931</v>
      </c>
      <c r="L127" s="86">
        <v>12116710.779999999</v>
      </c>
    </row>
    <row r="128" spans="1:12" ht="13.8" x14ac:dyDescent="0.2">
      <c r="A128" s="37" t="s">
        <v>67</v>
      </c>
      <c r="B128" s="16" t="s">
        <v>67</v>
      </c>
      <c r="C128" s="16" t="s">
        <v>845</v>
      </c>
      <c r="D128" s="16" t="s">
        <v>846</v>
      </c>
      <c r="E128" s="86">
        <v>120000</v>
      </c>
      <c r="F128" s="86">
        <v>0</v>
      </c>
      <c r="G128" s="86">
        <v>120000</v>
      </c>
      <c r="H128" s="86">
        <v>167079.04000000001</v>
      </c>
      <c r="I128" s="86">
        <v>167079.04000000001</v>
      </c>
      <c r="J128" s="86">
        <v>167079.04000000001</v>
      </c>
      <c r="K128" s="97">
        <v>139.23253333333301</v>
      </c>
      <c r="L128" s="86">
        <v>37736.949999999997</v>
      </c>
    </row>
    <row r="129" spans="1:12" ht="13.8" x14ac:dyDescent="0.2">
      <c r="A129" s="37" t="s">
        <v>67</v>
      </c>
      <c r="B129" s="16" t="s">
        <v>67</v>
      </c>
      <c r="C129" s="16" t="s">
        <v>847</v>
      </c>
      <c r="D129" s="16" t="s">
        <v>1839</v>
      </c>
      <c r="E129" s="86">
        <v>146481.69</v>
      </c>
      <c r="F129" s="86">
        <v>0</v>
      </c>
      <c r="G129" s="86">
        <v>146481.69</v>
      </c>
      <c r="H129" s="86">
        <v>142826.01</v>
      </c>
      <c r="I129" s="86">
        <v>142826.01</v>
      </c>
      <c r="J129" s="86">
        <v>131036.62</v>
      </c>
      <c r="K129" s="97">
        <v>89.455972278856194</v>
      </c>
      <c r="L129" s="86">
        <v>16384.55</v>
      </c>
    </row>
    <row r="130" spans="1:12" ht="13.8" x14ac:dyDescent="0.2">
      <c r="A130" s="37" t="s">
        <v>67</v>
      </c>
      <c r="B130" s="16" t="s">
        <v>67</v>
      </c>
      <c r="C130" s="16" t="s">
        <v>848</v>
      </c>
      <c r="D130" s="16" t="s">
        <v>849</v>
      </c>
      <c r="E130" s="86">
        <v>0</v>
      </c>
      <c r="F130" s="86">
        <v>0</v>
      </c>
      <c r="G130" s="86">
        <v>0</v>
      </c>
      <c r="H130" s="86">
        <v>17908</v>
      </c>
      <c r="I130" s="86">
        <v>17908</v>
      </c>
      <c r="J130" s="86">
        <v>17908</v>
      </c>
      <c r="K130" s="97">
        <v>0</v>
      </c>
      <c r="L130" s="86">
        <v>17908</v>
      </c>
    </row>
    <row r="131" spans="1:12" ht="13.8" x14ac:dyDescent="0.2">
      <c r="A131" s="37" t="s">
        <v>67</v>
      </c>
      <c r="B131" s="16" t="s">
        <v>67</v>
      </c>
      <c r="C131" s="16" t="s">
        <v>850</v>
      </c>
      <c r="D131" s="16" t="s">
        <v>851</v>
      </c>
      <c r="E131" s="86">
        <v>112000</v>
      </c>
      <c r="F131" s="86">
        <v>0</v>
      </c>
      <c r="G131" s="86">
        <v>112000</v>
      </c>
      <c r="H131" s="86">
        <v>0</v>
      </c>
      <c r="I131" s="86">
        <v>0</v>
      </c>
      <c r="J131" s="86">
        <v>0</v>
      </c>
      <c r="K131" s="97">
        <v>0</v>
      </c>
      <c r="L131" s="86">
        <v>0</v>
      </c>
    </row>
    <row r="132" spans="1:12" ht="13.8" x14ac:dyDescent="0.2">
      <c r="A132" s="37" t="s">
        <v>67</v>
      </c>
      <c r="B132" s="16" t="s">
        <v>67</v>
      </c>
      <c r="C132" s="16" t="s">
        <v>852</v>
      </c>
      <c r="D132" s="16" t="s">
        <v>853</v>
      </c>
      <c r="E132" s="86">
        <v>750000</v>
      </c>
      <c r="F132" s="86">
        <v>0</v>
      </c>
      <c r="G132" s="86">
        <v>750000</v>
      </c>
      <c r="H132" s="86">
        <v>5323.13</v>
      </c>
      <c r="I132" s="86">
        <v>5323.13</v>
      </c>
      <c r="J132" s="86">
        <v>5323.13</v>
      </c>
      <c r="K132" s="97">
        <v>0.70975066666666997</v>
      </c>
      <c r="L132" s="86">
        <v>5323.13</v>
      </c>
    </row>
    <row r="133" spans="1:12" ht="13.8" x14ac:dyDescent="0.2">
      <c r="A133" s="37" t="s">
        <v>67</v>
      </c>
      <c r="B133" s="16" t="s">
        <v>67</v>
      </c>
      <c r="C133" s="16" t="s">
        <v>854</v>
      </c>
      <c r="D133" s="16" t="s">
        <v>855</v>
      </c>
      <c r="E133" s="86">
        <v>297791</v>
      </c>
      <c r="F133" s="86">
        <v>0</v>
      </c>
      <c r="G133" s="86">
        <v>297791</v>
      </c>
      <c r="H133" s="86">
        <v>68442.64</v>
      </c>
      <c r="I133" s="86">
        <v>68442.64</v>
      </c>
      <c r="J133" s="86">
        <v>50079.41</v>
      </c>
      <c r="K133" s="97">
        <v>16.816965589960699</v>
      </c>
      <c r="L133" s="86">
        <v>23800.7</v>
      </c>
    </row>
    <row r="134" spans="1:12" ht="13.8" x14ac:dyDescent="0.2">
      <c r="A134" s="37" t="s">
        <v>67</v>
      </c>
      <c r="B134" s="16" t="s">
        <v>67</v>
      </c>
      <c r="C134" s="16" t="s">
        <v>856</v>
      </c>
      <c r="D134" s="16" t="s">
        <v>857</v>
      </c>
      <c r="E134" s="86">
        <v>0</v>
      </c>
      <c r="F134" s="86">
        <v>0</v>
      </c>
      <c r="G134" s="86">
        <v>0</v>
      </c>
      <c r="H134" s="86">
        <v>4494.4799999999996</v>
      </c>
      <c r="I134" s="86">
        <v>4494.4799999999996</v>
      </c>
      <c r="J134" s="86">
        <v>4494.4799999999996</v>
      </c>
      <c r="K134" s="97">
        <v>0</v>
      </c>
      <c r="L134" s="86">
        <v>4494.4799999999996</v>
      </c>
    </row>
    <row r="135" spans="1:12" ht="13.8" x14ac:dyDescent="0.2">
      <c r="A135" s="37" t="s">
        <v>67</v>
      </c>
      <c r="B135" s="16" t="s">
        <v>67</v>
      </c>
      <c r="C135" s="16" t="s">
        <v>858</v>
      </c>
      <c r="D135" s="16" t="s">
        <v>1840</v>
      </c>
      <c r="E135" s="86">
        <v>0</v>
      </c>
      <c r="F135" s="86">
        <v>0</v>
      </c>
      <c r="G135" s="86">
        <v>0</v>
      </c>
      <c r="H135" s="86">
        <v>61863.28</v>
      </c>
      <c r="I135" s="86">
        <v>61863.28</v>
      </c>
      <c r="J135" s="86">
        <v>61863.28</v>
      </c>
      <c r="K135" s="97">
        <v>0</v>
      </c>
      <c r="L135" s="86">
        <v>61863.28</v>
      </c>
    </row>
    <row r="136" spans="1:12" ht="13.8" x14ac:dyDescent="0.2">
      <c r="A136" s="37" t="s">
        <v>67</v>
      </c>
      <c r="B136" s="16" t="s">
        <v>67</v>
      </c>
      <c r="C136" s="16" t="s">
        <v>859</v>
      </c>
      <c r="D136" s="16" t="s">
        <v>860</v>
      </c>
      <c r="E136" s="86">
        <v>0</v>
      </c>
      <c r="F136" s="86">
        <v>0</v>
      </c>
      <c r="G136" s="86">
        <v>0</v>
      </c>
      <c r="H136" s="86">
        <v>302.5</v>
      </c>
      <c r="I136" s="86">
        <v>302.5</v>
      </c>
      <c r="J136" s="86">
        <v>302.5</v>
      </c>
      <c r="K136" s="97">
        <v>0</v>
      </c>
      <c r="L136" s="86">
        <v>302.5</v>
      </c>
    </row>
    <row r="137" spans="1:12" ht="13.8" x14ac:dyDescent="0.2">
      <c r="A137" s="37" t="s">
        <v>67</v>
      </c>
      <c r="B137" s="16" t="s">
        <v>67</v>
      </c>
      <c r="C137" s="16" t="s">
        <v>861</v>
      </c>
      <c r="D137" s="16" t="s">
        <v>711</v>
      </c>
      <c r="E137" s="86">
        <v>0</v>
      </c>
      <c r="F137" s="86">
        <v>0</v>
      </c>
      <c r="G137" s="86">
        <v>0</v>
      </c>
      <c r="H137" s="86">
        <v>8539.24</v>
      </c>
      <c r="I137" s="86">
        <v>8539.24</v>
      </c>
      <c r="J137" s="86">
        <v>8539.24</v>
      </c>
      <c r="K137" s="97">
        <v>0</v>
      </c>
      <c r="L137" s="86">
        <v>8303.64</v>
      </c>
    </row>
    <row r="138" spans="1:12" ht="13.8" x14ac:dyDescent="0.2">
      <c r="A138" s="37" t="s">
        <v>67</v>
      </c>
      <c r="B138" s="16" t="s">
        <v>67</v>
      </c>
      <c r="C138" s="16" t="s">
        <v>862</v>
      </c>
      <c r="D138" s="16" t="s">
        <v>863</v>
      </c>
      <c r="E138" s="86">
        <v>55000</v>
      </c>
      <c r="F138" s="86">
        <v>-40000</v>
      </c>
      <c r="G138" s="86">
        <v>15000</v>
      </c>
      <c r="H138" s="86">
        <v>8457.9</v>
      </c>
      <c r="I138" s="86">
        <v>8457.9</v>
      </c>
      <c r="J138" s="86">
        <v>8457.9</v>
      </c>
      <c r="K138" s="97">
        <v>56.386000000000003</v>
      </c>
      <c r="L138" s="86">
        <v>0</v>
      </c>
    </row>
    <row r="139" spans="1:12" ht="13.8" x14ac:dyDescent="0.2">
      <c r="A139" s="37" t="s">
        <v>67</v>
      </c>
      <c r="B139" s="16" t="s">
        <v>67</v>
      </c>
      <c r="C139" s="16" t="s">
        <v>864</v>
      </c>
      <c r="D139" s="16" t="s">
        <v>865</v>
      </c>
      <c r="E139" s="86">
        <v>2921351</v>
      </c>
      <c r="F139" s="86">
        <v>-2291351</v>
      </c>
      <c r="G139" s="86">
        <v>630000</v>
      </c>
      <c r="H139" s="86">
        <v>595215.31000000006</v>
      </c>
      <c r="I139" s="86">
        <v>63307.82</v>
      </c>
      <c r="J139" s="86">
        <v>3000</v>
      </c>
      <c r="K139" s="97">
        <v>0.47619047619047999</v>
      </c>
      <c r="L139" s="86">
        <v>3000</v>
      </c>
    </row>
    <row r="140" spans="1:12" ht="13.8" x14ac:dyDescent="0.2">
      <c r="A140" s="37" t="s">
        <v>67</v>
      </c>
      <c r="B140" s="16" t="s">
        <v>67</v>
      </c>
      <c r="C140" s="16" t="s">
        <v>866</v>
      </c>
      <c r="D140" s="16" t="s">
        <v>867</v>
      </c>
      <c r="E140" s="86">
        <v>500000</v>
      </c>
      <c r="F140" s="86">
        <v>0</v>
      </c>
      <c r="G140" s="86">
        <v>500000</v>
      </c>
      <c r="H140" s="86">
        <v>488636.23</v>
      </c>
      <c r="I140" s="86">
        <v>488636.23</v>
      </c>
      <c r="J140" s="86">
        <v>488596.79</v>
      </c>
      <c r="K140" s="97">
        <v>97.719358</v>
      </c>
      <c r="L140" s="86">
        <v>440115.84</v>
      </c>
    </row>
    <row r="141" spans="1:12" ht="13.8" x14ac:dyDescent="0.2">
      <c r="A141" s="37" t="s">
        <v>67</v>
      </c>
      <c r="B141" s="16" t="s">
        <v>67</v>
      </c>
      <c r="C141" s="16" t="s">
        <v>868</v>
      </c>
      <c r="D141" s="16" t="s">
        <v>1841</v>
      </c>
      <c r="E141" s="86">
        <v>0</v>
      </c>
      <c r="F141" s="86">
        <v>0</v>
      </c>
      <c r="G141" s="86">
        <v>0</v>
      </c>
      <c r="H141" s="86">
        <v>52765.87</v>
      </c>
      <c r="I141" s="86">
        <v>52765.87</v>
      </c>
      <c r="J141" s="86">
        <v>52765.87</v>
      </c>
      <c r="K141" s="97">
        <v>0</v>
      </c>
      <c r="L141" s="86">
        <v>52765.87</v>
      </c>
    </row>
    <row r="142" spans="1:12" ht="13.8" x14ac:dyDescent="0.2">
      <c r="A142" s="37" t="s">
        <v>67</v>
      </c>
      <c r="B142" s="16" t="s">
        <v>67</v>
      </c>
      <c r="C142" s="16" t="s">
        <v>869</v>
      </c>
      <c r="D142" s="16" t="s">
        <v>870</v>
      </c>
      <c r="E142" s="86">
        <v>0</v>
      </c>
      <c r="F142" s="86">
        <v>1362.38</v>
      </c>
      <c r="G142" s="86">
        <v>1362.38</v>
      </c>
      <c r="H142" s="86">
        <v>600386.1</v>
      </c>
      <c r="I142" s="86">
        <v>600386.1</v>
      </c>
      <c r="J142" s="86">
        <v>600386.1</v>
      </c>
      <c r="K142" s="97">
        <v>44068.916161423404</v>
      </c>
      <c r="L142" s="86">
        <v>600386.1</v>
      </c>
    </row>
    <row r="143" spans="1:12" ht="13.8" x14ac:dyDescent="0.2">
      <c r="A143" s="37" t="s">
        <v>67</v>
      </c>
      <c r="B143" s="16" t="s">
        <v>67</v>
      </c>
      <c r="C143" s="16" t="s">
        <v>871</v>
      </c>
      <c r="D143" s="16" t="s">
        <v>872</v>
      </c>
      <c r="E143" s="86">
        <v>0</v>
      </c>
      <c r="F143" s="86">
        <v>0</v>
      </c>
      <c r="G143" s="86">
        <v>0</v>
      </c>
      <c r="H143" s="86">
        <v>6899.88</v>
      </c>
      <c r="I143" s="86">
        <v>6899.88</v>
      </c>
      <c r="J143" s="86">
        <v>6899.88</v>
      </c>
      <c r="K143" s="97">
        <v>0</v>
      </c>
      <c r="L143" s="86">
        <v>6899.88</v>
      </c>
    </row>
    <row r="144" spans="1:12" ht="13.8" x14ac:dyDescent="0.2">
      <c r="A144" s="37" t="s">
        <v>67</v>
      </c>
      <c r="B144" s="16" t="s">
        <v>67</v>
      </c>
      <c r="C144" s="16" t="s">
        <v>873</v>
      </c>
      <c r="D144" s="16" t="s">
        <v>1842</v>
      </c>
      <c r="E144" s="86">
        <v>0</v>
      </c>
      <c r="F144" s="86">
        <v>55.43</v>
      </c>
      <c r="G144" s="86">
        <v>55.43</v>
      </c>
      <c r="H144" s="86">
        <v>55.43</v>
      </c>
      <c r="I144" s="86">
        <v>55.43</v>
      </c>
      <c r="J144" s="86">
        <v>55.43</v>
      </c>
      <c r="K144" s="97">
        <v>100</v>
      </c>
      <c r="L144" s="86">
        <v>55.43</v>
      </c>
    </row>
    <row r="145" spans="1:12" ht="13.8" customHeight="1" x14ac:dyDescent="0.2">
      <c r="A145" s="37" t="s">
        <v>67</v>
      </c>
      <c r="B145" s="16" t="s">
        <v>67</v>
      </c>
      <c r="C145" s="16" t="s">
        <v>874</v>
      </c>
      <c r="D145" s="16" t="s">
        <v>875</v>
      </c>
      <c r="E145" s="86">
        <v>600000</v>
      </c>
      <c r="F145" s="86">
        <v>0</v>
      </c>
      <c r="G145" s="86">
        <v>600000</v>
      </c>
      <c r="H145" s="86">
        <v>230465.64</v>
      </c>
      <c r="I145" s="86">
        <v>180493.89</v>
      </c>
      <c r="J145" s="86">
        <v>40164.74</v>
      </c>
      <c r="K145" s="97">
        <v>6.6941233333333301</v>
      </c>
      <c r="L145" s="86">
        <v>0</v>
      </c>
    </row>
    <row r="146" spans="1:12" ht="13.8" x14ac:dyDescent="0.2">
      <c r="A146" s="37" t="s">
        <v>67</v>
      </c>
      <c r="B146" s="16" t="s">
        <v>67</v>
      </c>
      <c r="C146" s="16" t="s">
        <v>876</v>
      </c>
      <c r="D146" s="16" t="s">
        <v>877</v>
      </c>
      <c r="E146" s="86">
        <v>0</v>
      </c>
      <c r="F146" s="86">
        <v>0</v>
      </c>
      <c r="G146" s="86">
        <v>0</v>
      </c>
      <c r="H146" s="86">
        <v>241873.03</v>
      </c>
      <c r="I146" s="86">
        <v>199020.07</v>
      </c>
      <c r="J146" s="86">
        <v>198250.82</v>
      </c>
      <c r="K146" s="97">
        <v>0</v>
      </c>
      <c r="L146" s="86">
        <v>0</v>
      </c>
    </row>
    <row r="147" spans="1:12" ht="13.8" x14ac:dyDescent="0.2">
      <c r="A147" s="37" t="s">
        <v>67</v>
      </c>
      <c r="B147" s="16" t="s">
        <v>67</v>
      </c>
      <c r="C147" s="16" t="s">
        <v>878</v>
      </c>
      <c r="D147" s="16" t="s">
        <v>879</v>
      </c>
      <c r="E147" s="86">
        <v>0</v>
      </c>
      <c r="F147" s="86">
        <v>0</v>
      </c>
      <c r="G147" s="86">
        <v>0</v>
      </c>
      <c r="H147" s="86">
        <v>199988.73</v>
      </c>
      <c r="I147" s="86">
        <v>152460</v>
      </c>
      <c r="J147" s="86">
        <v>151911.47</v>
      </c>
      <c r="K147" s="97">
        <v>0</v>
      </c>
      <c r="L147" s="86">
        <v>0</v>
      </c>
    </row>
    <row r="148" spans="1:12" ht="13.8" x14ac:dyDescent="0.2">
      <c r="A148" s="37" t="s">
        <v>67</v>
      </c>
      <c r="B148" s="16" t="s">
        <v>67</v>
      </c>
      <c r="C148" s="16" t="s">
        <v>880</v>
      </c>
      <c r="D148" s="16" t="s">
        <v>881</v>
      </c>
      <c r="E148" s="86">
        <v>30000</v>
      </c>
      <c r="F148" s="86">
        <v>0</v>
      </c>
      <c r="G148" s="86">
        <v>30000</v>
      </c>
      <c r="H148" s="86">
        <v>0</v>
      </c>
      <c r="I148" s="86">
        <v>0</v>
      </c>
      <c r="J148" s="86">
        <v>0</v>
      </c>
      <c r="K148" s="97">
        <v>0</v>
      </c>
      <c r="L148" s="86">
        <v>0</v>
      </c>
    </row>
    <row r="149" spans="1:12" ht="13.8" x14ac:dyDescent="0.2">
      <c r="A149" s="37" t="s">
        <v>67</v>
      </c>
      <c r="B149" s="16" t="s">
        <v>67</v>
      </c>
      <c r="C149" s="16" t="s">
        <v>882</v>
      </c>
      <c r="D149" s="16" t="s">
        <v>883</v>
      </c>
      <c r="E149" s="86">
        <v>2000</v>
      </c>
      <c r="F149" s="86">
        <v>6253.07</v>
      </c>
      <c r="G149" s="86">
        <v>8253.07</v>
      </c>
      <c r="H149" s="86">
        <v>7713.07</v>
      </c>
      <c r="I149" s="86">
        <v>7713.07</v>
      </c>
      <c r="J149" s="86">
        <v>7624.97</v>
      </c>
      <c r="K149" s="97">
        <v>92.389498695636902</v>
      </c>
      <c r="L149" s="86">
        <v>7536.87</v>
      </c>
    </row>
    <row r="150" spans="1:12" ht="13.8" x14ac:dyDescent="0.2">
      <c r="A150" s="37" t="s">
        <v>67</v>
      </c>
      <c r="B150" s="16" t="s">
        <v>67</v>
      </c>
      <c r="C150" s="16" t="s">
        <v>884</v>
      </c>
      <c r="D150" s="16" t="s">
        <v>1843</v>
      </c>
      <c r="E150" s="86">
        <v>1986320.16</v>
      </c>
      <c r="F150" s="86">
        <v>0</v>
      </c>
      <c r="G150" s="86">
        <v>1986320.16</v>
      </c>
      <c r="H150" s="86">
        <v>1994473.07</v>
      </c>
      <c r="I150" s="86">
        <v>1994473.07</v>
      </c>
      <c r="J150" s="86">
        <v>1992267.73</v>
      </c>
      <c r="K150" s="97">
        <v>100.299426553673</v>
      </c>
      <c r="L150" s="86">
        <v>1968062.95</v>
      </c>
    </row>
    <row r="151" spans="1:12" ht="13.8" x14ac:dyDescent="0.2">
      <c r="A151" s="37" t="s">
        <v>67</v>
      </c>
      <c r="B151" s="16" t="s">
        <v>67</v>
      </c>
      <c r="C151" s="16" t="s">
        <v>885</v>
      </c>
      <c r="D151" s="16" t="s">
        <v>886</v>
      </c>
      <c r="E151" s="86">
        <v>50000</v>
      </c>
      <c r="F151" s="86">
        <v>0</v>
      </c>
      <c r="G151" s="86">
        <v>50000</v>
      </c>
      <c r="H151" s="86">
        <v>12500</v>
      </c>
      <c r="I151" s="86">
        <v>12493.92</v>
      </c>
      <c r="J151" s="86">
        <v>12493.92</v>
      </c>
      <c r="K151" s="97">
        <v>24.987839999999998</v>
      </c>
      <c r="L151" s="86">
        <v>6500</v>
      </c>
    </row>
    <row r="152" spans="1:12" ht="13.8" x14ac:dyDescent="0.2">
      <c r="A152" s="37" t="s">
        <v>67</v>
      </c>
      <c r="B152" s="16" t="s">
        <v>67</v>
      </c>
      <c r="C152" s="16" t="s">
        <v>887</v>
      </c>
      <c r="D152" s="16" t="s">
        <v>888</v>
      </c>
      <c r="E152" s="86">
        <v>50000</v>
      </c>
      <c r="F152" s="86">
        <v>54066.07</v>
      </c>
      <c r="G152" s="86">
        <v>104066.07</v>
      </c>
      <c r="H152" s="86">
        <v>10164</v>
      </c>
      <c r="I152" s="86">
        <v>10164</v>
      </c>
      <c r="J152" s="86">
        <v>10164</v>
      </c>
      <c r="K152" s="97">
        <v>9.7668721418998494</v>
      </c>
      <c r="L152" s="86">
        <v>10164</v>
      </c>
    </row>
    <row r="153" spans="1:12" ht="13.8" x14ac:dyDescent="0.2">
      <c r="A153" s="37" t="s">
        <v>67</v>
      </c>
      <c r="B153" s="16" t="s">
        <v>67</v>
      </c>
      <c r="C153" s="16" t="s">
        <v>889</v>
      </c>
      <c r="D153" s="16" t="s">
        <v>890</v>
      </c>
      <c r="E153" s="86">
        <v>80000</v>
      </c>
      <c r="F153" s="86">
        <v>0</v>
      </c>
      <c r="G153" s="86">
        <v>80000</v>
      </c>
      <c r="H153" s="86">
        <v>59994.8</v>
      </c>
      <c r="I153" s="86">
        <v>59994.8</v>
      </c>
      <c r="J153" s="86">
        <v>59994.8</v>
      </c>
      <c r="K153" s="97">
        <v>74.993499999999997</v>
      </c>
      <c r="L153" s="86">
        <v>59994.8</v>
      </c>
    </row>
    <row r="154" spans="1:12" ht="13.8" x14ac:dyDescent="0.2">
      <c r="A154" s="37" t="s">
        <v>67</v>
      </c>
      <c r="B154" s="16" t="s">
        <v>67</v>
      </c>
      <c r="C154" s="16" t="s">
        <v>891</v>
      </c>
      <c r="D154" s="16" t="s">
        <v>1844</v>
      </c>
      <c r="E154" s="86">
        <v>7139</v>
      </c>
      <c r="F154" s="86">
        <v>0</v>
      </c>
      <c r="G154" s="86">
        <v>7139</v>
      </c>
      <c r="H154" s="86">
        <v>43348.01</v>
      </c>
      <c r="I154" s="86">
        <v>43348.01</v>
      </c>
      <c r="J154" s="86">
        <v>43348.01</v>
      </c>
      <c r="K154" s="97">
        <v>607.20002801512805</v>
      </c>
      <c r="L154" s="86">
        <v>26045.01</v>
      </c>
    </row>
    <row r="155" spans="1:12" ht="13.8" x14ac:dyDescent="0.2">
      <c r="A155" s="37" t="s">
        <v>67</v>
      </c>
      <c r="B155" s="16" t="s">
        <v>67</v>
      </c>
      <c r="C155" s="16" t="s">
        <v>892</v>
      </c>
      <c r="D155" s="16" t="s">
        <v>893</v>
      </c>
      <c r="E155" s="86">
        <v>268926.75</v>
      </c>
      <c r="F155" s="86">
        <v>0</v>
      </c>
      <c r="G155" s="86">
        <v>268926.75</v>
      </c>
      <c r="H155" s="86">
        <v>0</v>
      </c>
      <c r="I155" s="86">
        <v>0</v>
      </c>
      <c r="J155" s="86">
        <v>0</v>
      </c>
      <c r="K155" s="97">
        <v>0</v>
      </c>
      <c r="L155" s="86">
        <v>0</v>
      </c>
    </row>
    <row r="156" spans="1:12" ht="13.8" x14ac:dyDescent="0.2">
      <c r="A156" s="37" t="s">
        <v>67</v>
      </c>
      <c r="B156" s="16" t="s">
        <v>67</v>
      </c>
      <c r="C156" s="16" t="s">
        <v>894</v>
      </c>
      <c r="D156" s="16" t="s">
        <v>895</v>
      </c>
      <c r="E156" s="86">
        <v>400000</v>
      </c>
      <c r="F156" s="86">
        <v>0</v>
      </c>
      <c r="G156" s="86">
        <v>400000</v>
      </c>
      <c r="H156" s="86">
        <v>515648.31</v>
      </c>
      <c r="I156" s="86">
        <v>439220.57</v>
      </c>
      <c r="J156" s="86">
        <v>18077.400000000001</v>
      </c>
      <c r="K156" s="97">
        <v>4.5193500000000002</v>
      </c>
      <c r="L156" s="86">
        <v>18077.400000000001</v>
      </c>
    </row>
    <row r="157" spans="1:12" ht="13.8" x14ac:dyDescent="0.2">
      <c r="A157" s="37" t="s">
        <v>67</v>
      </c>
      <c r="B157" s="16" t="s">
        <v>67</v>
      </c>
      <c r="C157" s="16" t="s">
        <v>896</v>
      </c>
      <c r="D157" s="16" t="s">
        <v>897</v>
      </c>
      <c r="E157" s="86">
        <v>0</v>
      </c>
      <c r="F157" s="86">
        <v>2291351</v>
      </c>
      <c r="G157" s="86">
        <v>2291351</v>
      </c>
      <c r="H157" s="86">
        <v>1123500</v>
      </c>
      <c r="I157" s="86">
        <v>1123500</v>
      </c>
      <c r="J157" s="86">
        <v>1123500</v>
      </c>
      <c r="K157" s="97">
        <v>49.032208509302997</v>
      </c>
      <c r="L157" s="86">
        <v>0</v>
      </c>
    </row>
    <row r="158" spans="1:12" ht="13.8" x14ac:dyDescent="0.2">
      <c r="A158" s="37" t="s">
        <v>67</v>
      </c>
      <c r="B158" s="16" t="s">
        <v>67</v>
      </c>
      <c r="C158" s="16" t="s">
        <v>898</v>
      </c>
      <c r="D158" s="16" t="s">
        <v>1845</v>
      </c>
      <c r="E158" s="86">
        <v>13310</v>
      </c>
      <c r="F158" s="86">
        <v>0</v>
      </c>
      <c r="G158" s="86">
        <v>13310</v>
      </c>
      <c r="H158" s="86">
        <v>127990.94</v>
      </c>
      <c r="I158" s="86">
        <v>127990.94</v>
      </c>
      <c r="J158" s="86">
        <v>127990.94</v>
      </c>
      <c r="K158" s="97">
        <v>961.61487603305795</v>
      </c>
      <c r="L158" s="86">
        <v>127990.94</v>
      </c>
    </row>
    <row r="159" spans="1:12" ht="13.8" x14ac:dyDescent="0.2">
      <c r="A159" s="37" t="s">
        <v>67</v>
      </c>
      <c r="B159" s="16" t="s">
        <v>67</v>
      </c>
      <c r="C159" s="16" t="s">
        <v>899</v>
      </c>
      <c r="D159" s="16" t="s">
        <v>1846</v>
      </c>
      <c r="E159" s="86">
        <v>25000</v>
      </c>
      <c r="F159" s="86">
        <v>0</v>
      </c>
      <c r="G159" s="86">
        <v>25000</v>
      </c>
      <c r="H159" s="86">
        <v>5307.76</v>
      </c>
      <c r="I159" s="86">
        <v>5307.76</v>
      </c>
      <c r="J159" s="86">
        <v>5307.76</v>
      </c>
      <c r="K159" s="97">
        <v>21.23104</v>
      </c>
      <c r="L159" s="86">
        <v>5307.76</v>
      </c>
    </row>
    <row r="160" spans="1:12" ht="13.8" x14ac:dyDescent="0.2">
      <c r="A160" s="37" t="s">
        <v>67</v>
      </c>
      <c r="B160" s="16" t="s">
        <v>67</v>
      </c>
      <c r="C160" s="16" t="s">
        <v>900</v>
      </c>
      <c r="D160" s="16" t="s">
        <v>1847</v>
      </c>
      <c r="E160" s="86">
        <v>0</v>
      </c>
      <c r="F160" s="86">
        <v>0</v>
      </c>
      <c r="G160" s="86">
        <v>0</v>
      </c>
      <c r="H160" s="86">
        <v>38136.519999999997</v>
      </c>
      <c r="I160" s="86">
        <v>38136.519999999997</v>
      </c>
      <c r="J160" s="86">
        <v>29290.63</v>
      </c>
      <c r="K160" s="97">
        <v>0</v>
      </c>
      <c r="L160" s="86">
        <v>29290.63</v>
      </c>
    </row>
    <row r="161" spans="1:12" ht="13.8" x14ac:dyDescent="0.2">
      <c r="A161" s="37" t="s">
        <v>67</v>
      </c>
      <c r="B161" s="16" t="s">
        <v>67</v>
      </c>
      <c r="C161" s="16" t="s">
        <v>901</v>
      </c>
      <c r="D161" s="16" t="s">
        <v>1848</v>
      </c>
      <c r="E161" s="86">
        <v>14913.25</v>
      </c>
      <c r="F161" s="86">
        <v>0</v>
      </c>
      <c r="G161" s="86">
        <v>14913.25</v>
      </c>
      <c r="H161" s="86">
        <v>1038647.86</v>
      </c>
      <c r="I161" s="86">
        <v>1038647.86</v>
      </c>
      <c r="J161" s="86">
        <v>1038647.85</v>
      </c>
      <c r="K161" s="97">
        <v>6964.5975893919804</v>
      </c>
      <c r="L161" s="86">
        <v>792111.48</v>
      </c>
    </row>
    <row r="162" spans="1:12" ht="13.8" x14ac:dyDescent="0.2">
      <c r="A162" s="37" t="s">
        <v>67</v>
      </c>
      <c r="B162" s="16" t="s">
        <v>67</v>
      </c>
      <c r="C162" s="16" t="s">
        <v>902</v>
      </c>
      <c r="D162" s="16" t="s">
        <v>1849</v>
      </c>
      <c r="E162" s="86">
        <v>1967392.54</v>
      </c>
      <c r="F162" s="86">
        <v>0</v>
      </c>
      <c r="G162" s="86">
        <v>1967392.54</v>
      </c>
      <c r="H162" s="86">
        <v>1441971.07</v>
      </c>
      <c r="I162" s="86">
        <v>1177939.75</v>
      </c>
      <c r="J162" s="86">
        <v>748449.66</v>
      </c>
      <c r="K162" s="97">
        <v>38.042721255820098</v>
      </c>
      <c r="L162" s="86">
        <v>306438.55</v>
      </c>
    </row>
    <row r="163" spans="1:12" ht="13.8" x14ac:dyDescent="0.2">
      <c r="A163" s="37" t="s">
        <v>67</v>
      </c>
      <c r="B163" s="16" t="s">
        <v>67</v>
      </c>
      <c r="C163" s="16" t="s">
        <v>903</v>
      </c>
      <c r="D163" s="16" t="s">
        <v>904</v>
      </c>
      <c r="E163" s="86">
        <v>387400</v>
      </c>
      <c r="F163" s="86">
        <v>0</v>
      </c>
      <c r="G163" s="86">
        <v>387400</v>
      </c>
      <c r="H163" s="86">
        <v>386000</v>
      </c>
      <c r="I163" s="86">
        <v>386000</v>
      </c>
      <c r="J163" s="86">
        <v>385990.33</v>
      </c>
      <c r="K163" s="97">
        <v>99.636120289106898</v>
      </c>
      <c r="L163" s="86">
        <v>385990.33</v>
      </c>
    </row>
    <row r="164" spans="1:12" ht="13.8" x14ac:dyDescent="0.2">
      <c r="A164" s="37" t="s">
        <v>67</v>
      </c>
      <c r="B164" s="16" t="s">
        <v>67</v>
      </c>
      <c r="C164" s="16" t="s">
        <v>905</v>
      </c>
      <c r="D164" s="16" t="s">
        <v>906</v>
      </c>
      <c r="E164" s="86">
        <v>30000</v>
      </c>
      <c r="F164" s="86">
        <v>0</v>
      </c>
      <c r="G164" s="86">
        <v>30000</v>
      </c>
      <c r="H164" s="86">
        <v>0</v>
      </c>
      <c r="I164" s="86">
        <v>0</v>
      </c>
      <c r="J164" s="86">
        <v>0</v>
      </c>
      <c r="K164" s="97">
        <v>0</v>
      </c>
      <c r="L164" s="86">
        <v>0</v>
      </c>
    </row>
    <row r="165" spans="1:12" ht="13.8" x14ac:dyDescent="0.2">
      <c r="A165" s="37" t="s">
        <v>67</v>
      </c>
      <c r="B165" s="16" t="s">
        <v>67</v>
      </c>
      <c r="C165" s="16" t="s">
        <v>907</v>
      </c>
      <c r="D165" s="16" t="s">
        <v>1850</v>
      </c>
      <c r="E165" s="86">
        <v>11962999.27</v>
      </c>
      <c r="F165" s="86">
        <v>0</v>
      </c>
      <c r="G165" s="86">
        <v>11962999.27</v>
      </c>
      <c r="H165" s="86">
        <v>0</v>
      </c>
      <c r="I165" s="86">
        <v>0</v>
      </c>
      <c r="J165" s="86">
        <v>0</v>
      </c>
      <c r="K165" s="97">
        <v>0</v>
      </c>
      <c r="L165" s="86">
        <v>0</v>
      </c>
    </row>
    <row r="166" spans="1:12" ht="13.8" x14ac:dyDescent="0.2">
      <c r="A166" s="37" t="s">
        <v>67</v>
      </c>
      <c r="B166" s="16" t="s">
        <v>67</v>
      </c>
      <c r="C166" s="16" t="s">
        <v>908</v>
      </c>
      <c r="D166" s="16" t="s">
        <v>909</v>
      </c>
      <c r="E166" s="86">
        <v>1809063.2</v>
      </c>
      <c r="F166" s="86">
        <v>-282989</v>
      </c>
      <c r="G166" s="86">
        <v>1526074.2</v>
      </c>
      <c r="H166" s="86">
        <v>0</v>
      </c>
      <c r="I166" s="86">
        <v>0</v>
      </c>
      <c r="J166" s="86">
        <v>0</v>
      </c>
      <c r="K166" s="97">
        <v>0</v>
      </c>
      <c r="L166" s="86">
        <v>0</v>
      </c>
    </row>
    <row r="167" spans="1:12" ht="13.8" x14ac:dyDescent="0.2">
      <c r="A167" s="37" t="s">
        <v>67</v>
      </c>
      <c r="B167" s="16" t="s">
        <v>67</v>
      </c>
      <c r="C167" s="16" t="s">
        <v>910</v>
      </c>
      <c r="D167" s="16" t="s">
        <v>911</v>
      </c>
      <c r="E167" s="86">
        <v>83523.7</v>
      </c>
      <c r="F167" s="86">
        <v>0</v>
      </c>
      <c r="G167" s="86">
        <v>83523.7</v>
      </c>
      <c r="H167" s="86">
        <v>0</v>
      </c>
      <c r="I167" s="86">
        <v>0</v>
      </c>
      <c r="J167" s="86">
        <v>0</v>
      </c>
      <c r="K167" s="97">
        <v>0</v>
      </c>
      <c r="L167" s="86">
        <v>0</v>
      </c>
    </row>
    <row r="168" spans="1:12" ht="13.8" x14ac:dyDescent="0.2">
      <c r="A168" s="37" t="s">
        <v>67</v>
      </c>
      <c r="B168" s="16" t="s">
        <v>67</v>
      </c>
      <c r="C168" s="16" t="s">
        <v>912</v>
      </c>
      <c r="D168" s="16" t="s">
        <v>1851</v>
      </c>
      <c r="E168" s="86">
        <v>0</v>
      </c>
      <c r="F168" s="86">
        <v>0</v>
      </c>
      <c r="G168" s="86">
        <v>0</v>
      </c>
      <c r="H168" s="86">
        <v>1562631.12</v>
      </c>
      <c r="I168" s="86">
        <v>940931.52</v>
      </c>
      <c r="J168" s="86">
        <v>37634.46</v>
      </c>
      <c r="K168" s="97">
        <v>0</v>
      </c>
      <c r="L168" s="86">
        <v>37634.46</v>
      </c>
    </row>
    <row r="169" spans="1:12" ht="13.8" x14ac:dyDescent="0.2">
      <c r="A169" s="37" t="s">
        <v>67</v>
      </c>
      <c r="B169" s="16" t="s">
        <v>67</v>
      </c>
      <c r="C169" s="16" t="s">
        <v>913</v>
      </c>
      <c r="D169" s="16" t="s">
        <v>1852</v>
      </c>
      <c r="E169" s="86">
        <v>0</v>
      </c>
      <c r="F169" s="86">
        <v>0</v>
      </c>
      <c r="G169" s="86">
        <v>0</v>
      </c>
      <c r="H169" s="86">
        <v>1000000</v>
      </c>
      <c r="I169" s="86">
        <v>720167.98</v>
      </c>
      <c r="J169" s="86">
        <v>0</v>
      </c>
      <c r="K169" s="97">
        <v>0</v>
      </c>
      <c r="L169" s="86">
        <v>0</v>
      </c>
    </row>
    <row r="170" spans="1:12" ht="13.8" x14ac:dyDescent="0.2">
      <c r="A170" s="37" t="s">
        <v>67</v>
      </c>
      <c r="B170" s="16" t="s">
        <v>67</v>
      </c>
      <c r="C170" s="16" t="s">
        <v>914</v>
      </c>
      <c r="D170" s="16" t="s">
        <v>1853</v>
      </c>
      <c r="E170" s="86">
        <v>0</v>
      </c>
      <c r="F170" s="86">
        <v>0</v>
      </c>
      <c r="G170" s="86">
        <v>0</v>
      </c>
      <c r="H170" s="86">
        <v>845484.78</v>
      </c>
      <c r="I170" s="86">
        <v>845484.78</v>
      </c>
      <c r="J170" s="86">
        <v>845482.84</v>
      </c>
      <c r="K170" s="97">
        <v>0</v>
      </c>
      <c r="L170" s="86">
        <v>324991.23</v>
      </c>
    </row>
    <row r="171" spans="1:12" ht="13.8" x14ac:dyDescent="0.2">
      <c r="A171" s="37" t="s">
        <v>67</v>
      </c>
      <c r="B171" s="16" t="s">
        <v>67</v>
      </c>
      <c r="C171" s="16" t="s">
        <v>915</v>
      </c>
      <c r="D171" s="16" t="s">
        <v>1854</v>
      </c>
      <c r="E171" s="86">
        <v>0</v>
      </c>
      <c r="F171" s="86">
        <v>0</v>
      </c>
      <c r="G171" s="86">
        <v>0</v>
      </c>
      <c r="H171" s="86">
        <v>1233808</v>
      </c>
      <c r="I171" s="86">
        <v>50000</v>
      </c>
      <c r="J171" s="86">
        <v>0</v>
      </c>
      <c r="K171" s="97">
        <v>0</v>
      </c>
      <c r="L171" s="86">
        <v>0</v>
      </c>
    </row>
    <row r="172" spans="1:12" ht="13.8" x14ac:dyDescent="0.2">
      <c r="A172" s="37" t="s">
        <v>67</v>
      </c>
      <c r="B172" s="16" t="s">
        <v>67</v>
      </c>
      <c r="C172" s="16" t="s">
        <v>916</v>
      </c>
      <c r="D172" s="16" t="s">
        <v>1855</v>
      </c>
      <c r="E172" s="86">
        <v>0</v>
      </c>
      <c r="F172" s="86">
        <v>0</v>
      </c>
      <c r="G172" s="86">
        <v>0</v>
      </c>
      <c r="H172" s="86">
        <v>16698</v>
      </c>
      <c r="I172" s="86">
        <v>16698</v>
      </c>
      <c r="J172" s="86">
        <v>16698</v>
      </c>
      <c r="K172" s="97">
        <v>0</v>
      </c>
      <c r="L172" s="86">
        <v>16698</v>
      </c>
    </row>
    <row r="173" spans="1:12" ht="13.8" x14ac:dyDescent="0.2">
      <c r="A173" s="37" t="s">
        <v>67</v>
      </c>
      <c r="B173" s="16" t="s">
        <v>67</v>
      </c>
      <c r="C173" s="16" t="s">
        <v>917</v>
      </c>
      <c r="D173" s="16" t="s">
        <v>918</v>
      </c>
      <c r="E173" s="86">
        <v>0</v>
      </c>
      <c r="F173" s="86">
        <v>0</v>
      </c>
      <c r="G173" s="86">
        <v>0</v>
      </c>
      <c r="H173" s="86">
        <v>563578.5</v>
      </c>
      <c r="I173" s="86">
        <v>532891.67000000004</v>
      </c>
      <c r="J173" s="86">
        <v>238780.43</v>
      </c>
      <c r="K173" s="97">
        <v>0</v>
      </c>
      <c r="L173" s="86">
        <v>238780.43</v>
      </c>
    </row>
    <row r="174" spans="1:12" ht="13.8" x14ac:dyDescent="0.2">
      <c r="A174" s="37" t="s">
        <v>67</v>
      </c>
      <c r="B174" s="16" t="s">
        <v>67</v>
      </c>
      <c r="C174" s="16" t="s">
        <v>919</v>
      </c>
      <c r="D174" s="16" t="s">
        <v>920</v>
      </c>
      <c r="E174" s="86">
        <v>0</v>
      </c>
      <c r="F174" s="86">
        <v>0</v>
      </c>
      <c r="G174" s="86">
        <v>0</v>
      </c>
      <c r="H174" s="86">
        <v>144499.51</v>
      </c>
      <c r="I174" s="86">
        <v>144499.51</v>
      </c>
      <c r="J174" s="86">
        <v>48388.77</v>
      </c>
      <c r="K174" s="97">
        <v>0</v>
      </c>
      <c r="L174" s="86">
        <v>0</v>
      </c>
    </row>
    <row r="175" spans="1:12" ht="13.8" x14ac:dyDescent="0.2">
      <c r="A175" s="37" t="s">
        <v>67</v>
      </c>
      <c r="B175" s="16" t="s">
        <v>67</v>
      </c>
      <c r="C175" s="16" t="s">
        <v>921</v>
      </c>
      <c r="D175" s="16" t="s">
        <v>922</v>
      </c>
      <c r="E175" s="86">
        <v>0</v>
      </c>
      <c r="F175" s="86">
        <v>0</v>
      </c>
      <c r="G175" s="86">
        <v>0</v>
      </c>
      <c r="H175" s="86">
        <v>493842.51</v>
      </c>
      <c r="I175" s="86">
        <v>493842.51</v>
      </c>
      <c r="J175" s="86">
        <v>461918.92</v>
      </c>
      <c r="K175" s="97">
        <v>0</v>
      </c>
      <c r="L175" s="86">
        <v>355695.78</v>
      </c>
    </row>
    <row r="176" spans="1:12" ht="13.8" x14ac:dyDescent="0.2">
      <c r="A176" s="37" t="s">
        <v>67</v>
      </c>
      <c r="B176" s="16" t="s">
        <v>67</v>
      </c>
      <c r="C176" s="16" t="s">
        <v>923</v>
      </c>
      <c r="D176" s="16" t="s">
        <v>924</v>
      </c>
      <c r="E176" s="86">
        <v>0</v>
      </c>
      <c r="F176" s="86">
        <v>36062.11</v>
      </c>
      <c r="G176" s="86">
        <v>36062.11</v>
      </c>
      <c r="H176" s="86">
        <v>1407714.97</v>
      </c>
      <c r="I176" s="86">
        <v>1407714.97</v>
      </c>
      <c r="J176" s="86">
        <v>1364654.44</v>
      </c>
      <c r="K176" s="97">
        <v>3784.17801953352</v>
      </c>
      <c r="L176" s="86">
        <v>37707.97</v>
      </c>
    </row>
    <row r="177" spans="1:12" ht="13.8" x14ac:dyDescent="0.2">
      <c r="A177" s="37" t="s">
        <v>67</v>
      </c>
      <c r="B177" s="16" t="s">
        <v>67</v>
      </c>
      <c r="C177" s="16" t="s">
        <v>925</v>
      </c>
      <c r="D177" s="16" t="s">
        <v>1856</v>
      </c>
      <c r="E177" s="86">
        <v>0</v>
      </c>
      <c r="F177" s="86">
        <v>0</v>
      </c>
      <c r="G177" s="86">
        <v>0</v>
      </c>
      <c r="H177" s="86">
        <v>1000000</v>
      </c>
      <c r="I177" s="86">
        <v>50000</v>
      </c>
      <c r="J177" s="86">
        <v>0</v>
      </c>
      <c r="K177" s="97">
        <v>0</v>
      </c>
      <c r="L177" s="86">
        <v>0</v>
      </c>
    </row>
    <row r="178" spans="1:12" ht="13.8" x14ac:dyDescent="0.2">
      <c r="A178" s="37" t="s">
        <v>67</v>
      </c>
      <c r="B178" s="16" t="s">
        <v>67</v>
      </c>
      <c r="C178" s="16" t="s">
        <v>926</v>
      </c>
      <c r="D178" s="16" t="s">
        <v>1857</v>
      </c>
      <c r="E178" s="86">
        <v>0</v>
      </c>
      <c r="F178" s="86">
        <v>0</v>
      </c>
      <c r="G178" s="86">
        <v>0</v>
      </c>
      <c r="H178" s="86">
        <v>2864520</v>
      </c>
      <c r="I178" s="86">
        <v>64520</v>
      </c>
      <c r="J178" s="86">
        <v>14520</v>
      </c>
      <c r="K178" s="97">
        <v>0</v>
      </c>
      <c r="L178" s="86">
        <v>0</v>
      </c>
    </row>
    <row r="179" spans="1:12" ht="13.8" x14ac:dyDescent="0.2">
      <c r="A179" s="37" t="s">
        <v>67</v>
      </c>
      <c r="B179" s="16" t="s">
        <v>67</v>
      </c>
      <c r="C179" s="16" t="s">
        <v>927</v>
      </c>
      <c r="D179" s="16" t="s">
        <v>928</v>
      </c>
      <c r="E179" s="86">
        <v>0</v>
      </c>
      <c r="F179" s="86">
        <v>87383.09</v>
      </c>
      <c r="G179" s="86">
        <v>87383.09</v>
      </c>
      <c r="H179" s="86">
        <v>87383.09</v>
      </c>
      <c r="I179" s="86">
        <v>87383.09</v>
      </c>
      <c r="J179" s="86">
        <v>87382.09</v>
      </c>
      <c r="K179" s="97">
        <v>99.998855613826393</v>
      </c>
      <c r="L179" s="86">
        <v>87382.09</v>
      </c>
    </row>
    <row r="180" spans="1:12" ht="13.8" x14ac:dyDescent="0.2">
      <c r="A180" s="37" t="s">
        <v>67</v>
      </c>
      <c r="B180" s="16" t="s">
        <v>67</v>
      </c>
      <c r="C180" s="16" t="s">
        <v>929</v>
      </c>
      <c r="D180" s="16" t="s">
        <v>930</v>
      </c>
      <c r="E180" s="86">
        <v>0</v>
      </c>
      <c r="F180" s="86">
        <v>191358.63</v>
      </c>
      <c r="G180" s="86">
        <v>191358.63</v>
      </c>
      <c r="H180" s="86">
        <v>191358.63</v>
      </c>
      <c r="I180" s="86">
        <v>191358.63</v>
      </c>
      <c r="J180" s="86">
        <v>191358.63</v>
      </c>
      <c r="K180" s="97">
        <v>100</v>
      </c>
      <c r="L180" s="86">
        <v>191358.63</v>
      </c>
    </row>
    <row r="181" spans="1:12" ht="13.8" x14ac:dyDescent="0.2">
      <c r="A181" s="37" t="s">
        <v>67</v>
      </c>
      <c r="B181" s="16" t="s">
        <v>67</v>
      </c>
      <c r="C181" s="16" t="s">
        <v>931</v>
      </c>
      <c r="D181" s="16" t="s">
        <v>1858</v>
      </c>
      <c r="E181" s="86">
        <v>0</v>
      </c>
      <c r="F181" s="86">
        <v>0</v>
      </c>
      <c r="G181" s="86">
        <v>0</v>
      </c>
      <c r="H181" s="86">
        <v>0</v>
      </c>
      <c r="I181" s="86">
        <v>0</v>
      </c>
      <c r="J181" s="86">
        <v>0</v>
      </c>
      <c r="K181" s="97">
        <v>0</v>
      </c>
      <c r="L181" s="86">
        <v>0</v>
      </c>
    </row>
    <row r="182" spans="1:12" ht="13.8" x14ac:dyDescent="0.2">
      <c r="A182" s="37" t="s">
        <v>67</v>
      </c>
      <c r="B182" s="16" t="s">
        <v>67</v>
      </c>
      <c r="C182" s="16" t="s">
        <v>932</v>
      </c>
      <c r="D182" s="16" t="s">
        <v>1859</v>
      </c>
      <c r="E182" s="86">
        <v>0</v>
      </c>
      <c r="F182" s="86">
        <v>0</v>
      </c>
      <c r="G182" s="86">
        <v>0</v>
      </c>
      <c r="H182" s="86">
        <v>609470</v>
      </c>
      <c r="I182" s="86">
        <v>556326.68999999994</v>
      </c>
      <c r="J182" s="86">
        <v>0</v>
      </c>
      <c r="K182" s="97">
        <v>0</v>
      </c>
      <c r="L182" s="86">
        <v>0</v>
      </c>
    </row>
    <row r="183" spans="1:12" ht="13.8" x14ac:dyDescent="0.2">
      <c r="A183" s="37" t="s">
        <v>67</v>
      </c>
      <c r="B183" s="16" t="s">
        <v>67</v>
      </c>
      <c r="C183" s="16" t="s">
        <v>933</v>
      </c>
      <c r="D183" s="16" t="s">
        <v>1860</v>
      </c>
      <c r="E183" s="86">
        <v>0</v>
      </c>
      <c r="F183" s="86">
        <v>0</v>
      </c>
      <c r="G183" s="86">
        <v>0</v>
      </c>
      <c r="H183" s="86">
        <v>197953.58</v>
      </c>
      <c r="I183" s="86">
        <v>183238.53</v>
      </c>
      <c r="J183" s="86">
        <v>0</v>
      </c>
      <c r="K183" s="97">
        <v>0</v>
      </c>
      <c r="L183" s="86">
        <v>0</v>
      </c>
    </row>
    <row r="184" spans="1:12" ht="13.8" x14ac:dyDescent="0.2">
      <c r="A184" s="37" t="s">
        <v>67</v>
      </c>
      <c r="B184" s="16" t="s">
        <v>67</v>
      </c>
      <c r="C184" s="16" t="s">
        <v>934</v>
      </c>
      <c r="D184" s="16" t="s">
        <v>711</v>
      </c>
      <c r="E184" s="86">
        <v>0</v>
      </c>
      <c r="F184" s="86">
        <v>1026.93</v>
      </c>
      <c r="G184" s="86">
        <v>1026.93</v>
      </c>
      <c r="H184" s="86">
        <v>1026.93</v>
      </c>
      <c r="I184" s="86">
        <v>1026.93</v>
      </c>
      <c r="J184" s="86">
        <v>1026.93</v>
      </c>
      <c r="K184" s="97">
        <v>100</v>
      </c>
      <c r="L184" s="86">
        <v>1026.93</v>
      </c>
    </row>
    <row r="185" spans="1:12" ht="13.8" x14ac:dyDescent="0.2">
      <c r="A185" s="37" t="s">
        <v>67</v>
      </c>
      <c r="B185" s="16" t="s">
        <v>67</v>
      </c>
      <c r="C185" s="16" t="s">
        <v>935</v>
      </c>
      <c r="D185" s="16" t="s">
        <v>936</v>
      </c>
      <c r="E185" s="86">
        <v>0</v>
      </c>
      <c r="F185" s="86">
        <v>0</v>
      </c>
      <c r="G185" s="86">
        <v>0</v>
      </c>
      <c r="H185" s="86">
        <v>18101.599999999999</v>
      </c>
      <c r="I185" s="86">
        <v>18101.599999999999</v>
      </c>
      <c r="J185" s="86">
        <v>18101.599999999999</v>
      </c>
      <c r="K185" s="97">
        <v>0</v>
      </c>
      <c r="L185" s="86">
        <v>0</v>
      </c>
    </row>
    <row r="186" spans="1:12" ht="13.8" x14ac:dyDescent="0.2">
      <c r="A186" s="37" t="s">
        <v>67</v>
      </c>
      <c r="B186" s="16" t="s">
        <v>67</v>
      </c>
      <c r="C186" s="16" t="s">
        <v>937</v>
      </c>
      <c r="D186" s="16" t="s">
        <v>1861</v>
      </c>
      <c r="E186" s="86">
        <v>0</v>
      </c>
      <c r="F186" s="86">
        <v>0</v>
      </c>
      <c r="G186" s="86">
        <v>0</v>
      </c>
      <c r="H186" s="86">
        <v>96796.47</v>
      </c>
      <c r="I186" s="86">
        <v>94860.54</v>
      </c>
      <c r="J186" s="86">
        <v>0</v>
      </c>
      <c r="K186" s="97">
        <v>0</v>
      </c>
      <c r="L186" s="86">
        <v>0</v>
      </c>
    </row>
    <row r="187" spans="1:12" ht="13.8" x14ac:dyDescent="0.2">
      <c r="A187" s="37" t="s">
        <v>67</v>
      </c>
      <c r="B187" s="16" t="s">
        <v>67</v>
      </c>
      <c r="C187" s="16" t="s">
        <v>938</v>
      </c>
      <c r="D187" s="16" t="s">
        <v>939</v>
      </c>
      <c r="E187" s="86">
        <v>0</v>
      </c>
      <c r="F187" s="86">
        <v>1330770</v>
      </c>
      <c r="G187" s="86">
        <v>1330770</v>
      </c>
      <c r="H187" s="86">
        <v>0</v>
      </c>
      <c r="I187" s="86">
        <v>0</v>
      </c>
      <c r="J187" s="86">
        <v>0</v>
      </c>
      <c r="K187" s="97">
        <v>0</v>
      </c>
      <c r="L187" s="86">
        <v>0</v>
      </c>
    </row>
    <row r="188" spans="1:12" s="88" customFormat="1" ht="13.8" x14ac:dyDescent="0.2">
      <c r="A188" s="37" t="s">
        <v>67</v>
      </c>
      <c r="B188" s="16" t="s">
        <v>67</v>
      </c>
      <c r="C188" s="16" t="s">
        <v>940</v>
      </c>
      <c r="D188" s="16" t="s">
        <v>941</v>
      </c>
      <c r="E188" s="86">
        <v>0</v>
      </c>
      <c r="F188" s="86">
        <v>2089099</v>
      </c>
      <c r="G188" s="86">
        <v>2089099</v>
      </c>
      <c r="H188" s="86">
        <v>0</v>
      </c>
      <c r="I188" s="86">
        <v>0</v>
      </c>
      <c r="J188" s="86">
        <v>0</v>
      </c>
      <c r="K188" s="97">
        <v>0</v>
      </c>
      <c r="L188" s="86">
        <v>0</v>
      </c>
    </row>
    <row r="189" spans="1:12" ht="13.8" x14ac:dyDescent="0.2">
      <c r="A189" s="37" t="s">
        <v>67</v>
      </c>
      <c r="B189" s="16" t="s">
        <v>67</v>
      </c>
      <c r="C189" s="27" t="s">
        <v>95</v>
      </c>
      <c r="D189" s="27" t="s">
        <v>67</v>
      </c>
      <c r="E189" s="105">
        <v>51915711.07</v>
      </c>
      <c r="F189" s="105">
        <v>2723029.9</v>
      </c>
      <c r="G189" s="105">
        <v>54638740.969999999</v>
      </c>
      <c r="H189" s="105">
        <v>48133660.189999998</v>
      </c>
      <c r="I189" s="105">
        <v>40902683.909999996</v>
      </c>
      <c r="J189" s="105">
        <v>36516308.990000002</v>
      </c>
      <c r="K189" s="100">
        <v>66.832266523216006</v>
      </c>
      <c r="L189" s="105">
        <v>27667673.98</v>
      </c>
    </row>
    <row r="190" spans="1:12" ht="13.8" x14ac:dyDescent="0.2">
      <c r="A190" s="37" t="s">
        <v>273</v>
      </c>
      <c r="B190" s="16" t="s">
        <v>274</v>
      </c>
      <c r="C190" s="16" t="s">
        <v>942</v>
      </c>
      <c r="D190" s="16" t="s">
        <v>1862</v>
      </c>
      <c r="E190" s="86">
        <v>0</v>
      </c>
      <c r="F190" s="86">
        <v>0</v>
      </c>
      <c r="G190" s="86">
        <v>0</v>
      </c>
      <c r="H190" s="86">
        <v>842.16</v>
      </c>
      <c r="I190" s="86">
        <v>842.16</v>
      </c>
      <c r="J190" s="86">
        <v>842.16</v>
      </c>
      <c r="K190" s="97">
        <v>0</v>
      </c>
      <c r="L190" s="86">
        <v>842.16</v>
      </c>
    </row>
    <row r="191" spans="1:12" ht="13.8" x14ac:dyDescent="0.2">
      <c r="A191" s="37" t="s">
        <v>67</v>
      </c>
      <c r="B191" s="16" t="s">
        <v>67</v>
      </c>
      <c r="C191" s="16" t="s">
        <v>943</v>
      </c>
      <c r="D191" s="16" t="s">
        <v>1863</v>
      </c>
      <c r="E191" s="86">
        <v>4468284.28</v>
      </c>
      <c r="F191" s="86">
        <v>0</v>
      </c>
      <c r="G191" s="86">
        <v>4468284.28</v>
      </c>
      <c r="H191" s="86">
        <v>4430846.88</v>
      </c>
      <c r="I191" s="86">
        <v>4430846.88</v>
      </c>
      <c r="J191" s="86">
        <v>4415480.45</v>
      </c>
      <c r="K191" s="97">
        <v>98.818252673932406</v>
      </c>
      <c r="L191" s="86">
        <v>4262712.66</v>
      </c>
    </row>
    <row r="192" spans="1:12" ht="13.8" x14ac:dyDescent="0.2">
      <c r="A192" s="37" t="s">
        <v>67</v>
      </c>
      <c r="B192" s="16" t="s">
        <v>67</v>
      </c>
      <c r="C192" s="16" t="s">
        <v>944</v>
      </c>
      <c r="D192" s="16" t="s">
        <v>945</v>
      </c>
      <c r="E192" s="86">
        <v>250000</v>
      </c>
      <c r="F192" s="86">
        <v>0</v>
      </c>
      <c r="G192" s="86">
        <v>250000</v>
      </c>
      <c r="H192" s="86">
        <v>227489.49</v>
      </c>
      <c r="I192" s="86">
        <v>227489.49</v>
      </c>
      <c r="J192" s="86">
        <v>162831.92000000001</v>
      </c>
      <c r="K192" s="97">
        <v>65.132767999999999</v>
      </c>
      <c r="L192" s="86">
        <v>0</v>
      </c>
    </row>
    <row r="193" spans="1:12" ht="13.8" x14ac:dyDescent="0.2">
      <c r="A193" s="37" t="s">
        <v>67</v>
      </c>
      <c r="B193" s="16" t="s">
        <v>67</v>
      </c>
      <c r="C193" s="16" t="s">
        <v>946</v>
      </c>
      <c r="D193" s="16" t="s">
        <v>947</v>
      </c>
      <c r="E193" s="86">
        <v>10000</v>
      </c>
      <c r="F193" s="86">
        <v>0</v>
      </c>
      <c r="G193" s="86">
        <v>10000</v>
      </c>
      <c r="H193" s="86">
        <v>8010.3</v>
      </c>
      <c r="I193" s="86">
        <v>8010.3</v>
      </c>
      <c r="J193" s="86">
        <v>8010.3</v>
      </c>
      <c r="K193" s="97">
        <v>80.102999999999994</v>
      </c>
      <c r="L193" s="86">
        <v>8010.3</v>
      </c>
    </row>
    <row r="194" spans="1:12" ht="13.8" x14ac:dyDescent="0.2">
      <c r="A194" s="37" t="s">
        <v>67</v>
      </c>
      <c r="B194" s="16" t="s">
        <v>67</v>
      </c>
      <c r="C194" s="16" t="s">
        <v>948</v>
      </c>
      <c r="D194" s="16" t="s">
        <v>949</v>
      </c>
      <c r="E194" s="86">
        <v>36670</v>
      </c>
      <c r="F194" s="86">
        <v>0</v>
      </c>
      <c r="G194" s="86">
        <v>36670</v>
      </c>
      <c r="H194" s="86">
        <v>37623.730000000003</v>
      </c>
      <c r="I194" s="86">
        <v>37623.730000000003</v>
      </c>
      <c r="J194" s="86">
        <v>37623.730000000003</v>
      </c>
      <c r="K194" s="97">
        <v>102.60084537769301</v>
      </c>
      <c r="L194" s="86">
        <v>37623.730000000003</v>
      </c>
    </row>
    <row r="195" spans="1:12" ht="13.8" x14ac:dyDescent="0.2">
      <c r="A195" s="37" t="s">
        <v>67</v>
      </c>
      <c r="B195" s="16" t="s">
        <v>67</v>
      </c>
      <c r="C195" s="16" t="s">
        <v>950</v>
      </c>
      <c r="D195" s="16" t="s">
        <v>1864</v>
      </c>
      <c r="E195" s="86">
        <v>30000</v>
      </c>
      <c r="F195" s="86">
        <v>0</v>
      </c>
      <c r="G195" s="86">
        <v>30000</v>
      </c>
      <c r="H195" s="86">
        <v>23509.7</v>
      </c>
      <c r="I195" s="86">
        <v>23509.7</v>
      </c>
      <c r="J195" s="86">
        <v>23509.7</v>
      </c>
      <c r="K195" s="97">
        <v>78.365666666666698</v>
      </c>
      <c r="L195" s="86">
        <v>20190.79</v>
      </c>
    </row>
    <row r="196" spans="1:12" ht="13.8" x14ac:dyDescent="0.2">
      <c r="A196" s="37" t="s">
        <v>67</v>
      </c>
      <c r="B196" s="16" t="s">
        <v>67</v>
      </c>
      <c r="C196" s="16" t="s">
        <v>951</v>
      </c>
      <c r="D196" s="16" t="s">
        <v>952</v>
      </c>
      <c r="E196" s="86">
        <v>82263</v>
      </c>
      <c r="F196" s="86">
        <v>0</v>
      </c>
      <c r="G196" s="86">
        <v>82263</v>
      </c>
      <c r="H196" s="86">
        <v>52580.74</v>
      </c>
      <c r="I196" s="86">
        <v>52580.74</v>
      </c>
      <c r="J196" s="86">
        <v>51855.64</v>
      </c>
      <c r="K196" s="97">
        <v>63.036407619464399</v>
      </c>
      <c r="L196" s="86">
        <v>42999.54</v>
      </c>
    </row>
    <row r="197" spans="1:12" ht="13.8" x14ac:dyDescent="0.2">
      <c r="A197" s="37" t="s">
        <v>67</v>
      </c>
      <c r="B197" s="16" t="s">
        <v>67</v>
      </c>
      <c r="C197" s="16" t="s">
        <v>953</v>
      </c>
      <c r="D197" s="16" t="s">
        <v>1865</v>
      </c>
      <c r="E197" s="86">
        <v>9500</v>
      </c>
      <c r="F197" s="86">
        <v>-8073.5</v>
      </c>
      <c r="G197" s="86">
        <v>1426.5</v>
      </c>
      <c r="H197" s="86">
        <v>263.01</v>
      </c>
      <c r="I197" s="86">
        <v>263.01</v>
      </c>
      <c r="J197" s="86">
        <v>263.01</v>
      </c>
      <c r="K197" s="97">
        <v>18.437434279705599</v>
      </c>
      <c r="L197" s="86">
        <v>263.01</v>
      </c>
    </row>
    <row r="198" spans="1:12" ht="13.8" x14ac:dyDescent="0.2">
      <c r="A198" s="37" t="s">
        <v>67</v>
      </c>
      <c r="B198" s="16" t="s">
        <v>67</v>
      </c>
      <c r="C198" s="16" t="s">
        <v>954</v>
      </c>
      <c r="D198" s="16" t="s">
        <v>955</v>
      </c>
      <c r="E198" s="86">
        <v>75000</v>
      </c>
      <c r="F198" s="86">
        <v>0</v>
      </c>
      <c r="G198" s="86">
        <v>75000</v>
      </c>
      <c r="H198" s="86">
        <v>78528.11</v>
      </c>
      <c r="I198" s="86">
        <v>78528.11</v>
      </c>
      <c r="J198" s="86">
        <v>78528.11</v>
      </c>
      <c r="K198" s="97">
        <v>104.704146666667</v>
      </c>
      <c r="L198" s="86">
        <v>78528.11</v>
      </c>
    </row>
    <row r="199" spans="1:12" ht="13.8" x14ac:dyDescent="0.2">
      <c r="A199" s="37" t="s">
        <v>67</v>
      </c>
      <c r="B199" s="16" t="s">
        <v>67</v>
      </c>
      <c r="C199" s="16" t="s">
        <v>956</v>
      </c>
      <c r="D199" s="16" t="s">
        <v>957</v>
      </c>
      <c r="E199" s="86">
        <v>148368.72</v>
      </c>
      <c r="F199" s="86">
        <v>0</v>
      </c>
      <c r="G199" s="86">
        <v>148368.72</v>
      </c>
      <c r="H199" s="86">
        <v>118325.97</v>
      </c>
      <c r="I199" s="86">
        <v>118325.97</v>
      </c>
      <c r="J199" s="86">
        <v>118325.97</v>
      </c>
      <c r="K199" s="97">
        <v>79.751291242520693</v>
      </c>
      <c r="L199" s="86">
        <v>103965.69</v>
      </c>
    </row>
    <row r="200" spans="1:12" ht="13.8" x14ac:dyDescent="0.2">
      <c r="A200" s="37" t="s">
        <v>67</v>
      </c>
      <c r="B200" s="16" t="s">
        <v>67</v>
      </c>
      <c r="C200" s="16" t="s">
        <v>958</v>
      </c>
      <c r="D200" s="16" t="s">
        <v>1866</v>
      </c>
      <c r="E200" s="86">
        <v>226680.52</v>
      </c>
      <c r="F200" s="86">
        <v>0</v>
      </c>
      <c r="G200" s="86">
        <v>226680.52</v>
      </c>
      <c r="H200" s="86">
        <v>226636.51</v>
      </c>
      <c r="I200" s="86">
        <v>226636.51</v>
      </c>
      <c r="J200" s="86">
        <v>226636.22</v>
      </c>
      <c r="K200" s="97">
        <v>99.980457076770406</v>
      </c>
      <c r="L200" s="86">
        <v>113323.35</v>
      </c>
    </row>
    <row r="201" spans="1:12" ht="13.8" x14ac:dyDescent="0.2">
      <c r="A201" s="37" t="s">
        <v>67</v>
      </c>
      <c r="B201" s="16" t="s">
        <v>67</v>
      </c>
      <c r="C201" s="16" t="s">
        <v>959</v>
      </c>
      <c r="D201" s="16" t="s">
        <v>1867</v>
      </c>
      <c r="E201" s="86">
        <v>437358.5</v>
      </c>
      <c r="F201" s="86">
        <v>-220000</v>
      </c>
      <c r="G201" s="86">
        <v>217358.5</v>
      </c>
      <c r="H201" s="86">
        <v>3213.4</v>
      </c>
      <c r="I201" s="86">
        <v>3213.4</v>
      </c>
      <c r="J201" s="86">
        <v>3213.4</v>
      </c>
      <c r="K201" s="97">
        <v>1.4783870886116699</v>
      </c>
      <c r="L201" s="86">
        <v>2711.96</v>
      </c>
    </row>
    <row r="202" spans="1:12" ht="13.8" x14ac:dyDescent="0.2">
      <c r="A202" s="37" t="s">
        <v>67</v>
      </c>
      <c r="B202" s="16" t="s">
        <v>67</v>
      </c>
      <c r="C202" s="16" t="s">
        <v>960</v>
      </c>
      <c r="D202" s="16" t="s">
        <v>1868</v>
      </c>
      <c r="E202" s="86">
        <v>160000</v>
      </c>
      <c r="F202" s="86">
        <v>0</v>
      </c>
      <c r="G202" s="86">
        <v>160000</v>
      </c>
      <c r="H202" s="86">
        <v>118024.79</v>
      </c>
      <c r="I202" s="86">
        <v>118024.79</v>
      </c>
      <c r="J202" s="86">
        <v>118024.78</v>
      </c>
      <c r="K202" s="97">
        <v>73.765487500000006</v>
      </c>
      <c r="L202" s="86">
        <v>0</v>
      </c>
    </row>
    <row r="203" spans="1:12" ht="13.8" x14ac:dyDescent="0.2">
      <c r="A203" s="37" t="s">
        <v>67</v>
      </c>
      <c r="B203" s="16" t="s">
        <v>67</v>
      </c>
      <c r="C203" s="16" t="s">
        <v>961</v>
      </c>
      <c r="D203" s="16" t="s">
        <v>962</v>
      </c>
      <c r="E203" s="86">
        <v>16000</v>
      </c>
      <c r="F203" s="86">
        <v>32600</v>
      </c>
      <c r="G203" s="86">
        <v>48600</v>
      </c>
      <c r="H203" s="86">
        <v>48364.39</v>
      </c>
      <c r="I203" s="86">
        <v>33082.69</v>
      </c>
      <c r="J203" s="86">
        <v>22989.81</v>
      </c>
      <c r="K203" s="97">
        <v>47.304135802469098</v>
      </c>
      <c r="L203" s="86">
        <v>609.07000000000005</v>
      </c>
    </row>
    <row r="204" spans="1:12" ht="13.8" x14ac:dyDescent="0.2">
      <c r="A204" s="37" t="s">
        <v>67</v>
      </c>
      <c r="B204" s="16" t="s">
        <v>67</v>
      </c>
      <c r="C204" s="16" t="s">
        <v>963</v>
      </c>
      <c r="D204" s="16" t="s">
        <v>964</v>
      </c>
      <c r="E204" s="86">
        <v>0</v>
      </c>
      <c r="F204" s="86">
        <v>599.97</v>
      </c>
      <c r="G204" s="86">
        <v>599.97</v>
      </c>
      <c r="H204" s="86">
        <v>599.97</v>
      </c>
      <c r="I204" s="86">
        <v>599.97</v>
      </c>
      <c r="J204" s="86">
        <v>599.97</v>
      </c>
      <c r="K204" s="97">
        <v>100</v>
      </c>
      <c r="L204" s="86">
        <v>599.97</v>
      </c>
    </row>
    <row r="205" spans="1:12" ht="13.8" x14ac:dyDescent="0.2">
      <c r="A205" s="37" t="s">
        <v>67</v>
      </c>
      <c r="B205" s="16" t="s">
        <v>67</v>
      </c>
      <c r="C205" s="16" t="s">
        <v>965</v>
      </c>
      <c r="D205" s="16" t="s">
        <v>966</v>
      </c>
      <c r="E205" s="86">
        <v>0</v>
      </c>
      <c r="F205" s="86">
        <v>1562.94</v>
      </c>
      <c r="G205" s="86">
        <v>1562.94</v>
      </c>
      <c r="H205" s="86">
        <v>1562.94</v>
      </c>
      <c r="I205" s="86">
        <v>1562.94</v>
      </c>
      <c r="J205" s="86">
        <v>1562.94</v>
      </c>
      <c r="K205" s="97">
        <v>100</v>
      </c>
      <c r="L205" s="86">
        <v>1562.94</v>
      </c>
    </row>
    <row r="206" spans="1:12" ht="13.8" x14ac:dyDescent="0.2">
      <c r="A206" s="37" t="s">
        <v>67</v>
      </c>
      <c r="B206" s="16" t="s">
        <v>67</v>
      </c>
      <c r="C206" s="16" t="s">
        <v>967</v>
      </c>
      <c r="D206" s="16" t="s">
        <v>968</v>
      </c>
      <c r="E206" s="86">
        <v>0</v>
      </c>
      <c r="F206" s="86">
        <v>567.61</v>
      </c>
      <c r="G206" s="86">
        <v>567.61</v>
      </c>
      <c r="H206" s="86">
        <v>567.61</v>
      </c>
      <c r="I206" s="86">
        <v>567.61</v>
      </c>
      <c r="J206" s="86">
        <v>567.61</v>
      </c>
      <c r="K206" s="97">
        <v>100</v>
      </c>
      <c r="L206" s="86">
        <v>567.61</v>
      </c>
    </row>
    <row r="207" spans="1:12" ht="13.8" x14ac:dyDescent="0.2">
      <c r="A207" s="37" t="s">
        <v>67</v>
      </c>
      <c r="B207" s="16" t="s">
        <v>67</v>
      </c>
      <c r="C207" s="16" t="s">
        <v>969</v>
      </c>
      <c r="D207" s="16" t="s">
        <v>970</v>
      </c>
      <c r="E207" s="86">
        <v>0</v>
      </c>
      <c r="F207" s="86">
        <v>95443.07</v>
      </c>
      <c r="G207" s="86">
        <v>95443.07</v>
      </c>
      <c r="H207" s="86">
        <v>95443.07</v>
      </c>
      <c r="I207" s="86">
        <v>95443.07</v>
      </c>
      <c r="J207" s="86">
        <v>95443.07</v>
      </c>
      <c r="K207" s="97">
        <v>100</v>
      </c>
      <c r="L207" s="86">
        <v>95443.07</v>
      </c>
    </row>
    <row r="208" spans="1:12" ht="13.8" x14ac:dyDescent="0.2">
      <c r="A208" s="37" t="s">
        <v>67</v>
      </c>
      <c r="B208" s="16" t="s">
        <v>67</v>
      </c>
      <c r="C208" s="16" t="s">
        <v>971</v>
      </c>
      <c r="D208" s="16" t="s">
        <v>972</v>
      </c>
      <c r="E208" s="86">
        <v>0</v>
      </c>
      <c r="F208" s="86">
        <v>31588.19</v>
      </c>
      <c r="G208" s="86">
        <v>31588.19</v>
      </c>
      <c r="H208" s="86">
        <v>31588.19</v>
      </c>
      <c r="I208" s="86">
        <v>31588.19</v>
      </c>
      <c r="J208" s="86">
        <v>31588.19</v>
      </c>
      <c r="K208" s="97">
        <v>100</v>
      </c>
      <c r="L208" s="86">
        <v>31588.19</v>
      </c>
    </row>
    <row r="209" spans="1:12" ht="13.8" x14ac:dyDescent="0.2">
      <c r="A209" s="37" t="s">
        <v>67</v>
      </c>
      <c r="B209" s="16" t="s">
        <v>67</v>
      </c>
      <c r="C209" s="16" t="s">
        <v>973</v>
      </c>
      <c r="D209" s="16" t="s">
        <v>974</v>
      </c>
      <c r="E209" s="86">
        <v>300000</v>
      </c>
      <c r="F209" s="86">
        <v>-64954</v>
      </c>
      <c r="G209" s="86">
        <v>235046</v>
      </c>
      <c r="H209" s="86">
        <v>177606.85</v>
      </c>
      <c r="I209" s="86">
        <v>177606.85</v>
      </c>
      <c r="J209" s="86">
        <v>121362.82</v>
      </c>
      <c r="K209" s="97">
        <v>51.633646179896701</v>
      </c>
      <c r="L209" s="86">
        <v>85004.72</v>
      </c>
    </row>
    <row r="210" spans="1:12" s="89" customFormat="1" ht="13.8" x14ac:dyDescent="0.2">
      <c r="A210" s="37" t="s">
        <v>67</v>
      </c>
      <c r="B210" s="16" t="s">
        <v>67</v>
      </c>
      <c r="C210" s="16" t="s">
        <v>975</v>
      </c>
      <c r="D210" s="16" t="s">
        <v>976</v>
      </c>
      <c r="E210" s="86">
        <v>1992635.5</v>
      </c>
      <c r="F210" s="86">
        <v>0</v>
      </c>
      <c r="G210" s="86">
        <v>1992635.5</v>
      </c>
      <c r="H210" s="86">
        <v>1954032.16</v>
      </c>
      <c r="I210" s="86">
        <v>0</v>
      </c>
      <c r="J210" s="86">
        <v>0</v>
      </c>
      <c r="K210" s="97">
        <v>0</v>
      </c>
      <c r="L210" s="86">
        <v>0</v>
      </c>
    </row>
    <row r="211" spans="1:12" ht="13.8" x14ac:dyDescent="0.2">
      <c r="A211" s="37" t="s">
        <v>67</v>
      </c>
      <c r="B211" s="16" t="s">
        <v>67</v>
      </c>
      <c r="C211" s="16" t="s">
        <v>977</v>
      </c>
      <c r="D211" s="16" t="s">
        <v>978</v>
      </c>
      <c r="E211" s="86">
        <v>0</v>
      </c>
      <c r="F211" s="86">
        <v>5342.98</v>
      </c>
      <c r="G211" s="86">
        <v>5342.98</v>
      </c>
      <c r="H211" s="86">
        <v>5342.98</v>
      </c>
      <c r="I211" s="86">
        <v>5342.98</v>
      </c>
      <c r="J211" s="86">
        <v>5342.98</v>
      </c>
      <c r="K211" s="97">
        <v>100</v>
      </c>
      <c r="L211" s="86">
        <v>3577.98</v>
      </c>
    </row>
    <row r="212" spans="1:12" ht="13.8" x14ac:dyDescent="0.2">
      <c r="A212" s="37" t="s">
        <v>67</v>
      </c>
      <c r="B212" s="16" t="s">
        <v>67</v>
      </c>
      <c r="C212" s="16" t="s">
        <v>979</v>
      </c>
      <c r="D212" s="16" t="s">
        <v>980</v>
      </c>
      <c r="E212" s="86">
        <v>0</v>
      </c>
      <c r="F212" s="86">
        <v>0</v>
      </c>
      <c r="G212" s="86">
        <v>0</v>
      </c>
      <c r="H212" s="86">
        <v>1144.07</v>
      </c>
      <c r="I212" s="86">
        <v>1144.07</v>
      </c>
      <c r="J212" s="86">
        <v>1144.07</v>
      </c>
      <c r="K212" s="97">
        <v>0</v>
      </c>
      <c r="L212" s="86">
        <v>1144.07</v>
      </c>
    </row>
    <row r="213" spans="1:12" ht="13.8" x14ac:dyDescent="0.2">
      <c r="A213" s="37" t="s">
        <v>67</v>
      </c>
      <c r="B213" s="16" t="s">
        <v>67</v>
      </c>
      <c r="C213" s="16" t="s">
        <v>981</v>
      </c>
      <c r="D213" s="16" t="s">
        <v>1869</v>
      </c>
      <c r="E213" s="86">
        <v>159976.04</v>
      </c>
      <c r="F213" s="86">
        <v>220000</v>
      </c>
      <c r="G213" s="86">
        <v>379976.04</v>
      </c>
      <c r="H213" s="86">
        <v>383658.88</v>
      </c>
      <c r="I213" s="86">
        <v>383658.88</v>
      </c>
      <c r="J213" s="86">
        <v>302484.8</v>
      </c>
      <c r="K213" s="97">
        <v>79.606282543499304</v>
      </c>
      <c r="L213" s="86">
        <v>0</v>
      </c>
    </row>
    <row r="214" spans="1:12" ht="13.8" x14ac:dyDescent="0.2">
      <c r="A214" s="37" t="s">
        <v>67</v>
      </c>
      <c r="B214" s="16" t="s">
        <v>67</v>
      </c>
      <c r="C214" s="16" t="s">
        <v>982</v>
      </c>
      <c r="D214" s="16" t="s">
        <v>983</v>
      </c>
      <c r="E214" s="86">
        <v>100000</v>
      </c>
      <c r="F214" s="86">
        <v>0</v>
      </c>
      <c r="G214" s="86">
        <v>100000</v>
      </c>
      <c r="H214" s="86">
        <v>26127.98</v>
      </c>
      <c r="I214" s="86">
        <v>26127.98</v>
      </c>
      <c r="J214" s="86">
        <v>26127.98</v>
      </c>
      <c r="K214" s="97">
        <v>26.127980000000001</v>
      </c>
      <c r="L214" s="86">
        <v>23707.98</v>
      </c>
    </row>
    <row r="215" spans="1:12" ht="13.8" x14ac:dyDescent="0.2">
      <c r="A215" s="37" t="s">
        <v>67</v>
      </c>
      <c r="B215" s="16" t="s">
        <v>67</v>
      </c>
      <c r="C215" s="16" t="s">
        <v>984</v>
      </c>
      <c r="D215" s="16" t="s">
        <v>985</v>
      </c>
      <c r="E215" s="86">
        <v>473650</v>
      </c>
      <c r="F215" s="86">
        <v>0</v>
      </c>
      <c r="G215" s="86">
        <v>473650</v>
      </c>
      <c r="H215" s="86">
        <v>42065.74</v>
      </c>
      <c r="I215" s="86">
        <v>42065.74</v>
      </c>
      <c r="J215" s="86">
        <v>42065.74</v>
      </c>
      <c r="K215" s="97">
        <v>8.8811865301382902</v>
      </c>
      <c r="L215" s="86">
        <v>34863.53</v>
      </c>
    </row>
    <row r="216" spans="1:12" ht="13.8" x14ac:dyDescent="0.2">
      <c r="A216" s="37" t="s">
        <v>67</v>
      </c>
      <c r="B216" s="16" t="s">
        <v>67</v>
      </c>
      <c r="C216" s="16" t="s">
        <v>986</v>
      </c>
      <c r="D216" s="16" t="s">
        <v>1870</v>
      </c>
      <c r="E216" s="86">
        <v>120000</v>
      </c>
      <c r="F216" s="86">
        <v>0</v>
      </c>
      <c r="G216" s="86">
        <v>120000</v>
      </c>
      <c r="H216" s="86">
        <v>115986.97</v>
      </c>
      <c r="I216" s="86">
        <v>115986.97</v>
      </c>
      <c r="J216" s="86">
        <v>115986.97</v>
      </c>
      <c r="K216" s="97">
        <v>96.655808333333297</v>
      </c>
      <c r="L216" s="86">
        <v>99425.97</v>
      </c>
    </row>
    <row r="217" spans="1:12" ht="13.8" x14ac:dyDescent="0.2">
      <c r="A217" s="37" t="s">
        <v>67</v>
      </c>
      <c r="B217" s="16" t="s">
        <v>67</v>
      </c>
      <c r="C217" s="16" t="s">
        <v>987</v>
      </c>
      <c r="D217" s="16" t="s">
        <v>1871</v>
      </c>
      <c r="E217" s="86">
        <v>0</v>
      </c>
      <c r="F217" s="86">
        <v>184791.07</v>
      </c>
      <c r="G217" s="86">
        <v>184791.07</v>
      </c>
      <c r="H217" s="86">
        <v>184791.07</v>
      </c>
      <c r="I217" s="86">
        <v>184791.07</v>
      </c>
      <c r="J217" s="86">
        <v>110809.3</v>
      </c>
      <c r="K217" s="97">
        <v>59.964640066210997</v>
      </c>
      <c r="L217" s="86">
        <v>7122.69</v>
      </c>
    </row>
    <row r="218" spans="1:12" ht="13.8" x14ac:dyDescent="0.2">
      <c r="A218" s="37" t="s">
        <v>67</v>
      </c>
      <c r="B218" s="16" t="s">
        <v>67</v>
      </c>
      <c r="C218" s="16" t="s">
        <v>988</v>
      </c>
      <c r="D218" s="16" t="s">
        <v>989</v>
      </c>
      <c r="E218" s="86">
        <v>0</v>
      </c>
      <c r="F218" s="86">
        <v>0</v>
      </c>
      <c r="G218" s="86">
        <v>0</v>
      </c>
      <c r="H218" s="86">
        <v>47447.12</v>
      </c>
      <c r="I218" s="86">
        <v>47447.12</v>
      </c>
      <c r="J218" s="86">
        <v>47447.12</v>
      </c>
      <c r="K218" s="97">
        <v>0</v>
      </c>
      <c r="L218" s="86">
        <v>0</v>
      </c>
    </row>
    <row r="219" spans="1:12" ht="13.8" x14ac:dyDescent="0.2">
      <c r="A219" s="37" t="s">
        <v>67</v>
      </c>
      <c r="B219" s="16" t="s">
        <v>67</v>
      </c>
      <c r="C219" s="16" t="s">
        <v>990</v>
      </c>
      <c r="D219" s="16" t="s">
        <v>1872</v>
      </c>
      <c r="E219" s="86">
        <v>0</v>
      </c>
      <c r="F219" s="86">
        <v>59771.45</v>
      </c>
      <c r="G219" s="86">
        <v>59771.45</v>
      </c>
      <c r="H219" s="86">
        <v>59771.45</v>
      </c>
      <c r="I219" s="86">
        <v>59771.45</v>
      </c>
      <c r="J219" s="86">
        <v>59771.45</v>
      </c>
      <c r="K219" s="97">
        <v>100</v>
      </c>
      <c r="L219" s="86">
        <v>59771.45</v>
      </c>
    </row>
    <row r="220" spans="1:12" ht="13.8" x14ac:dyDescent="0.2">
      <c r="A220" s="37" t="s">
        <v>67</v>
      </c>
      <c r="B220" s="16" t="s">
        <v>67</v>
      </c>
      <c r="C220" s="16" t="s">
        <v>991</v>
      </c>
      <c r="D220" s="16" t="s">
        <v>992</v>
      </c>
      <c r="E220" s="86">
        <v>0</v>
      </c>
      <c r="F220" s="86">
        <v>10497.36</v>
      </c>
      <c r="G220" s="86">
        <v>10497.36</v>
      </c>
      <c r="H220" s="86">
        <v>10497.36</v>
      </c>
      <c r="I220" s="86">
        <v>10497.36</v>
      </c>
      <c r="J220" s="86">
        <v>10497.36</v>
      </c>
      <c r="K220" s="97">
        <v>100</v>
      </c>
      <c r="L220" s="86">
        <v>0</v>
      </c>
    </row>
    <row r="221" spans="1:12" ht="13.8" x14ac:dyDescent="0.2">
      <c r="A221" s="37" t="s">
        <v>67</v>
      </c>
      <c r="B221" s="16" t="s">
        <v>67</v>
      </c>
      <c r="C221" s="16" t="s">
        <v>993</v>
      </c>
      <c r="D221" s="16" t="s">
        <v>1873</v>
      </c>
      <c r="E221" s="86">
        <v>0</v>
      </c>
      <c r="F221" s="86">
        <v>14830.63</v>
      </c>
      <c r="G221" s="86">
        <v>14830.63</v>
      </c>
      <c r="H221" s="86">
        <v>14830.63</v>
      </c>
      <c r="I221" s="86">
        <v>14830.63</v>
      </c>
      <c r="J221" s="86">
        <v>14830.63</v>
      </c>
      <c r="K221" s="97">
        <v>100</v>
      </c>
      <c r="L221" s="86">
        <v>0</v>
      </c>
    </row>
    <row r="222" spans="1:12" ht="13.8" x14ac:dyDescent="0.2">
      <c r="A222" s="37" t="s">
        <v>67</v>
      </c>
      <c r="B222" s="16" t="s">
        <v>67</v>
      </c>
      <c r="C222" s="16" t="s">
        <v>994</v>
      </c>
      <c r="D222" s="16" t="s">
        <v>995</v>
      </c>
      <c r="E222" s="86">
        <v>0</v>
      </c>
      <c r="F222" s="86">
        <v>12100</v>
      </c>
      <c r="G222" s="86">
        <v>12100</v>
      </c>
      <c r="H222" s="86">
        <v>12100</v>
      </c>
      <c r="I222" s="86">
        <v>12100</v>
      </c>
      <c r="J222" s="86">
        <v>12100</v>
      </c>
      <c r="K222" s="97">
        <v>100</v>
      </c>
      <c r="L222" s="86">
        <v>12100</v>
      </c>
    </row>
    <row r="223" spans="1:12" ht="13.8" x14ac:dyDescent="0.2">
      <c r="A223" s="37" t="s">
        <v>67</v>
      </c>
      <c r="B223" s="16" t="s">
        <v>67</v>
      </c>
      <c r="C223" s="16" t="s">
        <v>996</v>
      </c>
      <c r="D223" s="16" t="s">
        <v>997</v>
      </c>
      <c r="E223" s="86">
        <v>0</v>
      </c>
      <c r="F223" s="86">
        <v>35112.53</v>
      </c>
      <c r="G223" s="86">
        <v>35112.53</v>
      </c>
      <c r="H223" s="86">
        <v>35106.480000000003</v>
      </c>
      <c r="I223" s="86">
        <v>35106.480000000003</v>
      </c>
      <c r="J223" s="86">
        <v>35106.33</v>
      </c>
      <c r="K223" s="97">
        <v>99.9823424857166</v>
      </c>
      <c r="L223" s="86">
        <v>35106.33</v>
      </c>
    </row>
    <row r="224" spans="1:12" ht="13.8" x14ac:dyDescent="0.2">
      <c r="A224" s="37" t="s">
        <v>67</v>
      </c>
      <c r="B224" s="16" t="s">
        <v>67</v>
      </c>
      <c r="C224" s="16" t="s">
        <v>998</v>
      </c>
      <c r="D224" s="16" t="s">
        <v>1874</v>
      </c>
      <c r="E224" s="86">
        <v>0</v>
      </c>
      <c r="F224" s="86">
        <v>4998.51</v>
      </c>
      <c r="G224" s="86">
        <v>4998.51</v>
      </c>
      <c r="H224" s="86">
        <v>4998.51</v>
      </c>
      <c r="I224" s="86">
        <v>4998.51</v>
      </c>
      <c r="J224" s="86">
        <v>4998.51</v>
      </c>
      <c r="K224" s="97">
        <v>100</v>
      </c>
      <c r="L224" s="86">
        <v>0</v>
      </c>
    </row>
    <row r="225" spans="1:12" ht="13.8" x14ac:dyDescent="0.2">
      <c r="A225" s="37" t="s">
        <v>67</v>
      </c>
      <c r="B225" s="16" t="s">
        <v>67</v>
      </c>
      <c r="C225" s="16" t="s">
        <v>999</v>
      </c>
      <c r="D225" s="16" t="s">
        <v>1875</v>
      </c>
      <c r="E225" s="86">
        <v>0</v>
      </c>
      <c r="F225" s="86">
        <v>38187.599999999999</v>
      </c>
      <c r="G225" s="86">
        <v>38187.599999999999</v>
      </c>
      <c r="H225" s="86">
        <v>38187.599999999999</v>
      </c>
      <c r="I225" s="86">
        <v>35454.910000000003</v>
      </c>
      <c r="J225" s="86">
        <v>18035.05</v>
      </c>
      <c r="K225" s="97">
        <v>47.2275031685678</v>
      </c>
      <c r="L225" s="86">
        <v>0</v>
      </c>
    </row>
    <row r="226" spans="1:12" ht="13.8" x14ac:dyDescent="0.2">
      <c r="A226" s="37" t="s">
        <v>67</v>
      </c>
      <c r="B226" s="16" t="s">
        <v>67</v>
      </c>
      <c r="C226" s="16" t="s">
        <v>1000</v>
      </c>
      <c r="D226" s="16" t="s">
        <v>1876</v>
      </c>
      <c r="E226" s="86">
        <v>540415.81000000006</v>
      </c>
      <c r="F226" s="86">
        <v>0</v>
      </c>
      <c r="G226" s="86">
        <v>540415.81000000006</v>
      </c>
      <c r="H226" s="86">
        <v>562730.18000000005</v>
      </c>
      <c r="I226" s="86">
        <v>562730.18000000005</v>
      </c>
      <c r="J226" s="86">
        <v>554930.18000000005</v>
      </c>
      <c r="K226" s="97">
        <v>102.685778197348</v>
      </c>
      <c r="L226" s="86">
        <v>405632.11</v>
      </c>
    </row>
    <row r="227" spans="1:12" ht="13.8" x14ac:dyDescent="0.2">
      <c r="A227" s="37" t="s">
        <v>67</v>
      </c>
      <c r="B227" s="16" t="s">
        <v>67</v>
      </c>
      <c r="C227" s="16" t="s">
        <v>1001</v>
      </c>
      <c r="D227" s="16" t="s">
        <v>1002</v>
      </c>
      <c r="E227" s="86">
        <v>0</v>
      </c>
      <c r="F227" s="86">
        <v>160000</v>
      </c>
      <c r="G227" s="86">
        <v>160000</v>
      </c>
      <c r="H227" s="86">
        <v>160000</v>
      </c>
      <c r="I227" s="86">
        <v>160000</v>
      </c>
      <c r="J227" s="86">
        <v>160000</v>
      </c>
      <c r="K227" s="97">
        <v>100</v>
      </c>
      <c r="L227" s="86">
        <v>0</v>
      </c>
    </row>
    <row r="228" spans="1:12" ht="13.8" x14ac:dyDescent="0.2">
      <c r="A228" s="37" t="s">
        <v>67</v>
      </c>
      <c r="B228" s="16" t="s">
        <v>67</v>
      </c>
      <c r="C228" s="16" t="s">
        <v>1003</v>
      </c>
      <c r="D228" s="16" t="s">
        <v>1004</v>
      </c>
      <c r="E228" s="86">
        <v>0</v>
      </c>
      <c r="F228" s="86">
        <v>40000</v>
      </c>
      <c r="G228" s="86">
        <v>40000</v>
      </c>
      <c r="H228" s="86">
        <v>36106.06</v>
      </c>
      <c r="I228" s="86">
        <v>36106.06</v>
      </c>
      <c r="J228" s="86">
        <v>36106.06</v>
      </c>
      <c r="K228" s="97">
        <v>90.265150000000006</v>
      </c>
      <c r="L228" s="86">
        <v>36106.06</v>
      </c>
    </row>
    <row r="229" spans="1:12" ht="13.8" x14ac:dyDescent="0.2">
      <c r="A229" s="37" t="s">
        <v>67</v>
      </c>
      <c r="B229" s="16" t="s">
        <v>67</v>
      </c>
      <c r="C229" s="16" t="s">
        <v>1005</v>
      </c>
      <c r="D229" s="16" t="s">
        <v>1877</v>
      </c>
      <c r="E229" s="86">
        <v>12000</v>
      </c>
      <c r="F229" s="86">
        <v>0</v>
      </c>
      <c r="G229" s="86">
        <v>12000</v>
      </c>
      <c r="H229" s="86">
        <v>0</v>
      </c>
      <c r="I229" s="86">
        <v>0</v>
      </c>
      <c r="J229" s="86">
        <v>0</v>
      </c>
      <c r="K229" s="97">
        <v>0</v>
      </c>
      <c r="L229" s="86">
        <v>0</v>
      </c>
    </row>
    <row r="230" spans="1:12" ht="13.8" x14ac:dyDescent="0.2">
      <c r="A230" s="37" t="s">
        <v>67</v>
      </c>
      <c r="B230" s="16" t="s">
        <v>67</v>
      </c>
      <c r="C230" s="16" t="s">
        <v>1006</v>
      </c>
      <c r="D230" s="16" t="s">
        <v>1878</v>
      </c>
      <c r="E230" s="86">
        <v>0</v>
      </c>
      <c r="F230" s="86">
        <v>11930.6</v>
      </c>
      <c r="G230" s="86">
        <v>11930.6</v>
      </c>
      <c r="H230" s="86">
        <v>11930.6</v>
      </c>
      <c r="I230" s="86">
        <v>11930.6</v>
      </c>
      <c r="J230" s="86">
        <v>11930.6</v>
      </c>
      <c r="K230" s="97">
        <v>100</v>
      </c>
      <c r="L230" s="86">
        <v>11930.6</v>
      </c>
    </row>
    <row r="231" spans="1:12" ht="13.8" x14ac:dyDescent="0.2">
      <c r="A231" s="37" t="s">
        <v>67</v>
      </c>
      <c r="B231" s="16" t="s">
        <v>67</v>
      </c>
      <c r="C231" s="16" t="s">
        <v>1007</v>
      </c>
      <c r="D231" s="16" t="s">
        <v>1879</v>
      </c>
      <c r="E231" s="86">
        <v>0</v>
      </c>
      <c r="F231" s="86">
        <v>24089.53</v>
      </c>
      <c r="G231" s="86">
        <v>24089.53</v>
      </c>
      <c r="H231" s="86">
        <v>24089.53</v>
      </c>
      <c r="I231" s="86">
        <v>24089.53</v>
      </c>
      <c r="J231" s="86">
        <v>24089.53</v>
      </c>
      <c r="K231" s="97">
        <v>100</v>
      </c>
      <c r="L231" s="86">
        <v>24089.53</v>
      </c>
    </row>
    <row r="232" spans="1:12" ht="13.8" x14ac:dyDescent="0.2">
      <c r="A232" s="37" t="s">
        <v>67</v>
      </c>
      <c r="B232" s="16" t="s">
        <v>67</v>
      </c>
      <c r="C232" s="16" t="s">
        <v>1008</v>
      </c>
      <c r="D232" s="16" t="s">
        <v>1880</v>
      </c>
      <c r="E232" s="86">
        <v>27500</v>
      </c>
      <c r="F232" s="86">
        <v>0</v>
      </c>
      <c r="G232" s="86">
        <v>27500</v>
      </c>
      <c r="H232" s="86">
        <v>2964.5</v>
      </c>
      <c r="I232" s="86">
        <v>2964.5</v>
      </c>
      <c r="J232" s="86">
        <v>2964.5</v>
      </c>
      <c r="K232" s="97">
        <v>10.78</v>
      </c>
      <c r="L232" s="86">
        <v>2964.5</v>
      </c>
    </row>
    <row r="233" spans="1:12" ht="13.8" x14ac:dyDescent="0.2">
      <c r="A233" s="37" t="s">
        <v>67</v>
      </c>
      <c r="B233" s="16" t="s">
        <v>67</v>
      </c>
      <c r="C233" s="16" t="s">
        <v>1009</v>
      </c>
      <c r="D233" s="16" t="s">
        <v>1881</v>
      </c>
      <c r="E233" s="86">
        <v>10000</v>
      </c>
      <c r="F233" s="86">
        <v>-7163.85</v>
      </c>
      <c r="G233" s="86">
        <v>2836.15</v>
      </c>
      <c r="H233" s="86">
        <v>0</v>
      </c>
      <c r="I233" s="86">
        <v>0</v>
      </c>
      <c r="J233" s="86">
        <v>0</v>
      </c>
      <c r="K233" s="97">
        <v>0</v>
      </c>
      <c r="L233" s="86">
        <v>0</v>
      </c>
    </row>
    <row r="234" spans="1:12" ht="13.8" x14ac:dyDescent="0.2">
      <c r="A234" s="37" t="s">
        <v>67</v>
      </c>
      <c r="B234" s="16" t="s">
        <v>67</v>
      </c>
      <c r="C234" s="16" t="s">
        <v>1010</v>
      </c>
      <c r="D234" s="16" t="s">
        <v>1882</v>
      </c>
      <c r="E234" s="86">
        <v>0</v>
      </c>
      <c r="F234" s="86">
        <v>56827.62</v>
      </c>
      <c r="G234" s="86">
        <v>56827.62</v>
      </c>
      <c r="H234" s="86">
        <v>56827.62</v>
      </c>
      <c r="I234" s="86">
        <v>56827.62</v>
      </c>
      <c r="J234" s="86">
        <v>56827.62</v>
      </c>
      <c r="K234" s="97">
        <v>100</v>
      </c>
      <c r="L234" s="86">
        <v>41095.64</v>
      </c>
    </row>
    <row r="235" spans="1:12" ht="13.8" x14ac:dyDescent="0.2">
      <c r="A235" s="37" t="s">
        <v>67</v>
      </c>
      <c r="B235" s="16" t="s">
        <v>67</v>
      </c>
      <c r="C235" s="16" t="s">
        <v>1011</v>
      </c>
      <c r="D235" s="16" t="s">
        <v>1883</v>
      </c>
      <c r="E235" s="86">
        <v>0</v>
      </c>
      <c r="F235" s="86">
        <v>0</v>
      </c>
      <c r="G235" s="86">
        <v>0</v>
      </c>
      <c r="H235" s="86">
        <v>5929</v>
      </c>
      <c r="I235" s="86">
        <v>5929</v>
      </c>
      <c r="J235" s="86">
        <v>5929</v>
      </c>
      <c r="K235" s="97">
        <v>0</v>
      </c>
      <c r="L235" s="86">
        <v>0</v>
      </c>
    </row>
    <row r="236" spans="1:12" ht="13.8" x14ac:dyDescent="0.2">
      <c r="A236" s="37" t="s">
        <v>67</v>
      </c>
      <c r="B236" s="16" t="s">
        <v>67</v>
      </c>
      <c r="C236" s="16" t="s">
        <v>1012</v>
      </c>
      <c r="D236" s="16" t="s">
        <v>1884</v>
      </c>
      <c r="E236" s="86">
        <v>0</v>
      </c>
      <c r="F236" s="86">
        <v>16131.72</v>
      </c>
      <c r="G236" s="86">
        <v>16131.72</v>
      </c>
      <c r="H236" s="86">
        <v>16131.72</v>
      </c>
      <c r="I236" s="86">
        <v>16131.72</v>
      </c>
      <c r="J236" s="86">
        <v>16131.72</v>
      </c>
      <c r="K236" s="97">
        <v>100</v>
      </c>
      <c r="L236" s="86">
        <v>0</v>
      </c>
    </row>
    <row r="237" spans="1:12" ht="13.8" x14ac:dyDescent="0.2">
      <c r="A237" s="37" t="s">
        <v>67</v>
      </c>
      <c r="B237" s="16" t="s">
        <v>67</v>
      </c>
      <c r="C237" s="16" t="s">
        <v>1013</v>
      </c>
      <c r="D237" s="16" t="s">
        <v>1885</v>
      </c>
      <c r="E237" s="86">
        <v>0</v>
      </c>
      <c r="F237" s="86">
        <v>16295.07</v>
      </c>
      <c r="G237" s="86">
        <v>16295.07</v>
      </c>
      <c r="H237" s="86">
        <v>16295.07</v>
      </c>
      <c r="I237" s="86">
        <v>16295.07</v>
      </c>
      <c r="J237" s="86">
        <v>16295.07</v>
      </c>
      <c r="K237" s="97">
        <v>100</v>
      </c>
      <c r="L237" s="86">
        <v>0</v>
      </c>
    </row>
    <row r="238" spans="1:12" ht="13.8" x14ac:dyDescent="0.2">
      <c r="A238" s="37" t="s">
        <v>67</v>
      </c>
      <c r="B238" s="16" t="s">
        <v>67</v>
      </c>
      <c r="C238" s="16" t="s">
        <v>1014</v>
      </c>
      <c r="D238" s="16" t="s">
        <v>1886</v>
      </c>
      <c r="E238" s="86">
        <v>0</v>
      </c>
      <c r="F238" s="86">
        <v>0</v>
      </c>
      <c r="G238" s="86">
        <v>0</v>
      </c>
      <c r="H238" s="86">
        <v>11821.7</v>
      </c>
      <c r="I238" s="86">
        <v>11821.7</v>
      </c>
      <c r="J238" s="86">
        <v>11821.7</v>
      </c>
      <c r="K238" s="97">
        <v>0</v>
      </c>
      <c r="L238" s="86">
        <v>0</v>
      </c>
    </row>
    <row r="239" spans="1:12" ht="13.8" x14ac:dyDescent="0.2">
      <c r="A239" s="37" t="s">
        <v>67</v>
      </c>
      <c r="B239" s="16" t="s">
        <v>67</v>
      </c>
      <c r="C239" s="16" t="s">
        <v>1015</v>
      </c>
      <c r="D239" s="16" t="s">
        <v>1887</v>
      </c>
      <c r="E239" s="86">
        <v>0</v>
      </c>
      <c r="F239" s="86">
        <v>18029</v>
      </c>
      <c r="G239" s="86">
        <v>18029</v>
      </c>
      <c r="H239" s="86">
        <v>18029</v>
      </c>
      <c r="I239" s="86">
        <v>18029</v>
      </c>
      <c r="J239" s="86">
        <v>18029</v>
      </c>
      <c r="K239" s="97">
        <v>100</v>
      </c>
      <c r="L239" s="86">
        <v>18029</v>
      </c>
    </row>
    <row r="240" spans="1:12" ht="13.8" x14ac:dyDescent="0.2">
      <c r="A240" s="37" t="s">
        <v>67</v>
      </c>
      <c r="B240" s="16" t="s">
        <v>67</v>
      </c>
      <c r="C240" s="16" t="s">
        <v>1016</v>
      </c>
      <c r="D240" s="16" t="s">
        <v>1888</v>
      </c>
      <c r="E240" s="86">
        <v>0</v>
      </c>
      <c r="F240" s="86">
        <v>17852.34</v>
      </c>
      <c r="G240" s="86">
        <v>17852.34</v>
      </c>
      <c r="H240" s="86">
        <v>17852.34</v>
      </c>
      <c r="I240" s="86">
        <v>17852.34</v>
      </c>
      <c r="J240" s="86">
        <v>0</v>
      </c>
      <c r="K240" s="97">
        <v>0</v>
      </c>
      <c r="L240" s="86">
        <v>0</v>
      </c>
    </row>
    <row r="241" spans="1:12" ht="13.8" x14ac:dyDescent="0.2">
      <c r="A241" s="37" t="s">
        <v>67</v>
      </c>
      <c r="B241" s="16" t="s">
        <v>67</v>
      </c>
      <c r="C241" s="16" t="s">
        <v>1017</v>
      </c>
      <c r="D241" s="16" t="s">
        <v>1889</v>
      </c>
      <c r="E241" s="86">
        <v>0</v>
      </c>
      <c r="F241" s="86">
        <v>18047.150000000001</v>
      </c>
      <c r="G241" s="86">
        <v>18047.150000000001</v>
      </c>
      <c r="H241" s="86">
        <v>18047.150000000001</v>
      </c>
      <c r="I241" s="86">
        <v>18047.150000000001</v>
      </c>
      <c r="J241" s="86">
        <v>18047.150000000001</v>
      </c>
      <c r="K241" s="97">
        <v>100</v>
      </c>
      <c r="L241" s="86">
        <v>18047.150000000001</v>
      </c>
    </row>
    <row r="242" spans="1:12" ht="13.8" x14ac:dyDescent="0.2">
      <c r="A242" s="37" t="s">
        <v>67</v>
      </c>
      <c r="B242" s="16" t="s">
        <v>67</v>
      </c>
      <c r="C242" s="16" t="s">
        <v>1018</v>
      </c>
      <c r="D242" s="16" t="s">
        <v>1890</v>
      </c>
      <c r="E242" s="86">
        <v>0</v>
      </c>
      <c r="F242" s="86">
        <v>26348.14</v>
      </c>
      <c r="G242" s="86">
        <v>26348.14</v>
      </c>
      <c r="H242" s="86">
        <v>26348.14</v>
      </c>
      <c r="I242" s="86">
        <v>26348.14</v>
      </c>
      <c r="J242" s="86">
        <v>22790.74</v>
      </c>
      <c r="K242" s="97">
        <v>86.498477691404403</v>
      </c>
      <c r="L242" s="86">
        <v>22790.74</v>
      </c>
    </row>
    <row r="243" spans="1:12" ht="13.8" x14ac:dyDescent="0.2">
      <c r="A243" s="37" t="s">
        <v>67</v>
      </c>
      <c r="B243" s="16" t="s">
        <v>67</v>
      </c>
      <c r="C243" s="16" t="s">
        <v>1019</v>
      </c>
      <c r="D243" s="16" t="s">
        <v>1020</v>
      </c>
      <c r="E243" s="86">
        <v>30000</v>
      </c>
      <c r="F243" s="86">
        <v>0</v>
      </c>
      <c r="G243" s="86">
        <v>30000</v>
      </c>
      <c r="H243" s="86">
        <v>0</v>
      </c>
      <c r="I243" s="86">
        <v>0</v>
      </c>
      <c r="J243" s="86">
        <v>0</v>
      </c>
      <c r="K243" s="97">
        <v>0</v>
      </c>
      <c r="L243" s="86">
        <v>0</v>
      </c>
    </row>
    <row r="244" spans="1:12" ht="13.8" x14ac:dyDescent="0.2">
      <c r="A244" s="37" t="s">
        <v>67</v>
      </c>
      <c r="B244" s="16" t="s">
        <v>67</v>
      </c>
      <c r="C244" s="16" t="s">
        <v>1021</v>
      </c>
      <c r="D244" s="16" t="s">
        <v>1891</v>
      </c>
      <c r="E244" s="86">
        <v>15000</v>
      </c>
      <c r="F244" s="86">
        <v>0</v>
      </c>
      <c r="G244" s="86">
        <v>15000</v>
      </c>
      <c r="H244" s="86">
        <v>13680.75</v>
      </c>
      <c r="I244" s="86">
        <v>13680.75</v>
      </c>
      <c r="J244" s="86">
        <v>13680.75</v>
      </c>
      <c r="K244" s="97">
        <v>91.204999999999998</v>
      </c>
      <c r="L244" s="86">
        <v>7632.08</v>
      </c>
    </row>
    <row r="245" spans="1:12" ht="13.8" x14ac:dyDescent="0.2">
      <c r="A245" s="37" t="s">
        <v>67</v>
      </c>
      <c r="B245" s="16" t="s">
        <v>67</v>
      </c>
      <c r="C245" s="16" t="s">
        <v>1022</v>
      </c>
      <c r="D245" s="16" t="s">
        <v>1892</v>
      </c>
      <c r="E245" s="86">
        <v>0</v>
      </c>
      <c r="F245" s="86">
        <v>0</v>
      </c>
      <c r="G245" s="86">
        <v>0</v>
      </c>
      <c r="H245" s="86">
        <v>1597.2</v>
      </c>
      <c r="I245" s="86">
        <v>1597.2</v>
      </c>
      <c r="J245" s="86">
        <v>1597.2</v>
      </c>
      <c r="K245" s="97">
        <v>0</v>
      </c>
      <c r="L245" s="86">
        <v>1597.2</v>
      </c>
    </row>
    <row r="246" spans="1:12" ht="13.8" x14ac:dyDescent="0.2">
      <c r="A246" s="37" t="s">
        <v>67</v>
      </c>
      <c r="B246" s="16" t="s">
        <v>67</v>
      </c>
      <c r="C246" s="16" t="s">
        <v>1023</v>
      </c>
      <c r="D246" s="16" t="s">
        <v>1024</v>
      </c>
      <c r="E246" s="86">
        <v>0</v>
      </c>
      <c r="F246" s="86">
        <v>12789.05</v>
      </c>
      <c r="G246" s="86">
        <v>12789.05</v>
      </c>
      <c r="H246" s="86">
        <v>12789.05</v>
      </c>
      <c r="I246" s="86">
        <v>12789.05</v>
      </c>
      <c r="J246" s="86">
        <v>7883.3</v>
      </c>
      <c r="K246" s="97">
        <v>61.641013210519901</v>
      </c>
      <c r="L246" s="86">
        <v>0</v>
      </c>
    </row>
    <row r="247" spans="1:12" ht="13.8" x14ac:dyDescent="0.2">
      <c r="A247" s="37" t="s">
        <v>67</v>
      </c>
      <c r="B247" s="16" t="s">
        <v>67</v>
      </c>
      <c r="C247" s="16" t="s">
        <v>1025</v>
      </c>
      <c r="D247" s="16" t="s">
        <v>1893</v>
      </c>
      <c r="E247" s="86">
        <v>0</v>
      </c>
      <c r="F247" s="86">
        <v>557</v>
      </c>
      <c r="G247" s="86">
        <v>557</v>
      </c>
      <c r="H247" s="86">
        <v>557</v>
      </c>
      <c r="I247" s="86">
        <v>557</v>
      </c>
      <c r="J247" s="86">
        <v>557</v>
      </c>
      <c r="K247" s="97">
        <v>100</v>
      </c>
      <c r="L247" s="86">
        <v>557</v>
      </c>
    </row>
    <row r="248" spans="1:12" ht="13.8" x14ac:dyDescent="0.2">
      <c r="A248" s="37" t="s">
        <v>67</v>
      </c>
      <c r="B248" s="16" t="s">
        <v>67</v>
      </c>
      <c r="C248" s="16" t="s">
        <v>1026</v>
      </c>
      <c r="D248" s="16" t="s">
        <v>1027</v>
      </c>
      <c r="E248" s="86">
        <v>0</v>
      </c>
      <c r="F248" s="86">
        <v>81228</v>
      </c>
      <c r="G248" s="86">
        <v>81228</v>
      </c>
      <c r="H248" s="86">
        <v>81228</v>
      </c>
      <c r="I248" s="86">
        <v>81228</v>
      </c>
      <c r="J248" s="86">
        <v>80963.399999999994</v>
      </c>
      <c r="K248" s="97">
        <v>99.674250258531501</v>
      </c>
      <c r="L248" s="86">
        <v>62715.78</v>
      </c>
    </row>
    <row r="249" spans="1:12" ht="13.8" x14ac:dyDescent="0.2">
      <c r="A249" s="37" t="s">
        <v>67</v>
      </c>
      <c r="B249" s="16" t="s">
        <v>67</v>
      </c>
      <c r="C249" s="16" t="s">
        <v>1028</v>
      </c>
      <c r="D249" s="16" t="s">
        <v>1029</v>
      </c>
      <c r="E249" s="86">
        <v>0</v>
      </c>
      <c r="F249" s="86">
        <v>0</v>
      </c>
      <c r="G249" s="86">
        <v>0</v>
      </c>
      <c r="H249" s="86">
        <v>8689.58</v>
      </c>
      <c r="I249" s="86">
        <v>8689.58</v>
      </c>
      <c r="J249" s="86">
        <v>8689.58</v>
      </c>
      <c r="K249" s="97">
        <v>0</v>
      </c>
      <c r="L249" s="86">
        <v>8689.58</v>
      </c>
    </row>
    <row r="250" spans="1:12" ht="13.8" x14ac:dyDescent="0.2">
      <c r="A250" s="37" t="s">
        <v>67</v>
      </c>
      <c r="B250" s="16" t="s">
        <v>67</v>
      </c>
      <c r="C250" s="16" t="s">
        <v>1030</v>
      </c>
      <c r="D250" s="16" t="s">
        <v>1031</v>
      </c>
      <c r="E250" s="86">
        <v>0</v>
      </c>
      <c r="F250" s="86">
        <v>95976.320000000007</v>
      </c>
      <c r="G250" s="86">
        <v>95976.320000000007</v>
      </c>
      <c r="H250" s="86">
        <v>95976.320000000007</v>
      </c>
      <c r="I250" s="86">
        <v>95976.320000000007</v>
      </c>
      <c r="J250" s="86">
        <v>95976.320000000007</v>
      </c>
      <c r="K250" s="97">
        <v>100</v>
      </c>
      <c r="L250" s="86">
        <v>81671.66</v>
      </c>
    </row>
    <row r="251" spans="1:12" ht="13.8" x14ac:dyDescent="0.2">
      <c r="A251" s="37" t="s">
        <v>67</v>
      </c>
      <c r="B251" s="16" t="s">
        <v>67</v>
      </c>
      <c r="C251" s="16" t="s">
        <v>1032</v>
      </c>
      <c r="D251" s="16" t="s">
        <v>1894</v>
      </c>
      <c r="E251" s="86">
        <v>0</v>
      </c>
      <c r="F251" s="86">
        <v>3604.95</v>
      </c>
      <c r="G251" s="86">
        <v>3604.95</v>
      </c>
      <c r="H251" s="86">
        <v>3604.95</v>
      </c>
      <c r="I251" s="86">
        <v>3604.95</v>
      </c>
      <c r="J251" s="86">
        <v>3604.95</v>
      </c>
      <c r="K251" s="97">
        <v>100</v>
      </c>
      <c r="L251" s="86">
        <v>0</v>
      </c>
    </row>
    <row r="252" spans="1:12" ht="13.8" x14ac:dyDescent="0.2">
      <c r="A252" s="37" t="s">
        <v>67</v>
      </c>
      <c r="B252" s="16" t="s">
        <v>67</v>
      </c>
      <c r="C252" s="16" t="s">
        <v>1033</v>
      </c>
      <c r="D252" s="16" t="s">
        <v>1034</v>
      </c>
      <c r="E252" s="86">
        <v>0</v>
      </c>
      <c r="F252" s="86">
        <v>79878.16</v>
      </c>
      <c r="G252" s="86">
        <v>79878.16</v>
      </c>
      <c r="H252" s="86">
        <v>0</v>
      </c>
      <c r="I252" s="86">
        <v>0</v>
      </c>
      <c r="J252" s="86">
        <v>0</v>
      </c>
      <c r="K252" s="97">
        <v>0</v>
      </c>
      <c r="L252" s="86">
        <v>0</v>
      </c>
    </row>
    <row r="253" spans="1:12" ht="13.8" x14ac:dyDescent="0.2">
      <c r="A253" s="37" t="s">
        <v>67</v>
      </c>
      <c r="B253" s="16" t="s">
        <v>67</v>
      </c>
      <c r="C253" s="16" t="s">
        <v>1035</v>
      </c>
      <c r="D253" s="16" t="s">
        <v>1895</v>
      </c>
      <c r="E253" s="86">
        <v>0</v>
      </c>
      <c r="F253" s="86">
        <v>6000</v>
      </c>
      <c r="G253" s="86">
        <v>6000</v>
      </c>
      <c r="H253" s="86">
        <v>6000</v>
      </c>
      <c r="I253" s="86">
        <v>6000</v>
      </c>
      <c r="J253" s="86">
        <v>6000</v>
      </c>
      <c r="K253" s="97">
        <v>100</v>
      </c>
      <c r="L253" s="86">
        <v>0</v>
      </c>
    </row>
    <row r="254" spans="1:12" ht="13.8" x14ac:dyDescent="0.2">
      <c r="A254" s="37" t="s">
        <v>67</v>
      </c>
      <c r="B254" s="16" t="s">
        <v>67</v>
      </c>
      <c r="C254" s="16" t="s">
        <v>1036</v>
      </c>
      <c r="D254" s="16" t="s">
        <v>1037</v>
      </c>
      <c r="E254" s="86">
        <v>0</v>
      </c>
      <c r="F254" s="86">
        <v>25664.85</v>
      </c>
      <c r="G254" s="86">
        <v>25664.85</v>
      </c>
      <c r="H254" s="86">
        <v>25664.85</v>
      </c>
      <c r="I254" s="86">
        <v>25664.85</v>
      </c>
      <c r="J254" s="86">
        <v>25664.85</v>
      </c>
      <c r="K254" s="97">
        <v>100</v>
      </c>
      <c r="L254" s="86">
        <v>25664.85</v>
      </c>
    </row>
    <row r="255" spans="1:12" ht="13.8" x14ac:dyDescent="0.2">
      <c r="A255" s="37" t="s">
        <v>67</v>
      </c>
      <c r="B255" s="16" t="s">
        <v>67</v>
      </c>
      <c r="C255" s="16" t="s">
        <v>1038</v>
      </c>
      <c r="D255" s="16" t="s">
        <v>1896</v>
      </c>
      <c r="E255" s="86">
        <v>0</v>
      </c>
      <c r="F255" s="86">
        <v>1691.4</v>
      </c>
      <c r="G255" s="86">
        <v>1691.4</v>
      </c>
      <c r="H255" s="86">
        <v>1691.4</v>
      </c>
      <c r="I255" s="86">
        <v>1691.4</v>
      </c>
      <c r="J255" s="86">
        <v>1691.4</v>
      </c>
      <c r="K255" s="97">
        <v>100</v>
      </c>
      <c r="L255" s="86">
        <v>1691.4</v>
      </c>
    </row>
    <row r="256" spans="1:12" ht="13.8" x14ac:dyDescent="0.2">
      <c r="A256" s="37" t="s">
        <v>67</v>
      </c>
      <c r="B256" s="16" t="s">
        <v>67</v>
      </c>
      <c r="C256" s="16" t="s">
        <v>1039</v>
      </c>
      <c r="D256" s="16" t="s">
        <v>1040</v>
      </c>
      <c r="E256" s="86">
        <v>2311800</v>
      </c>
      <c r="F256" s="86">
        <v>0</v>
      </c>
      <c r="G256" s="86">
        <v>2311800</v>
      </c>
      <c r="H256" s="86">
        <v>2311800</v>
      </c>
      <c r="I256" s="86">
        <v>2311800</v>
      </c>
      <c r="J256" s="86">
        <v>2311800</v>
      </c>
      <c r="K256" s="97">
        <v>100</v>
      </c>
      <c r="L256" s="86">
        <v>2254657.02</v>
      </c>
    </row>
    <row r="257" spans="1:12" ht="13.8" x14ac:dyDescent="0.2">
      <c r="A257" s="37" t="s">
        <v>67</v>
      </c>
      <c r="B257" s="16" t="s">
        <v>67</v>
      </c>
      <c r="C257" s="16" t="s">
        <v>1041</v>
      </c>
      <c r="D257" s="16" t="s">
        <v>1897</v>
      </c>
      <c r="E257" s="86">
        <v>0</v>
      </c>
      <c r="F257" s="86">
        <v>14644.63</v>
      </c>
      <c r="G257" s="86">
        <v>14644.63</v>
      </c>
      <c r="H257" s="86">
        <v>14644.63</v>
      </c>
      <c r="I257" s="86">
        <v>14644.63</v>
      </c>
      <c r="J257" s="86">
        <v>14644.63</v>
      </c>
      <c r="K257" s="97">
        <v>100</v>
      </c>
      <c r="L257" s="86">
        <v>3260.95</v>
      </c>
    </row>
    <row r="258" spans="1:12" ht="13.8" x14ac:dyDescent="0.2">
      <c r="A258" s="37" t="s">
        <v>67</v>
      </c>
      <c r="B258" s="16" t="s">
        <v>67</v>
      </c>
      <c r="C258" s="16" t="s">
        <v>1042</v>
      </c>
      <c r="D258" s="16" t="s">
        <v>1898</v>
      </c>
      <c r="E258" s="86">
        <v>0</v>
      </c>
      <c r="F258" s="86">
        <v>36288.870000000003</v>
      </c>
      <c r="G258" s="86">
        <v>36288.870000000003</v>
      </c>
      <c r="H258" s="86">
        <v>36288.870000000003</v>
      </c>
      <c r="I258" s="86">
        <v>36288.870000000003</v>
      </c>
      <c r="J258" s="86">
        <v>36273.82</v>
      </c>
      <c r="K258" s="97">
        <v>99.9585272288721</v>
      </c>
      <c r="L258" s="86">
        <v>0</v>
      </c>
    </row>
    <row r="259" spans="1:12" ht="13.8" x14ac:dyDescent="0.2">
      <c r="A259" s="37" t="s">
        <v>67</v>
      </c>
      <c r="B259" s="16" t="s">
        <v>67</v>
      </c>
      <c r="C259" s="16" t="s">
        <v>1043</v>
      </c>
      <c r="D259" s="16" t="s">
        <v>1899</v>
      </c>
      <c r="E259" s="86">
        <v>0</v>
      </c>
      <c r="F259" s="86">
        <v>316634.09999999998</v>
      </c>
      <c r="G259" s="86">
        <v>316634.09999999998</v>
      </c>
      <c r="H259" s="86">
        <v>316634.09000000003</v>
      </c>
      <c r="I259" s="86">
        <v>316634.09000000003</v>
      </c>
      <c r="J259" s="86">
        <v>316590.64</v>
      </c>
      <c r="K259" s="97">
        <v>99.986274377901793</v>
      </c>
      <c r="L259" s="86">
        <v>147240.04</v>
      </c>
    </row>
    <row r="260" spans="1:12" ht="13.8" x14ac:dyDescent="0.2">
      <c r="A260" s="37" t="s">
        <v>67</v>
      </c>
      <c r="B260" s="16" t="s">
        <v>67</v>
      </c>
      <c r="C260" s="16" t="s">
        <v>1044</v>
      </c>
      <c r="D260" s="16" t="s">
        <v>1900</v>
      </c>
      <c r="E260" s="86">
        <v>1000</v>
      </c>
      <c r="F260" s="86">
        <v>0</v>
      </c>
      <c r="G260" s="86">
        <v>1000</v>
      </c>
      <c r="H260" s="86">
        <v>0</v>
      </c>
      <c r="I260" s="86">
        <v>0</v>
      </c>
      <c r="J260" s="86">
        <v>0</v>
      </c>
      <c r="K260" s="97">
        <v>0</v>
      </c>
      <c r="L260" s="86">
        <v>0</v>
      </c>
    </row>
    <row r="261" spans="1:12" ht="13.8" x14ac:dyDescent="0.2">
      <c r="A261" s="37" t="s">
        <v>67</v>
      </c>
      <c r="B261" s="16" t="s">
        <v>67</v>
      </c>
      <c r="C261" s="16" t="s">
        <v>1045</v>
      </c>
      <c r="D261" s="16" t="s">
        <v>1901</v>
      </c>
      <c r="E261" s="86">
        <v>0</v>
      </c>
      <c r="F261" s="86">
        <v>17968.5</v>
      </c>
      <c r="G261" s="86">
        <v>17968.5</v>
      </c>
      <c r="H261" s="86">
        <v>17968.5</v>
      </c>
      <c r="I261" s="86">
        <v>17968.5</v>
      </c>
      <c r="J261" s="86">
        <v>17968.5</v>
      </c>
      <c r="K261" s="97">
        <v>100</v>
      </c>
      <c r="L261" s="86">
        <v>0</v>
      </c>
    </row>
    <row r="262" spans="1:12" ht="13.8" x14ac:dyDescent="0.2">
      <c r="A262" s="37" t="s">
        <v>67</v>
      </c>
      <c r="B262" s="16" t="s">
        <v>67</v>
      </c>
      <c r="C262" s="16" t="s">
        <v>1046</v>
      </c>
      <c r="D262" s="16" t="s">
        <v>1902</v>
      </c>
      <c r="E262" s="86">
        <v>0</v>
      </c>
      <c r="F262" s="86">
        <v>12707.71</v>
      </c>
      <c r="G262" s="86">
        <v>12707.71</v>
      </c>
      <c r="H262" s="86">
        <v>12707.71</v>
      </c>
      <c r="I262" s="86">
        <v>12707.71</v>
      </c>
      <c r="J262" s="86">
        <v>12707.71</v>
      </c>
      <c r="K262" s="97">
        <v>100</v>
      </c>
      <c r="L262" s="86">
        <v>0</v>
      </c>
    </row>
    <row r="263" spans="1:12" ht="13.8" x14ac:dyDescent="0.2">
      <c r="A263" s="37" t="s">
        <v>67</v>
      </c>
      <c r="B263" s="16" t="s">
        <v>67</v>
      </c>
      <c r="C263" s="16" t="s">
        <v>1047</v>
      </c>
      <c r="D263" s="16" t="s">
        <v>1903</v>
      </c>
      <c r="E263" s="86">
        <v>0</v>
      </c>
      <c r="F263" s="86">
        <v>55709.29</v>
      </c>
      <c r="G263" s="86">
        <v>55709.29</v>
      </c>
      <c r="H263" s="86">
        <v>55709.29</v>
      </c>
      <c r="I263" s="86">
        <v>55709.29</v>
      </c>
      <c r="J263" s="86">
        <v>55709.29</v>
      </c>
      <c r="K263" s="97">
        <v>100</v>
      </c>
      <c r="L263" s="86">
        <v>0</v>
      </c>
    </row>
    <row r="264" spans="1:12" ht="13.8" x14ac:dyDescent="0.2">
      <c r="A264" s="37" t="s">
        <v>67</v>
      </c>
      <c r="B264" s="16" t="s">
        <v>67</v>
      </c>
      <c r="C264" s="16" t="s">
        <v>1048</v>
      </c>
      <c r="D264" s="16" t="s">
        <v>1904</v>
      </c>
      <c r="E264" s="86">
        <v>0</v>
      </c>
      <c r="F264" s="86">
        <v>80662.759999999995</v>
      </c>
      <c r="G264" s="86">
        <v>80662.759999999995</v>
      </c>
      <c r="H264" s="86">
        <v>80662.759999999995</v>
      </c>
      <c r="I264" s="86">
        <v>75000</v>
      </c>
      <c r="J264" s="86">
        <v>0</v>
      </c>
      <c r="K264" s="97">
        <v>0</v>
      </c>
      <c r="L264" s="86">
        <v>0</v>
      </c>
    </row>
    <row r="265" spans="1:12" ht="13.8" x14ac:dyDescent="0.2">
      <c r="A265" s="37" t="s">
        <v>67</v>
      </c>
      <c r="B265" s="16" t="s">
        <v>67</v>
      </c>
      <c r="C265" s="16" t="s">
        <v>1049</v>
      </c>
      <c r="D265" s="16" t="s">
        <v>1905</v>
      </c>
      <c r="E265" s="86">
        <v>0</v>
      </c>
      <c r="F265" s="86">
        <v>48399.12</v>
      </c>
      <c r="G265" s="86">
        <v>48399.12</v>
      </c>
      <c r="H265" s="86">
        <v>48399.12</v>
      </c>
      <c r="I265" s="86">
        <v>48399.12</v>
      </c>
      <c r="J265" s="86">
        <v>48399.12</v>
      </c>
      <c r="K265" s="97">
        <v>100</v>
      </c>
      <c r="L265" s="86">
        <v>43649.23</v>
      </c>
    </row>
    <row r="266" spans="1:12" ht="13.8" x14ac:dyDescent="0.2">
      <c r="A266" s="37" t="s">
        <v>67</v>
      </c>
      <c r="B266" s="16" t="s">
        <v>67</v>
      </c>
      <c r="C266" s="16" t="s">
        <v>1050</v>
      </c>
      <c r="D266" s="16" t="s">
        <v>1051</v>
      </c>
      <c r="E266" s="86">
        <v>110884</v>
      </c>
      <c r="F266" s="86">
        <v>0</v>
      </c>
      <c r="G266" s="86">
        <v>110884</v>
      </c>
      <c r="H266" s="86">
        <v>71365.8</v>
      </c>
      <c r="I266" s="86">
        <v>71365.8</v>
      </c>
      <c r="J266" s="86">
        <v>25282.95</v>
      </c>
      <c r="K266" s="97">
        <v>22.8012607770283</v>
      </c>
      <c r="L266" s="86">
        <v>1210</v>
      </c>
    </row>
    <row r="267" spans="1:12" ht="13.8" x14ac:dyDescent="0.2">
      <c r="A267" s="37" t="s">
        <v>67</v>
      </c>
      <c r="B267" s="16" t="s">
        <v>67</v>
      </c>
      <c r="C267" s="16" t="s">
        <v>1052</v>
      </c>
      <c r="D267" s="16" t="s">
        <v>1906</v>
      </c>
      <c r="E267" s="86">
        <v>0</v>
      </c>
      <c r="F267" s="86">
        <v>144045.35999999999</v>
      </c>
      <c r="G267" s="86">
        <v>144045.35999999999</v>
      </c>
      <c r="H267" s="86">
        <v>144045.35999999999</v>
      </c>
      <c r="I267" s="86">
        <v>144045.35999999999</v>
      </c>
      <c r="J267" s="86">
        <v>144044.91</v>
      </c>
      <c r="K267" s="97">
        <v>99.999687598406496</v>
      </c>
      <c r="L267" s="86">
        <v>10829.5</v>
      </c>
    </row>
    <row r="268" spans="1:12" ht="13.8" x14ac:dyDescent="0.2">
      <c r="A268" s="37" t="s">
        <v>67</v>
      </c>
      <c r="B268" s="16" t="s">
        <v>67</v>
      </c>
      <c r="C268" s="16" t="s">
        <v>1053</v>
      </c>
      <c r="D268" s="16" t="s">
        <v>1907</v>
      </c>
      <c r="E268" s="86">
        <v>0</v>
      </c>
      <c r="F268" s="86">
        <v>-84285.84</v>
      </c>
      <c r="G268" s="86">
        <v>-84285.84</v>
      </c>
      <c r="H268" s="86">
        <v>0</v>
      </c>
      <c r="I268" s="86">
        <v>0</v>
      </c>
      <c r="J268" s="86">
        <v>0</v>
      </c>
      <c r="K268" s="97">
        <v>0</v>
      </c>
      <c r="L268" s="86">
        <v>0</v>
      </c>
    </row>
    <row r="269" spans="1:12" ht="13.8" x14ac:dyDescent="0.2">
      <c r="A269" s="37" t="s">
        <v>67</v>
      </c>
      <c r="B269" s="16" t="s">
        <v>67</v>
      </c>
      <c r="C269" s="16" t="s">
        <v>1054</v>
      </c>
      <c r="D269" s="16" t="s">
        <v>1908</v>
      </c>
      <c r="E269" s="86">
        <v>28571.43</v>
      </c>
      <c r="F269" s="86">
        <v>-28571.43</v>
      </c>
      <c r="G269" s="86">
        <v>0</v>
      </c>
      <c r="H269" s="86">
        <v>0</v>
      </c>
      <c r="I269" s="86">
        <v>0</v>
      </c>
      <c r="J269" s="86">
        <v>0</v>
      </c>
      <c r="K269" s="97">
        <v>0</v>
      </c>
      <c r="L269" s="86">
        <v>0</v>
      </c>
    </row>
    <row r="270" spans="1:12" ht="13.8" x14ac:dyDescent="0.2">
      <c r="A270" s="37" t="s">
        <v>67</v>
      </c>
      <c r="B270" s="16" t="s">
        <v>67</v>
      </c>
      <c r="C270" s="16" t="s">
        <v>1055</v>
      </c>
      <c r="D270" s="16" t="s">
        <v>1056</v>
      </c>
      <c r="E270" s="86">
        <v>214285.71</v>
      </c>
      <c r="F270" s="86">
        <v>-186371.18</v>
      </c>
      <c r="G270" s="86">
        <v>27914.53</v>
      </c>
      <c r="H270" s="86">
        <v>0</v>
      </c>
      <c r="I270" s="86">
        <v>0</v>
      </c>
      <c r="J270" s="86">
        <v>0</v>
      </c>
      <c r="K270" s="97">
        <v>0</v>
      </c>
      <c r="L270" s="86">
        <v>0</v>
      </c>
    </row>
    <row r="271" spans="1:12" ht="13.8" x14ac:dyDescent="0.2">
      <c r="A271" s="37" t="s">
        <v>67</v>
      </c>
      <c r="B271" s="16" t="s">
        <v>67</v>
      </c>
      <c r="C271" s="16" t="s">
        <v>1057</v>
      </c>
      <c r="D271" s="16" t="s">
        <v>1058</v>
      </c>
      <c r="E271" s="86">
        <v>798175.87</v>
      </c>
      <c r="F271" s="86">
        <v>0</v>
      </c>
      <c r="G271" s="86">
        <v>798175.87</v>
      </c>
      <c r="H271" s="86">
        <v>767181.04</v>
      </c>
      <c r="I271" s="86">
        <v>767181.04</v>
      </c>
      <c r="J271" s="86">
        <v>767181.03</v>
      </c>
      <c r="K271" s="97">
        <v>96.116790651664303</v>
      </c>
      <c r="L271" s="86">
        <v>257850.58</v>
      </c>
    </row>
    <row r="272" spans="1:12" ht="13.8" x14ac:dyDescent="0.2">
      <c r="A272" s="37" t="s">
        <v>67</v>
      </c>
      <c r="B272" s="16" t="s">
        <v>67</v>
      </c>
      <c r="C272" s="16" t="s">
        <v>1059</v>
      </c>
      <c r="D272" s="16" t="s">
        <v>1060</v>
      </c>
      <c r="E272" s="86">
        <v>0</v>
      </c>
      <c r="F272" s="86">
        <v>16499.89</v>
      </c>
      <c r="G272" s="86">
        <v>16499.89</v>
      </c>
      <c r="H272" s="86">
        <v>16445</v>
      </c>
      <c r="I272" s="86">
        <v>16445</v>
      </c>
      <c r="J272" s="86">
        <v>16444.96</v>
      </c>
      <c r="K272" s="97">
        <v>99.667088689682203</v>
      </c>
      <c r="L272" s="86">
        <v>7501.6</v>
      </c>
    </row>
    <row r="273" spans="1:12" ht="13.8" x14ac:dyDescent="0.2">
      <c r="A273" s="37" t="s">
        <v>67</v>
      </c>
      <c r="B273" s="16" t="s">
        <v>67</v>
      </c>
      <c r="C273" s="16" t="s">
        <v>1061</v>
      </c>
      <c r="D273" s="16" t="s">
        <v>1062</v>
      </c>
      <c r="E273" s="86">
        <v>150000</v>
      </c>
      <c r="F273" s="86">
        <v>0</v>
      </c>
      <c r="G273" s="86">
        <v>150000</v>
      </c>
      <c r="H273" s="86">
        <v>150000</v>
      </c>
      <c r="I273" s="86">
        <v>149919</v>
      </c>
      <c r="J273" s="86">
        <v>149919</v>
      </c>
      <c r="K273" s="97">
        <v>99.945999999999998</v>
      </c>
      <c r="L273" s="86">
        <v>0</v>
      </c>
    </row>
    <row r="274" spans="1:12" ht="13.8" x14ac:dyDescent="0.2">
      <c r="A274" s="37" t="s">
        <v>67</v>
      </c>
      <c r="B274" s="16" t="s">
        <v>67</v>
      </c>
      <c r="C274" s="16" t="s">
        <v>1063</v>
      </c>
      <c r="D274" s="16" t="s">
        <v>1064</v>
      </c>
      <c r="E274" s="86">
        <v>57691.41</v>
      </c>
      <c r="F274" s="86">
        <v>55000</v>
      </c>
      <c r="G274" s="86">
        <v>112691.41</v>
      </c>
      <c r="H274" s="86">
        <v>123186.45</v>
      </c>
      <c r="I274" s="86">
        <v>123186.45</v>
      </c>
      <c r="J274" s="86">
        <v>123186.45</v>
      </c>
      <c r="K274" s="97">
        <v>109.313078964936</v>
      </c>
      <c r="L274" s="86">
        <v>109716.65</v>
      </c>
    </row>
    <row r="275" spans="1:12" ht="13.8" x14ac:dyDescent="0.2">
      <c r="A275" s="37" t="s">
        <v>67</v>
      </c>
      <c r="B275" s="16" t="s">
        <v>67</v>
      </c>
      <c r="C275" s="16" t="s">
        <v>1065</v>
      </c>
      <c r="D275" s="16" t="s">
        <v>1909</v>
      </c>
      <c r="E275" s="86">
        <v>0</v>
      </c>
      <c r="F275" s="86">
        <v>9939.59</v>
      </c>
      <c r="G275" s="86">
        <v>9939.59</v>
      </c>
      <c r="H275" s="86">
        <v>9939.59</v>
      </c>
      <c r="I275" s="86">
        <v>9939.59</v>
      </c>
      <c r="J275" s="86">
        <v>9939.59</v>
      </c>
      <c r="K275" s="97">
        <v>100</v>
      </c>
      <c r="L275" s="86">
        <v>9939.59</v>
      </c>
    </row>
    <row r="276" spans="1:12" ht="13.8" x14ac:dyDescent="0.2">
      <c r="A276" s="37" t="s">
        <v>67</v>
      </c>
      <c r="B276" s="16" t="s">
        <v>67</v>
      </c>
      <c r="C276" s="16" t="s">
        <v>1066</v>
      </c>
      <c r="D276" s="16" t="s">
        <v>1910</v>
      </c>
      <c r="E276" s="86">
        <v>0</v>
      </c>
      <c r="F276" s="86">
        <v>14521.05</v>
      </c>
      <c r="G276" s="86">
        <v>14521.05</v>
      </c>
      <c r="H276" s="86">
        <v>14521.05</v>
      </c>
      <c r="I276" s="86">
        <v>14521.05</v>
      </c>
      <c r="J276" s="86">
        <v>14521.05</v>
      </c>
      <c r="K276" s="97">
        <v>100</v>
      </c>
      <c r="L276" s="86">
        <v>14521.05</v>
      </c>
    </row>
    <row r="277" spans="1:12" ht="13.8" x14ac:dyDescent="0.2">
      <c r="A277" s="37" t="s">
        <v>67</v>
      </c>
      <c r="B277" s="16" t="s">
        <v>67</v>
      </c>
      <c r="C277" s="16" t="s">
        <v>1067</v>
      </c>
      <c r="D277" s="16" t="s">
        <v>1911</v>
      </c>
      <c r="E277" s="86">
        <v>0</v>
      </c>
      <c r="F277" s="86">
        <v>0</v>
      </c>
      <c r="G277" s="86">
        <v>0</v>
      </c>
      <c r="H277" s="86">
        <v>291.89999999999998</v>
      </c>
      <c r="I277" s="86">
        <v>291.89999999999998</v>
      </c>
      <c r="J277" s="86">
        <v>291.89999999999998</v>
      </c>
      <c r="K277" s="97">
        <v>0</v>
      </c>
      <c r="L277" s="86">
        <v>291.89999999999998</v>
      </c>
    </row>
    <row r="278" spans="1:12" ht="13.8" x14ac:dyDescent="0.2">
      <c r="A278" s="37" t="s">
        <v>67</v>
      </c>
      <c r="B278" s="16" t="s">
        <v>67</v>
      </c>
      <c r="C278" s="16" t="s">
        <v>1068</v>
      </c>
      <c r="D278" s="16" t="s">
        <v>1069</v>
      </c>
      <c r="E278" s="86">
        <v>0</v>
      </c>
      <c r="F278" s="86">
        <v>0</v>
      </c>
      <c r="G278" s="86">
        <v>0</v>
      </c>
      <c r="H278" s="86">
        <v>4412.66</v>
      </c>
      <c r="I278" s="86">
        <v>4412.66</v>
      </c>
      <c r="J278" s="86">
        <v>4412.66</v>
      </c>
      <c r="K278" s="97">
        <v>0</v>
      </c>
      <c r="L278" s="86">
        <v>0</v>
      </c>
    </row>
    <row r="279" spans="1:12" ht="13.8" x14ac:dyDescent="0.2">
      <c r="A279" s="37" t="s">
        <v>67</v>
      </c>
      <c r="B279" s="16" t="s">
        <v>67</v>
      </c>
      <c r="C279" s="16" t="s">
        <v>1070</v>
      </c>
      <c r="D279" s="16" t="s">
        <v>1071</v>
      </c>
      <c r="E279" s="86">
        <v>2060812.6</v>
      </c>
      <c r="F279" s="86">
        <v>-10022.42</v>
      </c>
      <c r="G279" s="86">
        <v>2050790.18</v>
      </c>
      <c r="H279" s="86">
        <v>1224882.53</v>
      </c>
      <c r="I279" s="86">
        <v>1224882.53</v>
      </c>
      <c r="J279" s="86">
        <v>789666.66</v>
      </c>
      <c r="K279" s="97">
        <v>38.5054827988303</v>
      </c>
      <c r="L279" s="86">
        <v>268575.09000000003</v>
      </c>
    </row>
    <row r="280" spans="1:12" ht="13.8" x14ac:dyDescent="0.2">
      <c r="A280" s="37" t="s">
        <v>67</v>
      </c>
      <c r="B280" s="16" t="s">
        <v>67</v>
      </c>
      <c r="C280" s="16" t="s">
        <v>1072</v>
      </c>
      <c r="D280" s="16" t="s">
        <v>1912</v>
      </c>
      <c r="E280" s="86">
        <v>0</v>
      </c>
      <c r="F280" s="86">
        <v>14997.54</v>
      </c>
      <c r="G280" s="86">
        <v>14997.54</v>
      </c>
      <c r="H280" s="86">
        <v>14997.54</v>
      </c>
      <c r="I280" s="86">
        <v>14997.54</v>
      </c>
      <c r="J280" s="86">
        <v>0</v>
      </c>
      <c r="K280" s="97">
        <v>0</v>
      </c>
      <c r="L280" s="86">
        <v>0</v>
      </c>
    </row>
    <row r="281" spans="1:12" ht="13.8" x14ac:dyDescent="0.2">
      <c r="A281" s="37" t="s">
        <v>67</v>
      </c>
      <c r="B281" s="16" t="s">
        <v>67</v>
      </c>
      <c r="C281" s="16" t="s">
        <v>1073</v>
      </c>
      <c r="D281" s="16" t="s">
        <v>1913</v>
      </c>
      <c r="E281" s="86">
        <v>3932342.97</v>
      </c>
      <c r="F281" s="86">
        <v>784907</v>
      </c>
      <c r="G281" s="86">
        <v>4717249.97</v>
      </c>
      <c r="H281" s="86">
        <v>3074992.79</v>
      </c>
      <c r="I281" s="86">
        <v>2816738.58</v>
      </c>
      <c r="J281" s="86">
        <v>2734400.6</v>
      </c>
      <c r="K281" s="97">
        <v>57.965989027289098</v>
      </c>
      <c r="L281" s="86">
        <v>1612515.75</v>
      </c>
    </row>
    <row r="282" spans="1:12" ht="13.8" x14ac:dyDescent="0.2">
      <c r="A282" s="37" t="s">
        <v>67</v>
      </c>
      <c r="B282" s="16" t="s">
        <v>67</v>
      </c>
      <c r="C282" s="16" t="s">
        <v>1074</v>
      </c>
      <c r="D282" s="16" t="s">
        <v>1914</v>
      </c>
      <c r="E282" s="86">
        <v>2769304.86</v>
      </c>
      <c r="F282" s="86">
        <v>0</v>
      </c>
      <c r="G282" s="86">
        <v>2769304.86</v>
      </c>
      <c r="H282" s="86">
        <v>2378055.65</v>
      </c>
      <c r="I282" s="86">
        <v>2359753.08</v>
      </c>
      <c r="J282" s="86">
        <v>2357088.09</v>
      </c>
      <c r="K282" s="97">
        <v>85.114792670388795</v>
      </c>
      <c r="L282" s="86">
        <v>1174085.29</v>
      </c>
    </row>
    <row r="283" spans="1:12" ht="13.8" x14ac:dyDescent="0.2">
      <c r="A283" s="37" t="s">
        <v>67</v>
      </c>
      <c r="B283" s="16" t="s">
        <v>67</v>
      </c>
      <c r="C283" s="16" t="s">
        <v>1075</v>
      </c>
      <c r="D283" s="16" t="s">
        <v>1915</v>
      </c>
      <c r="E283" s="86">
        <v>0</v>
      </c>
      <c r="F283" s="86">
        <v>47189.29</v>
      </c>
      <c r="G283" s="86">
        <v>47189.29</v>
      </c>
      <c r="H283" s="86">
        <v>47189.29</v>
      </c>
      <c r="I283" s="86">
        <v>47189.29</v>
      </c>
      <c r="J283" s="86">
        <v>47189.29</v>
      </c>
      <c r="K283" s="97">
        <v>100</v>
      </c>
      <c r="L283" s="86">
        <v>0</v>
      </c>
    </row>
    <row r="284" spans="1:12" ht="13.8" x14ac:dyDescent="0.2">
      <c r="A284" s="37" t="s">
        <v>67</v>
      </c>
      <c r="B284" s="16" t="s">
        <v>67</v>
      </c>
      <c r="C284" s="16" t="s">
        <v>1076</v>
      </c>
      <c r="D284" s="16" t="s">
        <v>1916</v>
      </c>
      <c r="E284" s="86">
        <v>60000</v>
      </c>
      <c r="F284" s="86">
        <v>5500</v>
      </c>
      <c r="G284" s="86">
        <v>65500</v>
      </c>
      <c r="H284" s="86">
        <v>65411.87</v>
      </c>
      <c r="I284" s="86">
        <v>55368.87</v>
      </c>
      <c r="J284" s="86">
        <v>55368.87</v>
      </c>
      <c r="K284" s="97">
        <v>84.532625954198494</v>
      </c>
      <c r="L284" s="86">
        <v>3701.87</v>
      </c>
    </row>
    <row r="285" spans="1:12" ht="13.8" x14ac:dyDescent="0.2">
      <c r="A285" s="37" t="s">
        <v>67</v>
      </c>
      <c r="B285" s="16" t="s">
        <v>67</v>
      </c>
      <c r="C285" s="16" t="s">
        <v>1077</v>
      </c>
      <c r="D285" s="16" t="s">
        <v>1917</v>
      </c>
      <c r="E285" s="86">
        <v>0</v>
      </c>
      <c r="F285" s="86">
        <v>5517.26</v>
      </c>
      <c r="G285" s="86">
        <v>5517.26</v>
      </c>
      <c r="H285" s="86">
        <v>5517.26</v>
      </c>
      <c r="I285" s="86">
        <v>5517.26</v>
      </c>
      <c r="J285" s="86">
        <v>5517.26</v>
      </c>
      <c r="K285" s="97">
        <v>100</v>
      </c>
      <c r="L285" s="86">
        <v>0</v>
      </c>
    </row>
    <row r="286" spans="1:12" ht="13.8" x14ac:dyDescent="0.2">
      <c r="A286" s="37" t="s">
        <v>67</v>
      </c>
      <c r="B286" s="16" t="s">
        <v>67</v>
      </c>
      <c r="C286" s="16" t="s">
        <v>1078</v>
      </c>
      <c r="D286" s="16" t="s">
        <v>1079</v>
      </c>
      <c r="E286" s="86">
        <v>715619.28</v>
      </c>
      <c r="F286" s="86">
        <v>-708047.57</v>
      </c>
      <c r="G286" s="86">
        <v>7571.71</v>
      </c>
      <c r="H286" s="86">
        <v>0</v>
      </c>
      <c r="I286" s="86">
        <v>0</v>
      </c>
      <c r="J286" s="86">
        <v>0</v>
      </c>
      <c r="K286" s="97">
        <v>0</v>
      </c>
      <c r="L286" s="86">
        <v>0</v>
      </c>
    </row>
    <row r="287" spans="1:12" ht="13.8" x14ac:dyDescent="0.2">
      <c r="A287" s="37" t="s">
        <v>67</v>
      </c>
      <c r="B287" s="16" t="s">
        <v>67</v>
      </c>
      <c r="C287" s="16" t="s">
        <v>1080</v>
      </c>
      <c r="D287" s="16" t="s">
        <v>1081</v>
      </c>
      <c r="E287" s="86">
        <v>200000</v>
      </c>
      <c r="F287" s="86">
        <v>-100942.71</v>
      </c>
      <c r="G287" s="86">
        <v>99057.29</v>
      </c>
      <c r="H287" s="86">
        <v>0</v>
      </c>
      <c r="I287" s="86">
        <v>0</v>
      </c>
      <c r="J287" s="86">
        <v>0</v>
      </c>
      <c r="K287" s="97">
        <v>0</v>
      </c>
      <c r="L287" s="86">
        <v>0</v>
      </c>
    </row>
    <row r="288" spans="1:12" ht="13.8" x14ac:dyDescent="0.2">
      <c r="A288" s="37" t="s">
        <v>67</v>
      </c>
      <c r="B288" s="16" t="s">
        <v>67</v>
      </c>
      <c r="C288" s="16" t="s">
        <v>1082</v>
      </c>
      <c r="D288" s="16" t="s">
        <v>1083</v>
      </c>
      <c r="E288" s="86">
        <v>417789.75</v>
      </c>
      <c r="F288" s="86">
        <v>-525255.92000000004</v>
      </c>
      <c r="G288" s="86">
        <v>-107466.17</v>
      </c>
      <c r="H288" s="86">
        <v>0</v>
      </c>
      <c r="I288" s="86">
        <v>0</v>
      </c>
      <c r="J288" s="86">
        <v>0</v>
      </c>
      <c r="K288" s="97">
        <v>0</v>
      </c>
      <c r="L288" s="86">
        <v>0</v>
      </c>
    </row>
    <row r="289" spans="1:12" ht="13.8" x14ac:dyDescent="0.2">
      <c r="A289" s="37" t="s">
        <v>67</v>
      </c>
      <c r="B289" s="16" t="s">
        <v>67</v>
      </c>
      <c r="C289" s="16" t="s">
        <v>1084</v>
      </c>
      <c r="D289" s="16" t="s">
        <v>1085</v>
      </c>
      <c r="E289" s="86">
        <v>125278.03</v>
      </c>
      <c r="F289" s="86">
        <v>-120248.39</v>
      </c>
      <c r="G289" s="86">
        <v>5029.6400000000003</v>
      </c>
      <c r="H289" s="86">
        <v>0</v>
      </c>
      <c r="I289" s="86">
        <v>0</v>
      </c>
      <c r="J289" s="86">
        <v>0</v>
      </c>
      <c r="K289" s="97">
        <v>0</v>
      </c>
      <c r="L289" s="86">
        <v>0</v>
      </c>
    </row>
    <row r="290" spans="1:12" ht="13.8" x14ac:dyDescent="0.2">
      <c r="A290" s="37" t="s">
        <v>67</v>
      </c>
      <c r="B290" s="16" t="s">
        <v>67</v>
      </c>
      <c r="C290" s="16" t="s">
        <v>1086</v>
      </c>
      <c r="D290" s="16" t="s">
        <v>1087</v>
      </c>
      <c r="E290" s="86">
        <v>96000</v>
      </c>
      <c r="F290" s="86">
        <v>-88412.05</v>
      </c>
      <c r="G290" s="86">
        <v>7587.95</v>
      </c>
      <c r="H290" s="86">
        <v>0</v>
      </c>
      <c r="I290" s="86">
        <v>0</v>
      </c>
      <c r="J290" s="86">
        <v>0</v>
      </c>
      <c r="K290" s="97">
        <v>0</v>
      </c>
      <c r="L290" s="86">
        <v>0</v>
      </c>
    </row>
    <row r="291" spans="1:12" ht="13.8" x14ac:dyDescent="0.2">
      <c r="A291" s="37" t="s">
        <v>67</v>
      </c>
      <c r="B291" s="16" t="s">
        <v>67</v>
      </c>
      <c r="C291" s="16" t="s">
        <v>1088</v>
      </c>
      <c r="D291" s="16" t="s">
        <v>1089</v>
      </c>
      <c r="E291" s="86">
        <v>316634.09999999998</v>
      </c>
      <c r="F291" s="86">
        <v>-316634.09999999998</v>
      </c>
      <c r="G291" s="86">
        <v>0</v>
      </c>
      <c r="H291" s="86">
        <v>0</v>
      </c>
      <c r="I291" s="86">
        <v>0</v>
      </c>
      <c r="J291" s="86">
        <v>0</v>
      </c>
      <c r="K291" s="97">
        <v>0</v>
      </c>
      <c r="L291" s="86">
        <v>0</v>
      </c>
    </row>
    <row r="292" spans="1:12" ht="13.8" x14ac:dyDescent="0.2">
      <c r="A292" s="37" t="s">
        <v>67</v>
      </c>
      <c r="B292" s="16" t="s">
        <v>67</v>
      </c>
      <c r="C292" s="16" t="s">
        <v>1090</v>
      </c>
      <c r="D292" s="16" t="s">
        <v>1091</v>
      </c>
      <c r="E292" s="86">
        <v>90000</v>
      </c>
      <c r="F292" s="86">
        <v>-104314.32</v>
      </c>
      <c r="G292" s="86">
        <v>-14314.32</v>
      </c>
      <c r="H292" s="86">
        <v>0</v>
      </c>
      <c r="I292" s="86">
        <v>0</v>
      </c>
      <c r="J292" s="86">
        <v>0</v>
      </c>
      <c r="K292" s="97">
        <v>0</v>
      </c>
      <c r="L292" s="86">
        <v>0</v>
      </c>
    </row>
    <row r="293" spans="1:12" ht="13.8" x14ac:dyDescent="0.2">
      <c r="A293" s="37" t="s">
        <v>67</v>
      </c>
      <c r="B293" s="16" t="s">
        <v>67</v>
      </c>
      <c r="C293" s="16" t="s">
        <v>1092</v>
      </c>
      <c r="D293" s="16" t="s">
        <v>1918</v>
      </c>
      <c r="E293" s="86">
        <v>308000</v>
      </c>
      <c r="F293" s="86">
        <v>-251732.51</v>
      </c>
      <c r="G293" s="86">
        <v>56267.49</v>
      </c>
      <c r="H293" s="86">
        <v>72054.210000000006</v>
      </c>
      <c r="I293" s="86">
        <v>72054.210000000006</v>
      </c>
      <c r="J293" s="86">
        <v>64035.59</v>
      </c>
      <c r="K293" s="97">
        <v>113.805662914767</v>
      </c>
      <c r="L293" s="86">
        <v>64035.59</v>
      </c>
    </row>
    <row r="294" spans="1:12" ht="13.8" x14ac:dyDescent="0.2">
      <c r="A294" s="37" t="s">
        <v>67</v>
      </c>
      <c r="B294" s="16" t="s">
        <v>67</v>
      </c>
      <c r="C294" s="16" t="s">
        <v>1093</v>
      </c>
      <c r="D294" s="16" t="s">
        <v>1094</v>
      </c>
      <c r="E294" s="86">
        <v>300000</v>
      </c>
      <c r="F294" s="86">
        <v>-239373.23</v>
      </c>
      <c r="G294" s="86">
        <v>60626.77</v>
      </c>
      <c r="H294" s="86">
        <v>0</v>
      </c>
      <c r="I294" s="86">
        <v>0</v>
      </c>
      <c r="J294" s="86">
        <v>0</v>
      </c>
      <c r="K294" s="97">
        <v>0</v>
      </c>
      <c r="L294" s="86">
        <v>0</v>
      </c>
    </row>
    <row r="295" spans="1:12" ht="13.8" x14ac:dyDescent="0.2">
      <c r="A295" s="37" t="s">
        <v>67</v>
      </c>
      <c r="B295" s="16" t="s">
        <v>67</v>
      </c>
      <c r="C295" s="16" t="s">
        <v>1095</v>
      </c>
      <c r="D295" s="16" t="s">
        <v>1096</v>
      </c>
      <c r="E295" s="86">
        <v>74139.240000000005</v>
      </c>
      <c r="F295" s="86">
        <v>-48332.39</v>
      </c>
      <c r="G295" s="86">
        <v>25806.85</v>
      </c>
      <c r="H295" s="86">
        <v>0</v>
      </c>
      <c r="I295" s="86">
        <v>0</v>
      </c>
      <c r="J295" s="86">
        <v>0</v>
      </c>
      <c r="K295" s="97">
        <v>0</v>
      </c>
      <c r="L295" s="86">
        <v>0</v>
      </c>
    </row>
    <row r="296" spans="1:12" ht="13.8" x14ac:dyDescent="0.2">
      <c r="A296" s="37" t="s">
        <v>67</v>
      </c>
      <c r="B296" s="16" t="s">
        <v>67</v>
      </c>
      <c r="C296" s="16" t="s">
        <v>1097</v>
      </c>
      <c r="D296" s="16" t="s">
        <v>1098</v>
      </c>
      <c r="E296" s="86">
        <v>350404.31</v>
      </c>
      <c r="F296" s="86">
        <v>-137827.85999999999</v>
      </c>
      <c r="G296" s="86">
        <v>212576.45</v>
      </c>
      <c r="H296" s="86">
        <v>0</v>
      </c>
      <c r="I296" s="86">
        <v>0</v>
      </c>
      <c r="J296" s="86">
        <v>0</v>
      </c>
      <c r="K296" s="97">
        <v>0</v>
      </c>
      <c r="L296" s="86">
        <v>0</v>
      </c>
    </row>
    <row r="297" spans="1:12" ht="13.8" x14ac:dyDescent="0.2">
      <c r="A297" s="37" t="s">
        <v>67</v>
      </c>
      <c r="B297" s="16" t="s">
        <v>67</v>
      </c>
      <c r="C297" s="16" t="s">
        <v>1099</v>
      </c>
      <c r="D297" s="16" t="s">
        <v>1100</v>
      </c>
      <c r="E297" s="86">
        <v>482912.45</v>
      </c>
      <c r="F297" s="86">
        <v>-256304.3</v>
      </c>
      <c r="G297" s="86">
        <v>226608.15</v>
      </c>
      <c r="H297" s="86">
        <v>0</v>
      </c>
      <c r="I297" s="86">
        <v>0</v>
      </c>
      <c r="J297" s="86">
        <v>0</v>
      </c>
      <c r="K297" s="97">
        <v>0</v>
      </c>
      <c r="L297" s="86">
        <v>0</v>
      </c>
    </row>
    <row r="298" spans="1:12" ht="13.8" x14ac:dyDescent="0.2">
      <c r="A298" s="37" t="s">
        <v>67</v>
      </c>
      <c r="B298" s="16" t="s">
        <v>67</v>
      </c>
      <c r="C298" s="16" t="s">
        <v>1101</v>
      </c>
      <c r="D298" s="16" t="s">
        <v>1102</v>
      </c>
      <c r="E298" s="86">
        <v>297789.75</v>
      </c>
      <c r="F298" s="86">
        <v>-96719.19</v>
      </c>
      <c r="G298" s="86">
        <v>201070.56</v>
      </c>
      <c r="H298" s="86">
        <v>0</v>
      </c>
      <c r="I298" s="86">
        <v>0</v>
      </c>
      <c r="J298" s="86">
        <v>0</v>
      </c>
      <c r="K298" s="97">
        <v>0</v>
      </c>
      <c r="L298" s="86">
        <v>0</v>
      </c>
    </row>
    <row r="299" spans="1:12" ht="13.8" x14ac:dyDescent="0.2">
      <c r="A299" s="37" t="s">
        <v>67</v>
      </c>
      <c r="B299" s="16" t="s">
        <v>67</v>
      </c>
      <c r="C299" s="16" t="s">
        <v>1103</v>
      </c>
      <c r="D299" s="16" t="s">
        <v>1104</v>
      </c>
      <c r="E299" s="86">
        <v>658000</v>
      </c>
      <c r="F299" s="86">
        <v>-588339.36</v>
      </c>
      <c r="G299" s="86">
        <v>69660.639999999999</v>
      </c>
      <c r="H299" s="86">
        <v>0</v>
      </c>
      <c r="I299" s="86">
        <v>0</v>
      </c>
      <c r="J299" s="86">
        <v>0</v>
      </c>
      <c r="K299" s="97">
        <v>0</v>
      </c>
      <c r="L299" s="86">
        <v>0</v>
      </c>
    </row>
    <row r="300" spans="1:12" ht="13.8" x14ac:dyDescent="0.2">
      <c r="A300" s="37" t="s">
        <v>67</v>
      </c>
      <c r="B300" s="16" t="s">
        <v>67</v>
      </c>
      <c r="C300" s="16" t="s">
        <v>1105</v>
      </c>
      <c r="D300" s="16" t="s">
        <v>1106</v>
      </c>
      <c r="E300" s="86">
        <v>200000</v>
      </c>
      <c r="F300" s="86">
        <v>2278506.9500000002</v>
      </c>
      <c r="G300" s="86">
        <v>2478506.9500000002</v>
      </c>
      <c r="H300" s="86">
        <v>0</v>
      </c>
      <c r="I300" s="86">
        <v>0</v>
      </c>
      <c r="J300" s="86">
        <v>0</v>
      </c>
      <c r="K300" s="97">
        <v>0</v>
      </c>
      <c r="L300" s="86">
        <v>0</v>
      </c>
    </row>
    <row r="301" spans="1:12" ht="13.8" x14ac:dyDescent="0.2">
      <c r="A301" s="37" t="s">
        <v>67</v>
      </c>
      <c r="B301" s="16" t="s">
        <v>67</v>
      </c>
      <c r="C301" s="16" t="s">
        <v>1107</v>
      </c>
      <c r="D301" s="16" t="s">
        <v>1108</v>
      </c>
      <c r="E301" s="86">
        <v>200000</v>
      </c>
      <c r="F301" s="86">
        <v>-198434.07</v>
      </c>
      <c r="G301" s="86">
        <v>1565.93</v>
      </c>
      <c r="H301" s="86">
        <v>0</v>
      </c>
      <c r="I301" s="86">
        <v>0</v>
      </c>
      <c r="J301" s="86">
        <v>0</v>
      </c>
      <c r="K301" s="97">
        <v>0</v>
      </c>
      <c r="L301" s="86">
        <v>0</v>
      </c>
    </row>
    <row r="302" spans="1:12" ht="13.8" x14ac:dyDescent="0.2">
      <c r="A302" s="37" t="s">
        <v>67</v>
      </c>
      <c r="B302" s="16" t="s">
        <v>67</v>
      </c>
      <c r="C302" s="16" t="s">
        <v>1109</v>
      </c>
      <c r="D302" s="16" t="s">
        <v>1110</v>
      </c>
      <c r="E302" s="86">
        <v>50000</v>
      </c>
      <c r="F302" s="86">
        <v>-40542.85</v>
      </c>
      <c r="G302" s="86">
        <v>9457.15</v>
      </c>
      <c r="H302" s="86">
        <v>0</v>
      </c>
      <c r="I302" s="86">
        <v>0</v>
      </c>
      <c r="J302" s="86">
        <v>0</v>
      </c>
      <c r="K302" s="97">
        <v>0</v>
      </c>
      <c r="L302" s="86">
        <v>0</v>
      </c>
    </row>
    <row r="303" spans="1:12" ht="13.8" x14ac:dyDescent="0.2">
      <c r="A303" s="37" t="s">
        <v>67</v>
      </c>
      <c r="B303" s="16" t="s">
        <v>67</v>
      </c>
      <c r="C303" s="16" t="s">
        <v>1111</v>
      </c>
      <c r="D303" s="16" t="s">
        <v>1112</v>
      </c>
      <c r="E303" s="86">
        <v>280000</v>
      </c>
      <c r="F303" s="86">
        <v>0</v>
      </c>
      <c r="G303" s="86">
        <v>280000</v>
      </c>
      <c r="H303" s="86">
        <v>191470.62</v>
      </c>
      <c r="I303" s="86">
        <v>157047.4</v>
      </c>
      <c r="J303" s="86">
        <v>82723.59</v>
      </c>
      <c r="K303" s="97">
        <v>29.544139285714301</v>
      </c>
      <c r="L303" s="86">
        <v>0</v>
      </c>
    </row>
    <row r="304" spans="1:12" ht="13.8" x14ac:dyDescent="0.2">
      <c r="A304" s="37" t="s">
        <v>67</v>
      </c>
      <c r="B304" s="16" t="s">
        <v>67</v>
      </c>
      <c r="C304" s="16" t="s">
        <v>1113</v>
      </c>
      <c r="D304" s="16" t="s">
        <v>1919</v>
      </c>
      <c r="E304" s="86">
        <v>200000</v>
      </c>
      <c r="F304" s="86">
        <v>-262432.51</v>
      </c>
      <c r="G304" s="86">
        <v>-62432.51</v>
      </c>
      <c r="H304" s="86">
        <v>0</v>
      </c>
      <c r="I304" s="86">
        <v>0</v>
      </c>
      <c r="J304" s="86">
        <v>0</v>
      </c>
      <c r="K304" s="97">
        <v>0</v>
      </c>
      <c r="L304" s="86">
        <v>0</v>
      </c>
    </row>
    <row r="305" spans="1:12" ht="13.8" x14ac:dyDescent="0.2">
      <c r="A305" s="37" t="s">
        <v>67</v>
      </c>
      <c r="B305" s="16" t="s">
        <v>67</v>
      </c>
      <c r="C305" s="16" t="s">
        <v>1114</v>
      </c>
      <c r="D305" s="16" t="s">
        <v>1115</v>
      </c>
      <c r="E305" s="86">
        <v>30000</v>
      </c>
      <c r="F305" s="86">
        <v>0</v>
      </c>
      <c r="G305" s="86">
        <v>30000</v>
      </c>
      <c r="H305" s="86">
        <v>29602.65</v>
      </c>
      <c r="I305" s="86">
        <v>29602.65</v>
      </c>
      <c r="J305" s="86">
        <v>29602.65</v>
      </c>
      <c r="K305" s="97">
        <v>98.6755</v>
      </c>
      <c r="L305" s="86">
        <v>2260.52</v>
      </c>
    </row>
    <row r="306" spans="1:12" ht="13.8" x14ac:dyDescent="0.2">
      <c r="A306" s="37" t="s">
        <v>67</v>
      </c>
      <c r="B306" s="16" t="s">
        <v>67</v>
      </c>
      <c r="C306" s="16" t="s">
        <v>1116</v>
      </c>
      <c r="D306" s="16" t="s">
        <v>1920</v>
      </c>
      <c r="E306" s="86">
        <v>50270.11</v>
      </c>
      <c r="F306" s="86">
        <v>0</v>
      </c>
      <c r="G306" s="86">
        <v>50270.11</v>
      </c>
      <c r="H306" s="86">
        <v>50270.41</v>
      </c>
      <c r="I306" s="86">
        <v>50270.41</v>
      </c>
      <c r="J306" s="86">
        <v>50270.41</v>
      </c>
      <c r="K306" s="97">
        <v>100.000596776096</v>
      </c>
      <c r="L306" s="86">
        <v>50270.41</v>
      </c>
    </row>
    <row r="307" spans="1:12" ht="13.8" x14ac:dyDescent="0.2">
      <c r="A307" s="37" t="s">
        <v>67</v>
      </c>
      <c r="B307" s="16" t="s">
        <v>67</v>
      </c>
      <c r="C307" s="16" t="s">
        <v>1117</v>
      </c>
      <c r="D307" s="16" t="s">
        <v>1118</v>
      </c>
      <c r="E307" s="86">
        <v>0</v>
      </c>
      <c r="F307" s="86">
        <v>23097.84</v>
      </c>
      <c r="G307" s="86">
        <v>23097.84</v>
      </c>
      <c r="H307" s="86">
        <v>23097.84</v>
      </c>
      <c r="I307" s="86">
        <v>23097.84</v>
      </c>
      <c r="J307" s="86">
        <v>23097.84</v>
      </c>
      <c r="K307" s="97">
        <v>100</v>
      </c>
      <c r="L307" s="86">
        <v>23097.84</v>
      </c>
    </row>
    <row r="308" spans="1:12" ht="13.8" x14ac:dyDescent="0.2">
      <c r="A308" s="37" t="s">
        <v>67</v>
      </c>
      <c r="B308" s="16" t="s">
        <v>67</v>
      </c>
      <c r="C308" s="16" t="s">
        <v>1119</v>
      </c>
      <c r="D308" s="16" t="s">
        <v>1921</v>
      </c>
      <c r="E308" s="86">
        <v>0</v>
      </c>
      <c r="F308" s="86">
        <v>10793.2</v>
      </c>
      <c r="G308" s="86">
        <v>10793.2</v>
      </c>
      <c r="H308" s="86">
        <v>10793.2</v>
      </c>
      <c r="I308" s="86">
        <v>10793.2</v>
      </c>
      <c r="J308" s="86">
        <v>10793.2</v>
      </c>
      <c r="K308" s="97">
        <v>100</v>
      </c>
      <c r="L308" s="86">
        <v>10793.2</v>
      </c>
    </row>
    <row r="309" spans="1:12" ht="13.8" x14ac:dyDescent="0.2">
      <c r="A309" s="37" t="s">
        <v>67</v>
      </c>
      <c r="B309" s="16" t="s">
        <v>67</v>
      </c>
      <c r="C309" s="16" t="s">
        <v>1120</v>
      </c>
      <c r="D309" s="16" t="s">
        <v>1121</v>
      </c>
      <c r="E309" s="86">
        <v>109970.51</v>
      </c>
      <c r="F309" s="86">
        <v>0</v>
      </c>
      <c r="G309" s="86">
        <v>109970.51</v>
      </c>
      <c r="H309" s="86">
        <v>41903.89</v>
      </c>
      <c r="I309" s="86">
        <v>41903.89</v>
      </c>
      <c r="J309" s="86">
        <v>41903.879999999997</v>
      </c>
      <c r="K309" s="97">
        <v>38.104651874398002</v>
      </c>
      <c r="L309" s="86">
        <v>41903.879999999997</v>
      </c>
    </row>
    <row r="310" spans="1:12" ht="13.8" x14ac:dyDescent="0.2">
      <c r="A310" s="37" t="s">
        <v>67</v>
      </c>
      <c r="B310" s="16" t="s">
        <v>67</v>
      </c>
      <c r="C310" s="16" t="s">
        <v>1122</v>
      </c>
      <c r="D310" s="16" t="s">
        <v>1123</v>
      </c>
      <c r="E310" s="86">
        <v>0</v>
      </c>
      <c r="F310" s="86">
        <v>30000</v>
      </c>
      <c r="G310" s="86">
        <v>30000</v>
      </c>
      <c r="H310" s="86">
        <v>30000</v>
      </c>
      <c r="I310" s="86">
        <v>0</v>
      </c>
      <c r="J310" s="86">
        <v>0</v>
      </c>
      <c r="K310" s="97">
        <v>0</v>
      </c>
      <c r="L310" s="86">
        <v>0</v>
      </c>
    </row>
    <row r="311" spans="1:12" ht="13.8" x14ac:dyDescent="0.2">
      <c r="A311" s="37" t="s">
        <v>67</v>
      </c>
      <c r="B311" s="16" t="s">
        <v>67</v>
      </c>
      <c r="C311" s="16" t="s">
        <v>1124</v>
      </c>
      <c r="D311" s="16" t="s">
        <v>1922</v>
      </c>
      <c r="E311" s="86">
        <v>0</v>
      </c>
      <c r="F311" s="86">
        <v>6386.99</v>
      </c>
      <c r="G311" s="86">
        <v>6386.99</v>
      </c>
      <c r="H311" s="86">
        <v>6386.99</v>
      </c>
      <c r="I311" s="86">
        <v>6386.99</v>
      </c>
      <c r="J311" s="86">
        <v>6386.99</v>
      </c>
      <c r="K311" s="97">
        <v>100</v>
      </c>
      <c r="L311" s="86">
        <v>1355.2</v>
      </c>
    </row>
    <row r="312" spans="1:12" ht="13.8" x14ac:dyDescent="0.2">
      <c r="A312" s="37" t="s">
        <v>67</v>
      </c>
      <c r="B312" s="16" t="s">
        <v>67</v>
      </c>
      <c r="C312" s="16" t="s">
        <v>1125</v>
      </c>
      <c r="D312" s="16" t="s">
        <v>1923</v>
      </c>
      <c r="E312" s="86">
        <v>0</v>
      </c>
      <c r="F312" s="86">
        <v>2136.86</v>
      </c>
      <c r="G312" s="86">
        <v>2136.86</v>
      </c>
      <c r="H312" s="86">
        <v>2136.86</v>
      </c>
      <c r="I312" s="86">
        <v>2136.86</v>
      </c>
      <c r="J312" s="86">
        <v>2136.86</v>
      </c>
      <c r="K312" s="97">
        <v>100</v>
      </c>
      <c r="L312" s="86">
        <v>0</v>
      </c>
    </row>
    <row r="313" spans="1:12" ht="13.8" x14ac:dyDescent="0.2">
      <c r="A313" s="37" t="s">
        <v>67</v>
      </c>
      <c r="B313" s="16" t="s">
        <v>67</v>
      </c>
      <c r="C313" s="16" t="s">
        <v>1126</v>
      </c>
      <c r="D313" s="16" t="s">
        <v>1924</v>
      </c>
      <c r="E313" s="86">
        <v>0</v>
      </c>
      <c r="F313" s="86">
        <v>1488.3</v>
      </c>
      <c r="G313" s="86">
        <v>1488.3</v>
      </c>
      <c r="H313" s="86">
        <v>1488.3</v>
      </c>
      <c r="I313" s="86">
        <v>1488.3</v>
      </c>
      <c r="J313" s="86">
        <v>1488.3</v>
      </c>
      <c r="K313" s="97">
        <v>100</v>
      </c>
      <c r="L313" s="86">
        <v>0</v>
      </c>
    </row>
    <row r="314" spans="1:12" ht="13.8" x14ac:dyDescent="0.2">
      <c r="A314" s="37" t="s">
        <v>67</v>
      </c>
      <c r="B314" s="16" t="s">
        <v>67</v>
      </c>
      <c r="C314" s="16" t="s">
        <v>1127</v>
      </c>
      <c r="D314" s="16" t="s">
        <v>1128</v>
      </c>
      <c r="E314" s="86">
        <v>63890.34</v>
      </c>
      <c r="F314" s="86">
        <v>23840.95</v>
      </c>
      <c r="G314" s="86">
        <v>87731.29</v>
      </c>
      <c r="H314" s="86">
        <v>89485.79</v>
      </c>
      <c r="I314" s="86">
        <v>89485.79</v>
      </c>
      <c r="J314" s="86">
        <v>59358.400000000001</v>
      </c>
      <c r="K314" s="97">
        <v>67.659326564102699</v>
      </c>
      <c r="L314" s="86">
        <v>53263.64</v>
      </c>
    </row>
    <row r="315" spans="1:12" ht="13.8" x14ac:dyDescent="0.2">
      <c r="A315" s="37" t="s">
        <v>67</v>
      </c>
      <c r="B315" s="16" t="s">
        <v>67</v>
      </c>
      <c r="C315" s="16" t="s">
        <v>1129</v>
      </c>
      <c r="D315" s="16" t="s">
        <v>1130</v>
      </c>
      <c r="E315" s="86">
        <v>0</v>
      </c>
      <c r="F315" s="86">
        <v>180219.95</v>
      </c>
      <c r="G315" s="86">
        <v>180219.95</v>
      </c>
      <c r="H315" s="86">
        <v>143296.75</v>
      </c>
      <c r="I315" s="86">
        <v>143266.75</v>
      </c>
      <c r="J315" s="86">
        <v>143266.75</v>
      </c>
      <c r="K315" s="97">
        <v>79.495499804544394</v>
      </c>
      <c r="L315" s="86">
        <v>10813.94</v>
      </c>
    </row>
    <row r="316" spans="1:12" ht="13.8" x14ac:dyDescent="0.2">
      <c r="A316" s="37" t="s">
        <v>67</v>
      </c>
      <c r="B316" s="16" t="s">
        <v>67</v>
      </c>
      <c r="C316" s="16" t="s">
        <v>1131</v>
      </c>
      <c r="D316" s="16" t="s">
        <v>1132</v>
      </c>
      <c r="E316" s="86">
        <v>0</v>
      </c>
      <c r="F316" s="86">
        <v>53374.6</v>
      </c>
      <c r="G316" s="86">
        <v>53374.6</v>
      </c>
      <c r="H316" s="86">
        <v>53374.6</v>
      </c>
      <c r="I316" s="86">
        <v>53374.6</v>
      </c>
      <c r="J316" s="86">
        <v>53374.52</v>
      </c>
      <c r="K316" s="97">
        <v>99.999850115972805</v>
      </c>
      <c r="L316" s="86">
        <v>10864.5</v>
      </c>
    </row>
    <row r="317" spans="1:12" ht="13.8" x14ac:dyDescent="0.2">
      <c r="A317" s="37" t="s">
        <v>67</v>
      </c>
      <c r="B317" s="16" t="s">
        <v>67</v>
      </c>
      <c r="C317" s="16" t="s">
        <v>1133</v>
      </c>
      <c r="D317" s="16" t="s">
        <v>1134</v>
      </c>
      <c r="E317" s="86">
        <v>0</v>
      </c>
      <c r="F317" s="86">
        <v>57926.28</v>
      </c>
      <c r="G317" s="86">
        <v>57926.28</v>
      </c>
      <c r="H317" s="86">
        <v>57926.28</v>
      </c>
      <c r="I317" s="86">
        <v>57926.28</v>
      </c>
      <c r="J317" s="86">
        <v>57926.27</v>
      </c>
      <c r="K317" s="97">
        <v>99.999982736678405</v>
      </c>
      <c r="L317" s="86">
        <v>6978.57</v>
      </c>
    </row>
    <row r="318" spans="1:12" ht="13.8" x14ac:dyDescent="0.2">
      <c r="A318" s="37" t="s">
        <v>67</v>
      </c>
      <c r="B318" s="16" t="s">
        <v>67</v>
      </c>
      <c r="C318" s="16" t="s">
        <v>1135</v>
      </c>
      <c r="D318" s="16" t="s">
        <v>1925</v>
      </c>
      <c r="E318" s="86">
        <v>0</v>
      </c>
      <c r="F318" s="86">
        <v>103748.5</v>
      </c>
      <c r="G318" s="86">
        <v>103748.5</v>
      </c>
      <c r="H318" s="86">
        <v>69990.03</v>
      </c>
      <c r="I318" s="86">
        <v>69990.03</v>
      </c>
      <c r="J318" s="86">
        <v>69990.03</v>
      </c>
      <c r="K318" s="97">
        <v>67.461245222822498</v>
      </c>
      <c r="L318" s="86">
        <v>10015.120000000001</v>
      </c>
    </row>
    <row r="319" spans="1:12" ht="13.8" x14ac:dyDescent="0.2">
      <c r="A319" s="37" t="s">
        <v>67</v>
      </c>
      <c r="B319" s="16" t="s">
        <v>67</v>
      </c>
      <c r="C319" s="16" t="s">
        <v>1136</v>
      </c>
      <c r="D319" s="16" t="s">
        <v>1137</v>
      </c>
      <c r="E319" s="86">
        <v>0</v>
      </c>
      <c r="F319" s="86">
        <v>69999.990000000005</v>
      </c>
      <c r="G319" s="86">
        <v>69999.990000000005</v>
      </c>
      <c r="H319" s="86">
        <v>69957.64</v>
      </c>
      <c r="I319" s="86">
        <v>69957.64</v>
      </c>
      <c r="J319" s="86">
        <v>0</v>
      </c>
      <c r="K319" s="97">
        <v>0</v>
      </c>
      <c r="L319" s="86">
        <v>0</v>
      </c>
    </row>
    <row r="320" spans="1:12" ht="13.8" x14ac:dyDescent="0.2">
      <c r="A320" s="37" t="s">
        <v>67</v>
      </c>
      <c r="B320" s="16" t="s">
        <v>67</v>
      </c>
      <c r="C320" s="16" t="s">
        <v>1138</v>
      </c>
      <c r="D320" s="16" t="s">
        <v>1926</v>
      </c>
      <c r="E320" s="86">
        <v>0</v>
      </c>
      <c r="F320" s="86">
        <v>108849.03</v>
      </c>
      <c r="G320" s="86">
        <v>108849.03</v>
      </c>
      <c r="H320" s="86">
        <v>65309.4</v>
      </c>
      <c r="I320" s="86">
        <v>65309.4</v>
      </c>
      <c r="J320" s="86">
        <v>65309.279999999999</v>
      </c>
      <c r="K320" s="97">
        <v>59.999873218897797</v>
      </c>
      <c r="L320" s="86">
        <v>47295.199999999997</v>
      </c>
    </row>
    <row r="321" spans="1:12" ht="13.8" x14ac:dyDescent="0.2">
      <c r="A321" s="37" t="s">
        <v>67</v>
      </c>
      <c r="B321" s="16" t="s">
        <v>67</v>
      </c>
      <c r="C321" s="16" t="s">
        <v>1139</v>
      </c>
      <c r="D321" s="16" t="s">
        <v>1140</v>
      </c>
      <c r="E321" s="86">
        <v>0</v>
      </c>
      <c r="F321" s="86">
        <v>61184.05</v>
      </c>
      <c r="G321" s="86">
        <v>61184.05</v>
      </c>
      <c r="H321" s="86">
        <v>61184.05</v>
      </c>
      <c r="I321" s="86">
        <v>61184.05</v>
      </c>
      <c r="J321" s="86">
        <v>61183.32</v>
      </c>
      <c r="K321" s="97">
        <v>99.998806878590102</v>
      </c>
      <c r="L321" s="86">
        <v>61183.32</v>
      </c>
    </row>
    <row r="322" spans="1:12" ht="13.8" x14ac:dyDescent="0.2">
      <c r="A322" s="37" t="s">
        <v>67</v>
      </c>
      <c r="B322" s="16" t="s">
        <v>67</v>
      </c>
      <c r="C322" s="16" t="s">
        <v>1141</v>
      </c>
      <c r="D322" s="16" t="s">
        <v>1142</v>
      </c>
      <c r="E322" s="86">
        <v>0</v>
      </c>
      <c r="F322" s="86">
        <v>47560.480000000003</v>
      </c>
      <c r="G322" s="86">
        <v>47560.480000000003</v>
      </c>
      <c r="H322" s="86">
        <v>47560.480000000003</v>
      </c>
      <c r="I322" s="86">
        <v>47560.480000000003</v>
      </c>
      <c r="J322" s="86">
        <v>47560.47</v>
      </c>
      <c r="K322" s="97">
        <v>99.999978974139907</v>
      </c>
      <c r="L322" s="86">
        <v>33242.730000000003</v>
      </c>
    </row>
    <row r="323" spans="1:12" ht="13.8" x14ac:dyDescent="0.2">
      <c r="A323" s="37" t="s">
        <v>67</v>
      </c>
      <c r="B323" s="16" t="s">
        <v>67</v>
      </c>
      <c r="C323" s="16" t="s">
        <v>1143</v>
      </c>
      <c r="D323" s="16" t="s">
        <v>1144</v>
      </c>
      <c r="E323" s="86">
        <v>0</v>
      </c>
      <c r="F323" s="86">
        <v>27192.76</v>
      </c>
      <c r="G323" s="86">
        <v>27192.76</v>
      </c>
      <c r="H323" s="86">
        <v>27192.76</v>
      </c>
      <c r="I323" s="86">
        <v>27192.76</v>
      </c>
      <c r="J323" s="86">
        <v>27186.400000000001</v>
      </c>
      <c r="K323" s="97">
        <v>99.976611421569601</v>
      </c>
      <c r="L323" s="86">
        <v>27186.400000000001</v>
      </c>
    </row>
    <row r="324" spans="1:12" ht="13.8" x14ac:dyDescent="0.2">
      <c r="A324" s="37" t="s">
        <v>67</v>
      </c>
      <c r="B324" s="16" t="s">
        <v>67</v>
      </c>
      <c r="C324" s="16" t="s">
        <v>1145</v>
      </c>
      <c r="D324" s="16" t="s">
        <v>1927</v>
      </c>
      <c r="E324" s="86">
        <v>6000</v>
      </c>
      <c r="F324" s="86">
        <v>-12828.3</v>
      </c>
      <c r="G324" s="86">
        <v>-6828.3</v>
      </c>
      <c r="H324" s="86">
        <v>0</v>
      </c>
      <c r="I324" s="86">
        <v>0</v>
      </c>
      <c r="J324" s="86">
        <v>0</v>
      </c>
      <c r="K324" s="97">
        <v>0</v>
      </c>
      <c r="L324" s="86">
        <v>0</v>
      </c>
    </row>
    <row r="325" spans="1:12" ht="13.8" x14ac:dyDescent="0.2">
      <c r="A325" s="37" t="s">
        <v>67</v>
      </c>
      <c r="B325" s="16" t="s">
        <v>67</v>
      </c>
      <c r="C325" s="16" t="s">
        <v>1146</v>
      </c>
      <c r="D325" s="16" t="s">
        <v>1147</v>
      </c>
      <c r="E325" s="86">
        <v>463505.13</v>
      </c>
      <c r="F325" s="86">
        <v>-357117.55</v>
      </c>
      <c r="G325" s="86">
        <v>106387.58</v>
      </c>
      <c r="H325" s="86">
        <v>0</v>
      </c>
      <c r="I325" s="86">
        <v>0</v>
      </c>
      <c r="J325" s="86">
        <v>0</v>
      </c>
      <c r="K325" s="97">
        <v>0</v>
      </c>
      <c r="L325" s="86">
        <v>0</v>
      </c>
    </row>
    <row r="326" spans="1:12" ht="13.8" x14ac:dyDescent="0.2">
      <c r="A326" s="37" t="s">
        <v>67</v>
      </c>
      <c r="B326" s="16" t="s">
        <v>67</v>
      </c>
      <c r="C326" s="16" t="s">
        <v>1148</v>
      </c>
      <c r="D326" s="16" t="s">
        <v>1149</v>
      </c>
      <c r="E326" s="86">
        <v>35000</v>
      </c>
      <c r="F326" s="86">
        <v>-34684.04</v>
      </c>
      <c r="G326" s="86">
        <v>315.95999999999998</v>
      </c>
      <c r="H326" s="86">
        <v>0</v>
      </c>
      <c r="I326" s="86">
        <v>0</v>
      </c>
      <c r="J326" s="86">
        <v>0</v>
      </c>
      <c r="K326" s="97">
        <v>0</v>
      </c>
      <c r="L326" s="86">
        <v>0</v>
      </c>
    </row>
    <row r="327" spans="1:12" ht="13.8" x14ac:dyDescent="0.2">
      <c r="A327" s="37" t="s">
        <v>67</v>
      </c>
      <c r="B327" s="16" t="s">
        <v>67</v>
      </c>
      <c r="C327" s="16" t="s">
        <v>1150</v>
      </c>
      <c r="D327" s="16" t="s">
        <v>1151</v>
      </c>
      <c r="E327" s="86">
        <v>30000</v>
      </c>
      <c r="F327" s="86">
        <v>-26959.89</v>
      </c>
      <c r="G327" s="86">
        <v>3040.11</v>
      </c>
      <c r="H327" s="86">
        <v>0</v>
      </c>
      <c r="I327" s="86">
        <v>0</v>
      </c>
      <c r="J327" s="86">
        <v>0</v>
      </c>
      <c r="K327" s="97">
        <v>0</v>
      </c>
      <c r="L327" s="86">
        <v>0</v>
      </c>
    </row>
    <row r="328" spans="1:12" ht="13.8" x14ac:dyDescent="0.2">
      <c r="A328" s="37" t="s">
        <v>67</v>
      </c>
      <c r="B328" s="16" t="s">
        <v>67</v>
      </c>
      <c r="C328" s="16" t="s">
        <v>1152</v>
      </c>
      <c r="D328" s="16" t="s">
        <v>1153</v>
      </c>
      <c r="E328" s="86">
        <v>20000</v>
      </c>
      <c r="F328" s="86">
        <v>-11930.6</v>
      </c>
      <c r="G328" s="86">
        <v>8069.4</v>
      </c>
      <c r="H328" s="86">
        <v>0</v>
      </c>
      <c r="I328" s="86">
        <v>0</v>
      </c>
      <c r="J328" s="86">
        <v>0</v>
      </c>
      <c r="K328" s="97">
        <v>0</v>
      </c>
      <c r="L328" s="86">
        <v>0</v>
      </c>
    </row>
    <row r="329" spans="1:12" ht="13.8" x14ac:dyDescent="0.2">
      <c r="A329" s="37" t="s">
        <v>67</v>
      </c>
      <c r="B329" s="16" t="s">
        <v>67</v>
      </c>
      <c r="C329" s="16" t="s">
        <v>1154</v>
      </c>
      <c r="D329" s="16" t="s">
        <v>1155</v>
      </c>
      <c r="E329" s="86">
        <v>20000</v>
      </c>
      <c r="F329" s="86">
        <v>0</v>
      </c>
      <c r="G329" s="86">
        <v>20000</v>
      </c>
      <c r="H329" s="86">
        <v>0</v>
      </c>
      <c r="I329" s="86">
        <v>0</v>
      </c>
      <c r="J329" s="86">
        <v>0</v>
      </c>
      <c r="K329" s="97">
        <v>0</v>
      </c>
      <c r="L329" s="86">
        <v>0</v>
      </c>
    </row>
    <row r="330" spans="1:12" ht="13.8" x14ac:dyDescent="0.2">
      <c r="A330" s="37" t="s">
        <v>67</v>
      </c>
      <c r="B330" s="16" t="s">
        <v>67</v>
      </c>
      <c r="C330" s="16" t="s">
        <v>1156</v>
      </c>
      <c r="D330" s="16" t="s">
        <v>1157</v>
      </c>
      <c r="E330" s="86">
        <v>0</v>
      </c>
      <c r="F330" s="86">
        <v>28591.56</v>
      </c>
      <c r="G330" s="86">
        <v>28591.56</v>
      </c>
      <c r="H330" s="86">
        <v>46832.31</v>
      </c>
      <c r="I330" s="86">
        <v>46832.31</v>
      </c>
      <c r="J330" s="86">
        <v>46832.31</v>
      </c>
      <c r="K330" s="97">
        <v>163.79767315949201</v>
      </c>
      <c r="L330" s="86">
        <v>8166.05</v>
      </c>
    </row>
    <row r="331" spans="1:12" ht="13.8" x14ac:dyDescent="0.2">
      <c r="A331" s="37" t="s">
        <v>67</v>
      </c>
      <c r="B331" s="16" t="s">
        <v>67</v>
      </c>
      <c r="C331" s="16" t="s">
        <v>1158</v>
      </c>
      <c r="D331" s="16" t="s">
        <v>1928</v>
      </c>
      <c r="E331" s="86">
        <v>0</v>
      </c>
      <c r="F331" s="86">
        <v>53805.7</v>
      </c>
      <c r="G331" s="86">
        <v>53805.7</v>
      </c>
      <c r="H331" s="86">
        <v>53805.7</v>
      </c>
      <c r="I331" s="86">
        <v>53805.7</v>
      </c>
      <c r="J331" s="86">
        <v>53493.39</v>
      </c>
      <c r="K331" s="97">
        <v>99.419559637733599</v>
      </c>
      <c r="L331" s="86">
        <v>10437.48</v>
      </c>
    </row>
    <row r="332" spans="1:12" ht="13.8" x14ac:dyDescent="0.2">
      <c r="A332" s="37" t="s">
        <v>67</v>
      </c>
      <c r="B332" s="16" t="s">
        <v>67</v>
      </c>
      <c r="C332" s="16" t="s">
        <v>1159</v>
      </c>
      <c r="D332" s="16" t="s">
        <v>1929</v>
      </c>
      <c r="E332" s="86">
        <v>0</v>
      </c>
      <c r="F332" s="86">
        <v>0</v>
      </c>
      <c r="G332" s="86">
        <v>0</v>
      </c>
      <c r="H332" s="86">
        <v>83520.53</v>
      </c>
      <c r="I332" s="86">
        <v>83520.53</v>
      </c>
      <c r="J332" s="86">
        <v>83520.53</v>
      </c>
      <c r="K332" s="97">
        <v>0</v>
      </c>
      <c r="L332" s="86">
        <v>83520.53</v>
      </c>
    </row>
    <row r="333" spans="1:12" ht="13.8" x14ac:dyDescent="0.2">
      <c r="A333" s="37" t="s">
        <v>67</v>
      </c>
      <c r="B333" s="16" t="s">
        <v>67</v>
      </c>
      <c r="C333" s="16" t="s">
        <v>1160</v>
      </c>
      <c r="D333" s="16" t="s">
        <v>1161</v>
      </c>
      <c r="E333" s="86">
        <v>0</v>
      </c>
      <c r="F333" s="86">
        <v>14520</v>
      </c>
      <c r="G333" s="86">
        <v>14520</v>
      </c>
      <c r="H333" s="86">
        <v>14520</v>
      </c>
      <c r="I333" s="86">
        <v>14520</v>
      </c>
      <c r="J333" s="86">
        <v>14520</v>
      </c>
      <c r="K333" s="97">
        <v>100</v>
      </c>
      <c r="L333" s="86">
        <v>14520</v>
      </c>
    </row>
    <row r="334" spans="1:12" ht="13.8" x14ac:dyDescent="0.2">
      <c r="A334" s="37" t="s">
        <v>67</v>
      </c>
      <c r="B334" s="16" t="s">
        <v>67</v>
      </c>
      <c r="C334" s="16" t="s">
        <v>1162</v>
      </c>
      <c r="D334" s="16" t="s">
        <v>1163</v>
      </c>
      <c r="E334" s="86">
        <v>0</v>
      </c>
      <c r="F334" s="86">
        <v>30063.41</v>
      </c>
      <c r="G334" s="86">
        <v>30063.41</v>
      </c>
      <c r="H334" s="86">
        <v>30063.41</v>
      </c>
      <c r="I334" s="86">
        <v>30063.41</v>
      </c>
      <c r="J334" s="86">
        <v>30063.41</v>
      </c>
      <c r="K334" s="97">
        <v>100</v>
      </c>
      <c r="L334" s="86">
        <v>0</v>
      </c>
    </row>
    <row r="335" spans="1:12" ht="13.8" x14ac:dyDescent="0.2">
      <c r="A335" s="37" t="s">
        <v>67</v>
      </c>
      <c r="B335" s="16" t="s">
        <v>67</v>
      </c>
      <c r="C335" s="16" t="s">
        <v>1164</v>
      </c>
      <c r="D335" s="16" t="s">
        <v>1165</v>
      </c>
      <c r="E335" s="86">
        <v>0</v>
      </c>
      <c r="F335" s="86">
        <v>20971.14</v>
      </c>
      <c r="G335" s="86">
        <v>20971.14</v>
      </c>
      <c r="H335" s="86">
        <v>12610.14</v>
      </c>
      <c r="I335" s="86">
        <v>12610.14</v>
      </c>
      <c r="J335" s="86">
        <v>12610.14</v>
      </c>
      <c r="K335" s="97">
        <v>60.130922782452501</v>
      </c>
      <c r="L335" s="86">
        <v>0</v>
      </c>
    </row>
    <row r="336" spans="1:12" ht="13.8" x14ac:dyDescent="0.2">
      <c r="A336" s="37" t="s">
        <v>67</v>
      </c>
      <c r="B336" s="16" t="s">
        <v>67</v>
      </c>
      <c r="C336" s="16" t="s">
        <v>1166</v>
      </c>
      <c r="D336" s="16" t="s">
        <v>1167</v>
      </c>
      <c r="E336" s="86">
        <v>0</v>
      </c>
      <c r="F336" s="86">
        <v>118438.12</v>
      </c>
      <c r="G336" s="86">
        <v>118438.12</v>
      </c>
      <c r="H336" s="86">
        <v>78258.09</v>
      </c>
      <c r="I336" s="86">
        <v>78258.09</v>
      </c>
      <c r="J336" s="86">
        <v>26849.78</v>
      </c>
      <c r="K336" s="97">
        <v>22.669880271655799</v>
      </c>
      <c r="L336" s="86">
        <v>0</v>
      </c>
    </row>
    <row r="337" spans="1:12" ht="13.8" x14ac:dyDescent="0.2">
      <c r="A337" s="37" t="s">
        <v>67</v>
      </c>
      <c r="B337" s="16" t="s">
        <v>67</v>
      </c>
      <c r="C337" s="16" t="s">
        <v>1168</v>
      </c>
      <c r="D337" s="16" t="s">
        <v>1169</v>
      </c>
      <c r="E337" s="86">
        <v>0</v>
      </c>
      <c r="F337" s="86">
        <v>138359.24</v>
      </c>
      <c r="G337" s="86">
        <v>138359.24</v>
      </c>
      <c r="H337" s="86">
        <v>93677.65</v>
      </c>
      <c r="I337" s="86">
        <v>93677.65</v>
      </c>
      <c r="J337" s="86">
        <v>67687.02</v>
      </c>
      <c r="K337" s="97">
        <v>48.921214080100498</v>
      </c>
      <c r="L337" s="86">
        <v>3430.64</v>
      </c>
    </row>
    <row r="338" spans="1:12" ht="13.8" x14ac:dyDescent="0.2">
      <c r="A338" s="37" t="s">
        <v>67</v>
      </c>
      <c r="B338" s="16" t="s">
        <v>67</v>
      </c>
      <c r="C338" s="16" t="s">
        <v>1170</v>
      </c>
      <c r="D338" s="16" t="s">
        <v>1171</v>
      </c>
      <c r="E338" s="86">
        <v>0</v>
      </c>
      <c r="F338" s="86">
        <v>32164.83</v>
      </c>
      <c r="G338" s="86">
        <v>32164.83</v>
      </c>
      <c r="H338" s="86">
        <v>32164.83</v>
      </c>
      <c r="I338" s="86">
        <v>32164.83</v>
      </c>
      <c r="J338" s="86">
        <v>32164.82</v>
      </c>
      <c r="K338" s="97">
        <v>99.999968910141902</v>
      </c>
      <c r="L338" s="86">
        <v>18507.189999999999</v>
      </c>
    </row>
    <row r="339" spans="1:12" ht="13.8" x14ac:dyDescent="0.2">
      <c r="A339" s="37" t="s">
        <v>67</v>
      </c>
      <c r="B339" s="16" t="s">
        <v>67</v>
      </c>
      <c r="C339" s="16" t="s">
        <v>1172</v>
      </c>
      <c r="D339" s="16" t="s">
        <v>1173</v>
      </c>
      <c r="E339" s="86">
        <v>0</v>
      </c>
      <c r="F339" s="86">
        <v>17715.009999999998</v>
      </c>
      <c r="G339" s="86">
        <v>17715.009999999998</v>
      </c>
      <c r="H339" s="86">
        <v>17715.009999999998</v>
      </c>
      <c r="I339" s="86">
        <v>17715.009999999998</v>
      </c>
      <c r="J339" s="86">
        <v>17715.009999999998</v>
      </c>
      <c r="K339" s="97">
        <v>100</v>
      </c>
      <c r="L339" s="86">
        <v>17715.009999999998</v>
      </c>
    </row>
    <row r="340" spans="1:12" ht="13.8" x14ac:dyDescent="0.2">
      <c r="A340" s="37" t="s">
        <v>67</v>
      </c>
      <c r="B340" s="16" t="s">
        <v>67</v>
      </c>
      <c r="C340" s="16" t="s">
        <v>1174</v>
      </c>
      <c r="D340" s="16" t="s">
        <v>1930</v>
      </c>
      <c r="E340" s="86">
        <v>0</v>
      </c>
      <c r="F340" s="86">
        <v>0</v>
      </c>
      <c r="G340" s="86">
        <v>0</v>
      </c>
      <c r="H340" s="86">
        <v>9013.4599999999991</v>
      </c>
      <c r="I340" s="86">
        <v>9013.4599999999991</v>
      </c>
      <c r="J340" s="86">
        <v>9013.4599999999991</v>
      </c>
      <c r="K340" s="97">
        <v>0</v>
      </c>
      <c r="L340" s="86">
        <v>9013.4599999999991</v>
      </c>
    </row>
    <row r="341" spans="1:12" ht="13.8" x14ac:dyDescent="0.2">
      <c r="A341" s="37" t="s">
        <v>67</v>
      </c>
      <c r="B341" s="16" t="s">
        <v>67</v>
      </c>
      <c r="C341" s="16" t="s">
        <v>1175</v>
      </c>
      <c r="D341" s="16" t="s">
        <v>1176</v>
      </c>
      <c r="E341" s="86">
        <v>4000</v>
      </c>
      <c r="F341" s="86">
        <v>0</v>
      </c>
      <c r="G341" s="86">
        <v>4000</v>
      </c>
      <c r="H341" s="86">
        <v>0</v>
      </c>
      <c r="I341" s="86">
        <v>0</v>
      </c>
      <c r="J341" s="86">
        <v>0</v>
      </c>
      <c r="K341" s="97">
        <v>0</v>
      </c>
      <c r="L341" s="86">
        <v>0</v>
      </c>
    </row>
    <row r="342" spans="1:12" ht="13.8" x14ac:dyDescent="0.2">
      <c r="A342" s="37" t="s">
        <v>67</v>
      </c>
      <c r="B342" s="16" t="s">
        <v>67</v>
      </c>
      <c r="C342" s="16" t="s">
        <v>1177</v>
      </c>
      <c r="D342" s="16" t="s">
        <v>1931</v>
      </c>
      <c r="E342" s="86">
        <v>0</v>
      </c>
      <c r="F342" s="86">
        <v>0</v>
      </c>
      <c r="G342" s="86">
        <v>0</v>
      </c>
      <c r="H342" s="86">
        <v>13654.4</v>
      </c>
      <c r="I342" s="86">
        <v>13654.4</v>
      </c>
      <c r="J342" s="86">
        <v>13654.4</v>
      </c>
      <c r="K342" s="97">
        <v>0</v>
      </c>
      <c r="L342" s="86">
        <v>13654.4</v>
      </c>
    </row>
    <row r="343" spans="1:12" ht="13.8" x14ac:dyDescent="0.2">
      <c r="A343" s="37" t="s">
        <v>67</v>
      </c>
      <c r="B343" s="16" t="s">
        <v>67</v>
      </c>
      <c r="C343" s="16" t="s">
        <v>1178</v>
      </c>
      <c r="D343" s="16" t="s">
        <v>1179</v>
      </c>
      <c r="E343" s="86">
        <v>0</v>
      </c>
      <c r="F343" s="86">
        <v>32098.26</v>
      </c>
      <c r="G343" s="86">
        <v>32098.26</v>
      </c>
      <c r="H343" s="86">
        <v>32098.26</v>
      </c>
      <c r="I343" s="86">
        <v>32098.26</v>
      </c>
      <c r="J343" s="86">
        <v>32097.33</v>
      </c>
      <c r="K343" s="97">
        <v>99.997102646685505</v>
      </c>
      <c r="L343" s="86">
        <v>16479.23</v>
      </c>
    </row>
    <row r="344" spans="1:12" ht="13.8" x14ac:dyDescent="0.2">
      <c r="A344" s="37" t="s">
        <v>67</v>
      </c>
      <c r="B344" s="16" t="s">
        <v>67</v>
      </c>
      <c r="C344" s="16" t="s">
        <v>1180</v>
      </c>
      <c r="D344" s="16" t="s">
        <v>1932</v>
      </c>
      <c r="E344" s="86">
        <v>0</v>
      </c>
      <c r="F344" s="86">
        <v>0</v>
      </c>
      <c r="G344" s="86">
        <v>0</v>
      </c>
      <c r="H344" s="86">
        <v>28566.94</v>
      </c>
      <c r="I344" s="86">
        <v>28566.94</v>
      </c>
      <c r="J344" s="86">
        <v>28566.94</v>
      </c>
      <c r="K344" s="97">
        <v>0</v>
      </c>
      <c r="L344" s="86">
        <v>28566.94</v>
      </c>
    </row>
    <row r="345" spans="1:12" ht="13.8" x14ac:dyDescent="0.2">
      <c r="A345" s="37" t="s">
        <v>67</v>
      </c>
      <c r="B345" s="16" t="s">
        <v>67</v>
      </c>
      <c r="C345" s="16" t="s">
        <v>1181</v>
      </c>
      <c r="D345" s="16" t="s">
        <v>1933</v>
      </c>
      <c r="E345" s="86">
        <v>0</v>
      </c>
      <c r="F345" s="86">
        <v>16015.49</v>
      </c>
      <c r="G345" s="86">
        <v>16015.49</v>
      </c>
      <c r="H345" s="86">
        <v>16015.49</v>
      </c>
      <c r="I345" s="86">
        <v>16015.49</v>
      </c>
      <c r="J345" s="86">
        <v>16015.49</v>
      </c>
      <c r="K345" s="97">
        <v>100</v>
      </c>
      <c r="L345" s="86">
        <v>16015.49</v>
      </c>
    </row>
    <row r="346" spans="1:12" ht="13.8" x14ac:dyDescent="0.2">
      <c r="A346" s="37" t="s">
        <v>67</v>
      </c>
      <c r="B346" s="16" t="s">
        <v>67</v>
      </c>
      <c r="C346" s="16" t="s">
        <v>1182</v>
      </c>
      <c r="D346" s="16" t="s">
        <v>1183</v>
      </c>
      <c r="E346" s="86">
        <v>0</v>
      </c>
      <c r="F346" s="86">
        <v>39305.01</v>
      </c>
      <c r="G346" s="86">
        <v>39305.01</v>
      </c>
      <c r="H346" s="86">
        <v>39305.01</v>
      </c>
      <c r="I346" s="86">
        <v>39305.01</v>
      </c>
      <c r="J346" s="86">
        <v>39305.01</v>
      </c>
      <c r="K346" s="97">
        <v>100</v>
      </c>
      <c r="L346" s="86">
        <v>39305.01</v>
      </c>
    </row>
    <row r="347" spans="1:12" ht="13.8" x14ac:dyDescent="0.2">
      <c r="A347" s="37" t="s">
        <v>67</v>
      </c>
      <c r="B347" s="16" t="s">
        <v>67</v>
      </c>
      <c r="C347" s="16" t="s">
        <v>1184</v>
      </c>
      <c r="D347" s="16" t="s">
        <v>1185</v>
      </c>
      <c r="E347" s="86">
        <v>0</v>
      </c>
      <c r="F347" s="86">
        <v>23743.83</v>
      </c>
      <c r="G347" s="86">
        <v>23743.83</v>
      </c>
      <c r="H347" s="86">
        <v>23743.83</v>
      </c>
      <c r="I347" s="86">
        <v>23743.83</v>
      </c>
      <c r="J347" s="86">
        <v>23743.83</v>
      </c>
      <c r="K347" s="97">
        <v>100</v>
      </c>
      <c r="L347" s="86">
        <v>23743.83</v>
      </c>
    </row>
    <row r="348" spans="1:12" ht="13.8" x14ac:dyDescent="0.2">
      <c r="A348" s="37" t="s">
        <v>67</v>
      </c>
      <c r="B348" s="16" t="s">
        <v>67</v>
      </c>
      <c r="C348" s="16" t="s">
        <v>1186</v>
      </c>
      <c r="D348" s="16" t="s">
        <v>1187</v>
      </c>
      <c r="E348" s="86">
        <v>0</v>
      </c>
      <c r="F348" s="86">
        <v>33546.230000000003</v>
      </c>
      <c r="G348" s="86">
        <v>33546.230000000003</v>
      </c>
      <c r="H348" s="86">
        <v>33546.230000000003</v>
      </c>
      <c r="I348" s="86">
        <v>33546.230000000003</v>
      </c>
      <c r="J348" s="86">
        <v>33546.230000000003</v>
      </c>
      <c r="K348" s="97">
        <v>100</v>
      </c>
      <c r="L348" s="86">
        <v>33546.230000000003</v>
      </c>
    </row>
    <row r="349" spans="1:12" ht="13.8" customHeight="1" x14ac:dyDescent="0.2">
      <c r="A349" s="37" t="s">
        <v>67</v>
      </c>
      <c r="B349" s="16" t="s">
        <v>67</v>
      </c>
      <c r="C349" s="16" t="s">
        <v>1188</v>
      </c>
      <c r="D349" s="16" t="s">
        <v>1189</v>
      </c>
      <c r="E349" s="86">
        <v>845000</v>
      </c>
      <c r="F349" s="86">
        <v>-562551.88</v>
      </c>
      <c r="G349" s="86">
        <v>282448.12</v>
      </c>
      <c r="H349" s="86">
        <v>0</v>
      </c>
      <c r="I349" s="86">
        <v>0</v>
      </c>
      <c r="J349" s="86">
        <v>0</v>
      </c>
      <c r="K349" s="97">
        <v>0</v>
      </c>
      <c r="L349" s="86">
        <v>0</v>
      </c>
    </row>
    <row r="350" spans="1:12" ht="13.8" x14ac:dyDescent="0.2">
      <c r="A350" s="37" t="s">
        <v>67</v>
      </c>
      <c r="B350" s="16" t="s">
        <v>67</v>
      </c>
      <c r="C350" s="16" t="s">
        <v>1190</v>
      </c>
      <c r="D350" s="16" t="s">
        <v>1191</v>
      </c>
      <c r="E350" s="86">
        <v>235400</v>
      </c>
      <c r="F350" s="86">
        <v>-217253.04</v>
      </c>
      <c r="G350" s="86">
        <v>18146.96</v>
      </c>
      <c r="H350" s="86">
        <v>0</v>
      </c>
      <c r="I350" s="86">
        <v>0</v>
      </c>
      <c r="J350" s="86">
        <v>0</v>
      </c>
      <c r="K350" s="97">
        <v>0</v>
      </c>
      <c r="L350" s="86">
        <v>0</v>
      </c>
    </row>
    <row r="351" spans="1:12" ht="13.8" x14ac:dyDescent="0.2">
      <c r="A351" s="37" t="s">
        <v>67</v>
      </c>
      <c r="B351" s="16" t="s">
        <v>67</v>
      </c>
      <c r="C351" s="16" t="s">
        <v>1192</v>
      </c>
      <c r="D351" s="16" t="s">
        <v>1934</v>
      </c>
      <c r="E351" s="86">
        <v>0</v>
      </c>
      <c r="F351" s="86">
        <v>102247.35</v>
      </c>
      <c r="G351" s="86">
        <v>102247.35</v>
      </c>
      <c r="H351" s="86">
        <v>102247.35</v>
      </c>
      <c r="I351" s="86">
        <v>102247.35</v>
      </c>
      <c r="J351" s="86">
        <v>102247.35</v>
      </c>
      <c r="K351" s="97">
        <v>100</v>
      </c>
      <c r="L351" s="86">
        <v>0</v>
      </c>
    </row>
    <row r="352" spans="1:12" ht="13.8" x14ac:dyDescent="0.2">
      <c r="A352" s="37" t="s">
        <v>67</v>
      </c>
      <c r="B352" s="16" t="s">
        <v>67</v>
      </c>
      <c r="C352" s="16" t="s">
        <v>1193</v>
      </c>
      <c r="D352" s="16" t="s">
        <v>1194</v>
      </c>
      <c r="E352" s="86">
        <v>0</v>
      </c>
      <c r="F352" s="86">
        <v>100000</v>
      </c>
      <c r="G352" s="86">
        <v>100000</v>
      </c>
      <c r="H352" s="86">
        <v>0</v>
      </c>
      <c r="I352" s="86">
        <v>0</v>
      </c>
      <c r="J352" s="86">
        <v>0</v>
      </c>
      <c r="K352" s="97">
        <v>0</v>
      </c>
      <c r="L352" s="86">
        <v>0</v>
      </c>
    </row>
    <row r="353" spans="1:12" ht="13.8" x14ac:dyDescent="0.2">
      <c r="A353" s="37" t="s">
        <v>67</v>
      </c>
      <c r="B353" s="16" t="s">
        <v>67</v>
      </c>
      <c r="C353" s="16" t="s">
        <v>1195</v>
      </c>
      <c r="D353" s="16" t="s">
        <v>1196</v>
      </c>
      <c r="E353" s="86">
        <v>0</v>
      </c>
      <c r="F353" s="86">
        <v>26593.05</v>
      </c>
      <c r="G353" s="86">
        <v>26593.05</v>
      </c>
      <c r="H353" s="86">
        <v>26593.05</v>
      </c>
      <c r="I353" s="86">
        <v>26593.05</v>
      </c>
      <c r="J353" s="86">
        <v>26593.05</v>
      </c>
      <c r="K353" s="97">
        <v>100</v>
      </c>
      <c r="L353" s="86">
        <v>26593.05</v>
      </c>
    </row>
    <row r="354" spans="1:12" ht="13.8" x14ac:dyDescent="0.2">
      <c r="A354" s="37" t="s">
        <v>67</v>
      </c>
      <c r="B354" s="16" t="s">
        <v>67</v>
      </c>
      <c r="C354" s="16" t="s">
        <v>1197</v>
      </c>
      <c r="D354" s="16" t="s">
        <v>1935</v>
      </c>
      <c r="E354" s="86">
        <v>0</v>
      </c>
      <c r="F354" s="86">
        <v>200000</v>
      </c>
      <c r="G354" s="86">
        <v>200000</v>
      </c>
      <c r="H354" s="86">
        <v>198400.18</v>
      </c>
      <c r="I354" s="86">
        <v>198400.18</v>
      </c>
      <c r="J354" s="86">
        <v>0</v>
      </c>
      <c r="K354" s="97">
        <v>0</v>
      </c>
      <c r="L354" s="86">
        <v>0</v>
      </c>
    </row>
    <row r="355" spans="1:12" ht="13.8" x14ac:dyDescent="0.2">
      <c r="A355" s="37" t="s">
        <v>67</v>
      </c>
      <c r="B355" s="16" t="s">
        <v>67</v>
      </c>
      <c r="C355" s="16" t="s">
        <v>1198</v>
      </c>
      <c r="D355" s="16" t="s">
        <v>1936</v>
      </c>
      <c r="E355" s="86">
        <v>0</v>
      </c>
      <c r="F355" s="86">
        <v>36286.92</v>
      </c>
      <c r="G355" s="86">
        <v>36286.92</v>
      </c>
      <c r="H355" s="86">
        <v>36286.92</v>
      </c>
      <c r="I355" s="86">
        <v>36286.92</v>
      </c>
      <c r="J355" s="86">
        <v>36286.92</v>
      </c>
      <c r="K355" s="97">
        <v>100</v>
      </c>
      <c r="L355" s="86">
        <v>36286.92</v>
      </c>
    </row>
    <row r="356" spans="1:12" ht="13.8" x14ac:dyDescent="0.2">
      <c r="A356" s="37" t="s">
        <v>67</v>
      </c>
      <c r="B356" s="16" t="s">
        <v>67</v>
      </c>
      <c r="C356" s="16" t="s">
        <v>1199</v>
      </c>
      <c r="D356" s="16" t="s">
        <v>1937</v>
      </c>
      <c r="E356" s="86">
        <v>0</v>
      </c>
      <c r="F356" s="86">
        <v>11517.98</v>
      </c>
      <c r="G356" s="86">
        <v>11517.98</v>
      </c>
      <c r="H356" s="86">
        <v>11517.98</v>
      </c>
      <c r="I356" s="86">
        <v>11517.98</v>
      </c>
      <c r="J356" s="86">
        <v>11517.98</v>
      </c>
      <c r="K356" s="97">
        <v>100</v>
      </c>
      <c r="L356" s="86">
        <v>11517.98</v>
      </c>
    </row>
    <row r="357" spans="1:12" ht="13.8" x14ac:dyDescent="0.2">
      <c r="A357" s="37" t="s">
        <v>67</v>
      </c>
      <c r="B357" s="16" t="s">
        <v>67</v>
      </c>
      <c r="C357" s="16" t="s">
        <v>1200</v>
      </c>
      <c r="D357" s="16" t="s">
        <v>1201</v>
      </c>
      <c r="E357" s="86">
        <v>0</v>
      </c>
      <c r="F357" s="86">
        <v>19889.38</v>
      </c>
      <c r="G357" s="86">
        <v>19889.38</v>
      </c>
      <c r="H357" s="86">
        <v>19490.830000000002</v>
      </c>
      <c r="I357" s="86">
        <v>19490.830000000002</v>
      </c>
      <c r="J357" s="86">
        <v>19490.830000000002</v>
      </c>
      <c r="K357" s="97">
        <v>97.996166798562896</v>
      </c>
      <c r="L357" s="86">
        <v>0</v>
      </c>
    </row>
    <row r="358" spans="1:12" ht="13.8" x14ac:dyDescent="0.2">
      <c r="A358" s="37" t="s">
        <v>67</v>
      </c>
      <c r="B358" s="16" t="s">
        <v>67</v>
      </c>
      <c r="C358" s="16" t="s">
        <v>1202</v>
      </c>
      <c r="D358" s="16" t="s">
        <v>1938</v>
      </c>
      <c r="E358" s="86">
        <v>0</v>
      </c>
      <c r="F358" s="86">
        <v>57600</v>
      </c>
      <c r="G358" s="86">
        <v>57600</v>
      </c>
      <c r="H358" s="86">
        <v>41305.300000000003</v>
      </c>
      <c r="I358" s="86">
        <v>41305.300000000003</v>
      </c>
      <c r="J358" s="86">
        <v>0</v>
      </c>
      <c r="K358" s="97">
        <v>0</v>
      </c>
      <c r="L358" s="86">
        <v>0</v>
      </c>
    </row>
    <row r="359" spans="1:12" ht="13.8" x14ac:dyDescent="0.2">
      <c r="A359" s="37" t="s">
        <v>67</v>
      </c>
      <c r="B359" s="16" t="s">
        <v>67</v>
      </c>
      <c r="C359" s="16" t="s">
        <v>1203</v>
      </c>
      <c r="D359" s="16" t="s">
        <v>1939</v>
      </c>
      <c r="E359" s="86">
        <v>0</v>
      </c>
      <c r="F359" s="86">
        <v>55565.69</v>
      </c>
      <c r="G359" s="86">
        <v>55565.69</v>
      </c>
      <c r="H359" s="86">
        <v>55565.69</v>
      </c>
      <c r="I359" s="86">
        <v>55565.69</v>
      </c>
      <c r="J359" s="86">
        <v>51244.79</v>
      </c>
      <c r="K359" s="97">
        <v>92.223798534671303</v>
      </c>
      <c r="L359" s="86">
        <v>0</v>
      </c>
    </row>
    <row r="360" spans="1:12" ht="13.8" x14ac:dyDescent="0.2">
      <c r="A360" s="37" t="s">
        <v>67</v>
      </c>
      <c r="B360" s="16" t="s">
        <v>67</v>
      </c>
      <c r="C360" s="16" t="s">
        <v>1204</v>
      </c>
      <c r="D360" s="16" t="s">
        <v>1940</v>
      </c>
      <c r="E360" s="86">
        <v>0</v>
      </c>
      <c r="F360" s="86">
        <v>35228.74</v>
      </c>
      <c r="G360" s="86">
        <v>35228.74</v>
      </c>
      <c r="H360" s="86">
        <v>35228.74</v>
      </c>
      <c r="I360" s="86">
        <v>35228.74</v>
      </c>
      <c r="J360" s="86">
        <v>29606.65</v>
      </c>
      <c r="K360" s="97">
        <v>84.041183420127993</v>
      </c>
      <c r="L360" s="86">
        <v>0</v>
      </c>
    </row>
    <row r="361" spans="1:12" ht="13.8" x14ac:dyDescent="0.2">
      <c r="A361" s="37" t="s">
        <v>67</v>
      </c>
      <c r="B361" s="16" t="s">
        <v>67</v>
      </c>
      <c r="C361" s="16" t="s">
        <v>1205</v>
      </c>
      <c r="D361" s="16" t="s">
        <v>1206</v>
      </c>
      <c r="E361" s="86">
        <v>0</v>
      </c>
      <c r="F361" s="86">
        <v>47998.59</v>
      </c>
      <c r="G361" s="86">
        <v>47998.59</v>
      </c>
      <c r="H361" s="86">
        <v>45862.65</v>
      </c>
      <c r="I361" s="86">
        <v>45862.65</v>
      </c>
      <c r="J361" s="86">
        <v>45862.65</v>
      </c>
      <c r="K361" s="97">
        <v>95.549994281081993</v>
      </c>
      <c r="L361" s="86">
        <v>0</v>
      </c>
    </row>
    <row r="362" spans="1:12" ht="13.8" x14ac:dyDescent="0.2">
      <c r="A362" s="37" t="s">
        <v>67</v>
      </c>
      <c r="B362" s="16" t="s">
        <v>67</v>
      </c>
      <c r="C362" s="16" t="s">
        <v>1207</v>
      </c>
      <c r="D362" s="16" t="s">
        <v>1941</v>
      </c>
      <c r="E362" s="86">
        <v>0</v>
      </c>
      <c r="F362" s="86">
        <v>14982.1</v>
      </c>
      <c r="G362" s="86">
        <v>14982.1</v>
      </c>
      <c r="H362" s="86">
        <v>14979.8</v>
      </c>
      <c r="I362" s="86">
        <v>14979.8</v>
      </c>
      <c r="J362" s="86">
        <v>14979.8</v>
      </c>
      <c r="K362" s="97">
        <v>99.984648347027402</v>
      </c>
      <c r="L362" s="86">
        <v>0</v>
      </c>
    </row>
    <row r="363" spans="1:12" ht="13.8" x14ac:dyDescent="0.2">
      <c r="A363" s="37" t="s">
        <v>67</v>
      </c>
      <c r="B363" s="16" t="s">
        <v>67</v>
      </c>
      <c r="C363" s="16" t="s">
        <v>1208</v>
      </c>
      <c r="D363" s="16" t="s">
        <v>1209</v>
      </c>
      <c r="E363" s="86">
        <v>0</v>
      </c>
      <c r="F363" s="86">
        <v>13018.06</v>
      </c>
      <c r="G363" s="86">
        <v>13018.06</v>
      </c>
      <c r="H363" s="86">
        <v>13018.06</v>
      </c>
      <c r="I363" s="86">
        <v>13018.06</v>
      </c>
      <c r="J363" s="86">
        <v>13018.06</v>
      </c>
      <c r="K363" s="97">
        <v>100</v>
      </c>
      <c r="L363" s="86">
        <v>0</v>
      </c>
    </row>
    <row r="364" spans="1:12" ht="13.8" x14ac:dyDescent="0.2">
      <c r="A364" s="37" t="s">
        <v>67</v>
      </c>
      <c r="B364" s="16" t="s">
        <v>67</v>
      </c>
      <c r="C364" s="16" t="s">
        <v>1210</v>
      </c>
      <c r="D364" s="16" t="s">
        <v>1942</v>
      </c>
      <c r="E364" s="86">
        <v>0</v>
      </c>
      <c r="F364" s="86">
        <v>17768.490000000002</v>
      </c>
      <c r="G364" s="86">
        <v>17768.490000000002</v>
      </c>
      <c r="H364" s="86">
        <v>14520</v>
      </c>
      <c r="I364" s="86">
        <v>14520</v>
      </c>
      <c r="J364" s="86">
        <v>14520</v>
      </c>
      <c r="K364" s="97">
        <v>81.717692386916397</v>
      </c>
      <c r="L364" s="86">
        <v>0</v>
      </c>
    </row>
    <row r="365" spans="1:12" ht="13.8" x14ac:dyDescent="0.2">
      <c r="A365" s="37" t="s">
        <v>67</v>
      </c>
      <c r="B365" s="16" t="s">
        <v>67</v>
      </c>
      <c r="C365" s="16" t="s">
        <v>1211</v>
      </c>
      <c r="D365" s="16" t="s">
        <v>1943</v>
      </c>
      <c r="E365" s="86">
        <v>0</v>
      </c>
      <c r="F365" s="86">
        <v>6045.61</v>
      </c>
      <c r="G365" s="86">
        <v>6045.61</v>
      </c>
      <c r="H365" s="86">
        <v>6045.61</v>
      </c>
      <c r="I365" s="86">
        <v>6045.61</v>
      </c>
      <c r="J365" s="86">
        <v>6045.61</v>
      </c>
      <c r="K365" s="97">
        <v>100</v>
      </c>
      <c r="L365" s="86">
        <v>0</v>
      </c>
    </row>
    <row r="366" spans="1:12" ht="13.8" x14ac:dyDescent="0.2">
      <c r="A366" s="37" t="s">
        <v>67</v>
      </c>
      <c r="B366" s="16" t="s">
        <v>67</v>
      </c>
      <c r="C366" s="16" t="s">
        <v>1212</v>
      </c>
      <c r="D366" s="16" t="s">
        <v>1944</v>
      </c>
      <c r="E366" s="86">
        <v>0</v>
      </c>
      <c r="F366" s="86">
        <v>5998.97</v>
      </c>
      <c r="G366" s="86">
        <v>5998.97</v>
      </c>
      <c r="H366" s="86">
        <v>5998.97</v>
      </c>
      <c r="I366" s="86">
        <v>5998.97</v>
      </c>
      <c r="J366" s="86">
        <v>5998.97</v>
      </c>
      <c r="K366" s="97">
        <v>100</v>
      </c>
      <c r="L366" s="86">
        <v>0</v>
      </c>
    </row>
    <row r="367" spans="1:12" ht="13.8" x14ac:dyDescent="0.2">
      <c r="A367" s="37" t="s">
        <v>67</v>
      </c>
      <c r="B367" s="16" t="s">
        <v>67</v>
      </c>
      <c r="C367" s="16" t="s">
        <v>1213</v>
      </c>
      <c r="D367" s="16" t="s">
        <v>1945</v>
      </c>
      <c r="E367" s="86">
        <v>0</v>
      </c>
      <c r="F367" s="86">
        <v>6036.06</v>
      </c>
      <c r="G367" s="86">
        <v>6036.06</v>
      </c>
      <c r="H367" s="86">
        <v>6036.06</v>
      </c>
      <c r="I367" s="86">
        <v>6036.06</v>
      </c>
      <c r="J367" s="86">
        <v>6036.06</v>
      </c>
      <c r="K367" s="97">
        <v>100</v>
      </c>
      <c r="L367" s="86">
        <v>6036.06</v>
      </c>
    </row>
    <row r="368" spans="1:12" ht="13.8" x14ac:dyDescent="0.2">
      <c r="A368" s="37" t="s">
        <v>67</v>
      </c>
      <c r="B368" s="16" t="s">
        <v>67</v>
      </c>
      <c r="C368" s="16" t="s">
        <v>1214</v>
      </c>
      <c r="D368" s="16" t="s">
        <v>1215</v>
      </c>
      <c r="E368" s="86">
        <v>0</v>
      </c>
      <c r="F368" s="86">
        <v>62704.23</v>
      </c>
      <c r="G368" s="86">
        <v>62704.23</v>
      </c>
      <c r="H368" s="86">
        <v>0</v>
      </c>
      <c r="I368" s="86">
        <v>0</v>
      </c>
      <c r="J368" s="86">
        <v>0</v>
      </c>
      <c r="K368" s="97">
        <v>0</v>
      </c>
      <c r="L368" s="86">
        <v>0</v>
      </c>
    </row>
    <row r="369" spans="1:12" ht="13.8" x14ac:dyDescent="0.2">
      <c r="A369" s="37" t="s">
        <v>67</v>
      </c>
      <c r="B369" s="16" t="s">
        <v>67</v>
      </c>
      <c r="C369" s="16" t="s">
        <v>1216</v>
      </c>
      <c r="D369" s="16" t="s">
        <v>1946</v>
      </c>
      <c r="E369" s="86">
        <v>0</v>
      </c>
      <c r="F369" s="86">
        <v>29998.61</v>
      </c>
      <c r="G369" s="86">
        <v>29998.61</v>
      </c>
      <c r="H369" s="86">
        <v>28183.7</v>
      </c>
      <c r="I369" s="86">
        <v>28183.7</v>
      </c>
      <c r="J369" s="86">
        <v>28183.7</v>
      </c>
      <c r="K369" s="97">
        <v>93.950019684245405</v>
      </c>
      <c r="L369" s="86">
        <v>0</v>
      </c>
    </row>
    <row r="370" spans="1:12" ht="13.8" x14ac:dyDescent="0.2">
      <c r="A370" s="37" t="s">
        <v>67</v>
      </c>
      <c r="B370" s="16" t="s">
        <v>67</v>
      </c>
      <c r="C370" s="16" t="s">
        <v>1217</v>
      </c>
      <c r="D370" s="16" t="s">
        <v>1947</v>
      </c>
      <c r="E370" s="86">
        <v>0</v>
      </c>
      <c r="F370" s="86">
        <v>10877.54</v>
      </c>
      <c r="G370" s="86">
        <v>10877.54</v>
      </c>
      <c r="H370" s="86">
        <v>10635.89</v>
      </c>
      <c r="I370" s="86">
        <v>10635.89</v>
      </c>
      <c r="J370" s="86">
        <v>10635.89</v>
      </c>
      <c r="K370" s="97">
        <v>97.778449906872297</v>
      </c>
      <c r="L370" s="86">
        <v>0</v>
      </c>
    </row>
    <row r="371" spans="1:12" ht="13.8" x14ac:dyDescent="0.2">
      <c r="A371" s="37" t="s">
        <v>67</v>
      </c>
      <c r="B371" s="16" t="s">
        <v>67</v>
      </c>
      <c r="C371" s="16" t="s">
        <v>1218</v>
      </c>
      <c r="D371" s="16" t="s">
        <v>1219</v>
      </c>
      <c r="E371" s="86">
        <v>0</v>
      </c>
      <c r="F371" s="86">
        <v>17989.05</v>
      </c>
      <c r="G371" s="86">
        <v>17989.05</v>
      </c>
      <c r="H371" s="86">
        <v>17908</v>
      </c>
      <c r="I371" s="86">
        <v>17908</v>
      </c>
      <c r="J371" s="86">
        <v>17908</v>
      </c>
      <c r="K371" s="97">
        <v>99.549448136505305</v>
      </c>
      <c r="L371" s="86">
        <v>0</v>
      </c>
    </row>
    <row r="372" spans="1:12" ht="13.8" x14ac:dyDescent="0.2">
      <c r="A372" s="37" t="s">
        <v>67</v>
      </c>
      <c r="B372" s="16" t="s">
        <v>67</v>
      </c>
      <c r="C372" s="16" t="s">
        <v>1220</v>
      </c>
      <c r="D372" s="16" t="s">
        <v>1221</v>
      </c>
      <c r="E372" s="86">
        <v>0</v>
      </c>
      <c r="F372" s="86">
        <v>7057.99</v>
      </c>
      <c r="G372" s="86">
        <v>7057.99</v>
      </c>
      <c r="H372" s="86">
        <v>7057.99</v>
      </c>
      <c r="I372" s="86">
        <v>7057.99</v>
      </c>
      <c r="J372" s="86">
        <v>7057.99</v>
      </c>
      <c r="K372" s="97">
        <v>100</v>
      </c>
      <c r="L372" s="86">
        <v>7057.99</v>
      </c>
    </row>
    <row r="373" spans="1:12" ht="13.8" x14ac:dyDescent="0.2">
      <c r="A373" s="37" t="s">
        <v>67</v>
      </c>
      <c r="B373" s="16" t="s">
        <v>67</v>
      </c>
      <c r="C373" s="16" t="s">
        <v>1222</v>
      </c>
      <c r="D373" s="16" t="s">
        <v>1223</v>
      </c>
      <c r="E373" s="86">
        <v>0</v>
      </c>
      <c r="F373" s="86">
        <v>17994.560000000001</v>
      </c>
      <c r="G373" s="86">
        <v>17994.560000000001</v>
      </c>
      <c r="H373" s="86">
        <v>16698</v>
      </c>
      <c r="I373" s="86">
        <v>16698</v>
      </c>
      <c r="J373" s="86">
        <v>16698</v>
      </c>
      <c r="K373" s="97">
        <v>92.794711290523395</v>
      </c>
      <c r="L373" s="86">
        <v>0</v>
      </c>
    </row>
    <row r="374" spans="1:12" ht="13.8" x14ac:dyDescent="0.2">
      <c r="A374" s="37" t="s">
        <v>67</v>
      </c>
      <c r="B374" s="16" t="s">
        <v>67</v>
      </c>
      <c r="C374" s="16" t="s">
        <v>1224</v>
      </c>
      <c r="D374" s="16" t="s">
        <v>1225</v>
      </c>
      <c r="E374" s="86">
        <v>0</v>
      </c>
      <c r="F374" s="86">
        <v>17903.400000000001</v>
      </c>
      <c r="G374" s="86">
        <v>17903.400000000001</v>
      </c>
      <c r="H374" s="86">
        <v>17787</v>
      </c>
      <c r="I374" s="86">
        <v>17787</v>
      </c>
      <c r="J374" s="86">
        <v>17787</v>
      </c>
      <c r="K374" s="97">
        <v>99.349844163678398</v>
      </c>
      <c r="L374" s="86">
        <v>0</v>
      </c>
    </row>
    <row r="375" spans="1:12" ht="13.8" x14ac:dyDescent="0.2">
      <c r="A375" s="37" t="s">
        <v>67</v>
      </c>
      <c r="B375" s="16" t="s">
        <v>67</v>
      </c>
      <c r="C375" s="16" t="s">
        <v>1226</v>
      </c>
      <c r="D375" s="16" t="s">
        <v>1227</v>
      </c>
      <c r="E375" s="86">
        <v>0</v>
      </c>
      <c r="F375" s="86">
        <v>18140.150000000001</v>
      </c>
      <c r="G375" s="86">
        <v>18140.150000000001</v>
      </c>
      <c r="H375" s="86">
        <v>18140.150000000001</v>
      </c>
      <c r="I375" s="86">
        <v>18140.150000000001</v>
      </c>
      <c r="J375" s="86">
        <v>18140.150000000001</v>
      </c>
      <c r="K375" s="97">
        <v>100</v>
      </c>
      <c r="L375" s="86">
        <v>0</v>
      </c>
    </row>
    <row r="376" spans="1:12" ht="13.8" x14ac:dyDescent="0.2">
      <c r="A376" s="37" t="s">
        <v>67</v>
      </c>
      <c r="B376" s="16" t="s">
        <v>67</v>
      </c>
      <c r="C376" s="16" t="s">
        <v>1228</v>
      </c>
      <c r="D376" s="16" t="s">
        <v>1229</v>
      </c>
      <c r="E376" s="86">
        <v>0</v>
      </c>
      <c r="F376" s="86">
        <v>11999.33</v>
      </c>
      <c r="G376" s="86">
        <v>11999.33</v>
      </c>
      <c r="H376" s="86">
        <v>11998.36</v>
      </c>
      <c r="I376" s="86">
        <v>11998.36</v>
      </c>
      <c r="J376" s="86">
        <v>11998.36</v>
      </c>
      <c r="K376" s="97">
        <v>99.991916215321993</v>
      </c>
      <c r="L376" s="86">
        <v>0</v>
      </c>
    </row>
    <row r="377" spans="1:12" ht="13.8" x14ac:dyDescent="0.2">
      <c r="A377" s="37" t="s">
        <v>67</v>
      </c>
      <c r="B377" s="16" t="s">
        <v>67</v>
      </c>
      <c r="C377" s="16" t="s">
        <v>1230</v>
      </c>
      <c r="D377" s="16" t="s">
        <v>1231</v>
      </c>
      <c r="E377" s="86">
        <v>0</v>
      </c>
      <c r="F377" s="86">
        <v>47986.01</v>
      </c>
      <c r="G377" s="86">
        <v>47986.01</v>
      </c>
      <c r="H377" s="86">
        <v>45303.6</v>
      </c>
      <c r="I377" s="86">
        <v>45303.6</v>
      </c>
      <c r="J377" s="86">
        <v>45303.6</v>
      </c>
      <c r="K377" s="97">
        <v>94.410016586084197</v>
      </c>
      <c r="L377" s="86">
        <v>0</v>
      </c>
    </row>
    <row r="378" spans="1:12" ht="13.8" x14ac:dyDescent="0.2">
      <c r="A378" s="37" t="s">
        <v>67</v>
      </c>
      <c r="B378" s="16" t="s">
        <v>67</v>
      </c>
      <c r="C378" s="16" t="s">
        <v>1232</v>
      </c>
      <c r="D378" s="16" t="s">
        <v>1948</v>
      </c>
      <c r="E378" s="86">
        <v>0</v>
      </c>
      <c r="F378" s="86">
        <v>47832.84</v>
      </c>
      <c r="G378" s="86">
        <v>47832.84</v>
      </c>
      <c r="H378" s="86">
        <v>47832.84</v>
      </c>
      <c r="I378" s="86">
        <v>47832.84</v>
      </c>
      <c r="J378" s="86">
        <v>0</v>
      </c>
      <c r="K378" s="97">
        <v>0</v>
      </c>
      <c r="L378" s="86">
        <v>0</v>
      </c>
    </row>
    <row r="379" spans="1:12" ht="13.8" x14ac:dyDescent="0.2">
      <c r="A379" s="37" t="s">
        <v>67</v>
      </c>
      <c r="B379" s="16" t="s">
        <v>67</v>
      </c>
      <c r="C379" s="16" t="s">
        <v>1233</v>
      </c>
      <c r="D379" s="16" t="s">
        <v>1234</v>
      </c>
      <c r="E379" s="86">
        <v>0</v>
      </c>
      <c r="F379" s="86">
        <v>48350</v>
      </c>
      <c r="G379" s="86">
        <v>48350</v>
      </c>
      <c r="H379" s="86">
        <v>48350</v>
      </c>
      <c r="I379" s="86">
        <v>48350</v>
      </c>
      <c r="J379" s="86">
        <v>39257.360000000001</v>
      </c>
      <c r="K379" s="97">
        <v>81.1941261633919</v>
      </c>
      <c r="L379" s="86">
        <v>0</v>
      </c>
    </row>
    <row r="380" spans="1:12" ht="13.8" x14ac:dyDescent="0.2">
      <c r="A380" s="37" t="s">
        <v>67</v>
      </c>
      <c r="B380" s="16" t="s">
        <v>67</v>
      </c>
      <c r="C380" s="16" t="s">
        <v>1235</v>
      </c>
      <c r="D380" s="16" t="s">
        <v>1236</v>
      </c>
      <c r="E380" s="86">
        <v>0</v>
      </c>
      <c r="F380" s="86">
        <v>11124.35</v>
      </c>
      <c r="G380" s="86">
        <v>11124.35</v>
      </c>
      <c r="H380" s="86">
        <v>11124.35</v>
      </c>
      <c r="I380" s="86">
        <v>11124.35</v>
      </c>
      <c r="J380" s="86">
        <v>11124.35</v>
      </c>
      <c r="K380" s="97">
        <v>100</v>
      </c>
      <c r="L380" s="86">
        <v>0</v>
      </c>
    </row>
    <row r="381" spans="1:12" ht="13.8" x14ac:dyDescent="0.2">
      <c r="A381" s="37" t="s">
        <v>67</v>
      </c>
      <c r="B381" s="16" t="s">
        <v>67</v>
      </c>
      <c r="C381" s="16" t="s">
        <v>1237</v>
      </c>
      <c r="D381" s="16" t="s">
        <v>1238</v>
      </c>
      <c r="E381" s="86">
        <v>0</v>
      </c>
      <c r="F381" s="86">
        <v>19997.849999999999</v>
      </c>
      <c r="G381" s="86">
        <v>19997.849999999999</v>
      </c>
      <c r="H381" s="86">
        <v>19997.849999999999</v>
      </c>
      <c r="I381" s="86">
        <v>19997.849999999999</v>
      </c>
      <c r="J381" s="86">
        <v>19997.849999999999</v>
      </c>
      <c r="K381" s="97">
        <v>100</v>
      </c>
      <c r="L381" s="86">
        <v>0</v>
      </c>
    </row>
    <row r="382" spans="1:12" ht="13.8" x14ac:dyDescent="0.2">
      <c r="A382" s="37" t="s">
        <v>67</v>
      </c>
      <c r="B382" s="16" t="s">
        <v>67</v>
      </c>
      <c r="C382" s="16" t="s">
        <v>1239</v>
      </c>
      <c r="D382" s="16" t="s">
        <v>1240</v>
      </c>
      <c r="E382" s="86">
        <v>0</v>
      </c>
      <c r="F382" s="86">
        <v>47918.18</v>
      </c>
      <c r="G382" s="86">
        <v>47918.18</v>
      </c>
      <c r="H382" s="86">
        <v>36120.730000000003</v>
      </c>
      <c r="I382" s="86">
        <v>36120.730000000003</v>
      </c>
      <c r="J382" s="86">
        <v>36120.730000000003</v>
      </c>
      <c r="K382" s="97">
        <v>75.380012346044893</v>
      </c>
      <c r="L382" s="86">
        <v>0</v>
      </c>
    </row>
    <row r="383" spans="1:12" ht="13.8" x14ac:dyDescent="0.2">
      <c r="A383" s="37" t="s">
        <v>67</v>
      </c>
      <c r="B383" s="16" t="s">
        <v>67</v>
      </c>
      <c r="C383" s="16" t="s">
        <v>1241</v>
      </c>
      <c r="D383" s="16" t="s">
        <v>1242</v>
      </c>
      <c r="E383" s="86">
        <v>0</v>
      </c>
      <c r="F383" s="86">
        <v>47986.58</v>
      </c>
      <c r="G383" s="86">
        <v>47986.58</v>
      </c>
      <c r="H383" s="86">
        <v>45789.75</v>
      </c>
      <c r="I383" s="86">
        <v>45789.75</v>
      </c>
      <c r="J383" s="86">
        <v>45789.75</v>
      </c>
      <c r="K383" s="97">
        <v>95.421990898288698</v>
      </c>
      <c r="L383" s="86">
        <v>0</v>
      </c>
    </row>
    <row r="384" spans="1:12" ht="13.8" x14ac:dyDescent="0.2">
      <c r="A384" s="37" t="s">
        <v>67</v>
      </c>
      <c r="B384" s="16" t="s">
        <v>67</v>
      </c>
      <c r="C384" s="16" t="s">
        <v>1243</v>
      </c>
      <c r="D384" s="16" t="s">
        <v>1949</v>
      </c>
      <c r="E384" s="86">
        <v>0</v>
      </c>
      <c r="F384" s="86">
        <v>17829.48</v>
      </c>
      <c r="G384" s="86">
        <v>17829.48</v>
      </c>
      <c r="H384" s="86">
        <v>16032.5</v>
      </c>
      <c r="I384" s="86">
        <v>16032.5</v>
      </c>
      <c r="J384" s="86">
        <v>16032.5</v>
      </c>
      <c r="K384" s="97">
        <v>89.921298882524894</v>
      </c>
      <c r="L384" s="86">
        <v>0</v>
      </c>
    </row>
    <row r="385" spans="1:12" s="89" customFormat="1" ht="13.8" x14ac:dyDescent="0.2">
      <c r="A385" s="37" t="s">
        <v>67</v>
      </c>
      <c r="B385" s="16" t="s">
        <v>67</v>
      </c>
      <c r="C385" s="16" t="s">
        <v>1244</v>
      </c>
      <c r="D385" s="16" t="s">
        <v>1245</v>
      </c>
      <c r="E385" s="86">
        <v>0</v>
      </c>
      <c r="F385" s="86">
        <v>2500000</v>
      </c>
      <c r="G385" s="86">
        <v>2500000</v>
      </c>
      <c r="H385" s="86">
        <v>0</v>
      </c>
      <c r="I385" s="86">
        <v>0</v>
      </c>
      <c r="J385" s="86">
        <v>0</v>
      </c>
      <c r="K385" s="97">
        <v>0</v>
      </c>
      <c r="L385" s="86">
        <v>0</v>
      </c>
    </row>
    <row r="386" spans="1:12" s="89" customFormat="1" ht="13.8" x14ac:dyDescent="0.2">
      <c r="A386" s="37" t="s">
        <v>67</v>
      </c>
      <c r="B386" s="16" t="s">
        <v>67</v>
      </c>
      <c r="C386" s="16" t="s">
        <v>1246</v>
      </c>
      <c r="D386" s="16" t="s">
        <v>1247</v>
      </c>
      <c r="E386" s="86">
        <v>0</v>
      </c>
      <c r="F386" s="86">
        <v>5302611.2</v>
      </c>
      <c r="G386" s="86">
        <v>5302611.2</v>
      </c>
      <c r="H386" s="86">
        <v>0</v>
      </c>
      <c r="I386" s="86">
        <v>0</v>
      </c>
      <c r="J386" s="86">
        <v>0</v>
      </c>
      <c r="K386" s="97">
        <v>0</v>
      </c>
      <c r="L386" s="86">
        <v>0</v>
      </c>
    </row>
    <row r="387" spans="1:12" s="89" customFormat="1" ht="13.8" x14ac:dyDescent="0.2">
      <c r="A387" s="37" t="s">
        <v>67</v>
      </c>
      <c r="B387" s="16" t="s">
        <v>67</v>
      </c>
      <c r="C387" s="16" t="s">
        <v>1248</v>
      </c>
      <c r="D387" s="16" t="s">
        <v>1249</v>
      </c>
      <c r="E387" s="86">
        <v>0</v>
      </c>
      <c r="F387" s="86">
        <v>3920000</v>
      </c>
      <c r="G387" s="86">
        <v>3920000</v>
      </c>
      <c r="H387" s="86">
        <v>0</v>
      </c>
      <c r="I387" s="86">
        <v>0</v>
      </c>
      <c r="J387" s="86">
        <v>0</v>
      </c>
      <c r="K387" s="97">
        <v>0</v>
      </c>
      <c r="L387" s="86">
        <v>0</v>
      </c>
    </row>
    <row r="388" spans="1:12" s="89" customFormat="1" ht="13.8" x14ac:dyDescent="0.2">
      <c r="A388" s="37" t="s">
        <v>67</v>
      </c>
      <c r="B388" s="16" t="s">
        <v>67</v>
      </c>
      <c r="C388" s="16" t="s">
        <v>1250</v>
      </c>
      <c r="D388" s="16" t="s">
        <v>1950</v>
      </c>
      <c r="E388" s="86">
        <v>0</v>
      </c>
      <c r="F388" s="86">
        <v>47982.9</v>
      </c>
      <c r="G388" s="86">
        <v>47982.9</v>
      </c>
      <c r="H388" s="86">
        <v>45934.03</v>
      </c>
      <c r="I388" s="86">
        <v>45934.03</v>
      </c>
      <c r="J388" s="86">
        <v>45934.03</v>
      </c>
      <c r="K388" s="97">
        <v>95.729999645707096</v>
      </c>
      <c r="L388" s="86">
        <v>0</v>
      </c>
    </row>
    <row r="389" spans="1:12" s="89" customFormat="1" ht="13.8" x14ac:dyDescent="0.2">
      <c r="A389" s="37" t="s">
        <v>67</v>
      </c>
      <c r="B389" s="16" t="s">
        <v>67</v>
      </c>
      <c r="C389" s="16" t="s">
        <v>1251</v>
      </c>
      <c r="D389" s="16" t="s">
        <v>1252</v>
      </c>
      <c r="E389" s="86">
        <v>0</v>
      </c>
      <c r="F389" s="86">
        <v>36291.24</v>
      </c>
      <c r="G389" s="86">
        <v>36291.24</v>
      </c>
      <c r="H389" s="86">
        <v>36291.24</v>
      </c>
      <c r="I389" s="86">
        <v>36291.24</v>
      </c>
      <c r="J389" s="86">
        <v>36291.24</v>
      </c>
      <c r="K389" s="97">
        <v>100</v>
      </c>
      <c r="L389" s="86">
        <v>0</v>
      </c>
    </row>
    <row r="390" spans="1:12" s="89" customFormat="1" ht="13.8" x14ac:dyDescent="0.2">
      <c r="A390" s="37" t="s">
        <v>67</v>
      </c>
      <c r="B390" s="16" t="s">
        <v>67</v>
      </c>
      <c r="C390" s="16" t="s">
        <v>1253</v>
      </c>
      <c r="D390" s="16" t="s">
        <v>1254</v>
      </c>
      <c r="E390" s="86">
        <v>0</v>
      </c>
      <c r="F390" s="86">
        <v>48399.99</v>
      </c>
      <c r="G390" s="86">
        <v>48399.99</v>
      </c>
      <c r="H390" s="86">
        <v>48399.99</v>
      </c>
      <c r="I390" s="86">
        <v>48399.99</v>
      </c>
      <c r="J390" s="86">
        <v>6004.12</v>
      </c>
      <c r="K390" s="97">
        <v>12.40520917463</v>
      </c>
      <c r="L390" s="86">
        <v>0</v>
      </c>
    </row>
    <row r="391" spans="1:12" s="89" customFormat="1" ht="13.8" x14ac:dyDescent="0.2">
      <c r="A391" s="37" t="s">
        <v>67</v>
      </c>
      <c r="B391" s="16" t="s">
        <v>67</v>
      </c>
      <c r="C391" s="16" t="s">
        <v>1255</v>
      </c>
      <c r="D391" s="16" t="s">
        <v>1951</v>
      </c>
      <c r="E391" s="86">
        <v>0</v>
      </c>
      <c r="F391" s="86">
        <v>3181134.11</v>
      </c>
      <c r="G391" s="86">
        <v>3181134.11</v>
      </c>
      <c r="H391" s="86">
        <v>0</v>
      </c>
      <c r="I391" s="86">
        <v>0</v>
      </c>
      <c r="J391" s="86">
        <v>0</v>
      </c>
      <c r="K391" s="97">
        <v>0</v>
      </c>
      <c r="L391" s="86">
        <v>0</v>
      </c>
    </row>
    <row r="392" spans="1:12" s="89" customFormat="1" ht="13.8" x14ac:dyDescent="0.2">
      <c r="A392" s="37" t="s">
        <v>67</v>
      </c>
      <c r="B392" s="16" t="s">
        <v>67</v>
      </c>
      <c r="C392" s="16" t="s">
        <v>1256</v>
      </c>
      <c r="D392" s="16" t="s">
        <v>1257</v>
      </c>
      <c r="E392" s="86">
        <v>0</v>
      </c>
      <c r="F392" s="86">
        <v>1000000</v>
      </c>
      <c r="G392" s="86">
        <v>1000000</v>
      </c>
      <c r="H392" s="86">
        <v>0</v>
      </c>
      <c r="I392" s="86">
        <v>0</v>
      </c>
      <c r="J392" s="86">
        <v>0</v>
      </c>
      <c r="K392" s="97">
        <v>0</v>
      </c>
      <c r="L392" s="86">
        <v>0</v>
      </c>
    </row>
    <row r="393" spans="1:12" s="89" customFormat="1" ht="13.8" x14ac:dyDescent="0.2">
      <c r="A393" s="37" t="s">
        <v>67</v>
      </c>
      <c r="B393" s="16" t="s">
        <v>67</v>
      </c>
      <c r="C393" s="16" t="s">
        <v>1258</v>
      </c>
      <c r="D393" s="16" t="s">
        <v>1259</v>
      </c>
      <c r="E393" s="86">
        <v>0</v>
      </c>
      <c r="F393" s="86">
        <v>29997.84</v>
      </c>
      <c r="G393" s="86">
        <v>29997.84</v>
      </c>
      <c r="H393" s="86">
        <v>29997.84</v>
      </c>
      <c r="I393" s="86">
        <v>29997.84</v>
      </c>
      <c r="J393" s="86">
        <v>29997.84</v>
      </c>
      <c r="K393" s="97">
        <v>100</v>
      </c>
      <c r="L393" s="86">
        <v>0</v>
      </c>
    </row>
    <row r="394" spans="1:12" s="89" customFormat="1" ht="13.8" x14ac:dyDescent="0.2">
      <c r="A394" s="37" t="s">
        <v>67</v>
      </c>
      <c r="B394" s="16" t="s">
        <v>67</v>
      </c>
      <c r="C394" s="16" t="s">
        <v>1260</v>
      </c>
      <c r="D394" s="16" t="s">
        <v>1261</v>
      </c>
      <c r="E394" s="86">
        <v>0</v>
      </c>
      <c r="F394" s="86">
        <v>16830.47</v>
      </c>
      <c r="G394" s="86">
        <v>16830.47</v>
      </c>
      <c r="H394" s="86">
        <v>16359.2</v>
      </c>
      <c r="I394" s="86">
        <v>16359.2</v>
      </c>
      <c r="J394" s="86">
        <v>16359.2</v>
      </c>
      <c r="K394" s="97">
        <v>97.199899943376494</v>
      </c>
      <c r="L394" s="86">
        <v>0</v>
      </c>
    </row>
    <row r="395" spans="1:12" s="89" customFormat="1" ht="13.8" x14ac:dyDescent="0.2">
      <c r="A395" s="37" t="s">
        <v>67</v>
      </c>
      <c r="B395" s="16" t="s">
        <v>67</v>
      </c>
      <c r="C395" s="16" t="s">
        <v>1262</v>
      </c>
      <c r="D395" s="16" t="s">
        <v>1952</v>
      </c>
      <c r="E395" s="86">
        <v>0</v>
      </c>
      <c r="F395" s="86">
        <v>24845.47</v>
      </c>
      <c r="G395" s="86">
        <v>24845.47</v>
      </c>
      <c r="H395" s="86">
        <v>24845.47</v>
      </c>
      <c r="I395" s="86">
        <v>24845.47</v>
      </c>
      <c r="J395" s="86">
        <v>24845.47</v>
      </c>
      <c r="K395" s="97">
        <v>100</v>
      </c>
      <c r="L395" s="86">
        <v>0</v>
      </c>
    </row>
    <row r="396" spans="1:12" s="89" customFormat="1" ht="13.8" x14ac:dyDescent="0.2">
      <c r="A396" s="37" t="s">
        <v>67</v>
      </c>
      <c r="B396" s="16" t="s">
        <v>67</v>
      </c>
      <c r="C396" s="16" t="s">
        <v>1263</v>
      </c>
      <c r="D396" s="16" t="s">
        <v>1264</v>
      </c>
      <c r="E396" s="86">
        <v>0</v>
      </c>
      <c r="F396" s="86">
        <v>0</v>
      </c>
      <c r="G396" s="86">
        <v>0</v>
      </c>
      <c r="H396" s="86">
        <v>14988.89</v>
      </c>
      <c r="I396" s="86">
        <v>14988.89</v>
      </c>
      <c r="J396" s="86">
        <v>14988.89</v>
      </c>
      <c r="K396" s="97">
        <v>0</v>
      </c>
      <c r="L396" s="86">
        <v>0</v>
      </c>
    </row>
    <row r="397" spans="1:12" s="89" customFormat="1" ht="13.8" x14ac:dyDescent="0.2">
      <c r="A397" s="37" t="s">
        <v>67</v>
      </c>
      <c r="B397" s="16" t="s">
        <v>67</v>
      </c>
      <c r="C397" s="16" t="s">
        <v>1265</v>
      </c>
      <c r="D397" s="16" t="s">
        <v>1953</v>
      </c>
      <c r="E397" s="86">
        <v>0</v>
      </c>
      <c r="F397" s="86">
        <v>21995.67</v>
      </c>
      <c r="G397" s="86">
        <v>21995.67</v>
      </c>
      <c r="H397" s="86">
        <v>21995.67</v>
      </c>
      <c r="I397" s="86">
        <v>21995.67</v>
      </c>
      <c r="J397" s="86">
        <v>21995.67</v>
      </c>
      <c r="K397" s="97">
        <v>100</v>
      </c>
      <c r="L397" s="86">
        <v>0</v>
      </c>
    </row>
    <row r="398" spans="1:12" s="89" customFormat="1" ht="13.8" x14ac:dyDescent="0.2">
      <c r="A398" s="37" t="s">
        <v>67</v>
      </c>
      <c r="B398" s="16" t="s">
        <v>67</v>
      </c>
      <c r="C398" s="16" t="s">
        <v>1266</v>
      </c>
      <c r="D398" s="16" t="s">
        <v>1267</v>
      </c>
      <c r="E398" s="86">
        <v>0</v>
      </c>
      <c r="F398" s="86">
        <v>17989.36</v>
      </c>
      <c r="G398" s="86">
        <v>17989.36</v>
      </c>
      <c r="H398" s="86">
        <v>17424</v>
      </c>
      <c r="I398" s="86">
        <v>17424</v>
      </c>
      <c r="J398" s="86">
        <v>17424</v>
      </c>
      <c r="K398" s="97">
        <v>96.857253398675695</v>
      </c>
      <c r="L398" s="86">
        <v>0</v>
      </c>
    </row>
    <row r="399" spans="1:12" s="89" customFormat="1" ht="13.8" x14ac:dyDescent="0.2">
      <c r="A399" s="37" t="s">
        <v>67</v>
      </c>
      <c r="B399" s="16" t="s">
        <v>67</v>
      </c>
      <c r="C399" s="16" t="s">
        <v>1268</v>
      </c>
      <c r="D399" s="16" t="s">
        <v>1269</v>
      </c>
      <c r="E399" s="86">
        <v>0</v>
      </c>
      <c r="F399" s="86">
        <v>34996.39</v>
      </c>
      <c r="G399" s="86">
        <v>34996.39</v>
      </c>
      <c r="H399" s="86">
        <v>34996.39</v>
      </c>
      <c r="I399" s="86">
        <v>34996.39</v>
      </c>
      <c r="J399" s="86">
        <v>34996.39</v>
      </c>
      <c r="K399" s="97">
        <v>100</v>
      </c>
      <c r="L399" s="86">
        <v>0</v>
      </c>
    </row>
    <row r="400" spans="1:12" s="89" customFormat="1" ht="13.8" x14ac:dyDescent="0.2">
      <c r="A400" s="37" t="s">
        <v>67</v>
      </c>
      <c r="B400" s="16" t="s">
        <v>67</v>
      </c>
      <c r="C400" s="16" t="s">
        <v>1270</v>
      </c>
      <c r="D400" s="16" t="s">
        <v>1271</v>
      </c>
      <c r="E400" s="86">
        <v>0</v>
      </c>
      <c r="F400" s="86">
        <v>44997.17</v>
      </c>
      <c r="G400" s="86">
        <v>44997.17</v>
      </c>
      <c r="H400" s="86">
        <v>44997.17</v>
      </c>
      <c r="I400" s="86">
        <v>44997.17</v>
      </c>
      <c r="J400" s="86">
        <v>44964.31</v>
      </c>
      <c r="K400" s="97">
        <v>99.926973185202499</v>
      </c>
      <c r="L400" s="86">
        <v>0</v>
      </c>
    </row>
    <row r="401" spans="1:12" s="89" customFormat="1" ht="13.8" x14ac:dyDescent="0.2">
      <c r="A401" s="37" t="s">
        <v>67</v>
      </c>
      <c r="B401" s="16" t="s">
        <v>67</v>
      </c>
      <c r="C401" s="16" t="s">
        <v>1272</v>
      </c>
      <c r="D401" s="16" t="s">
        <v>1273</v>
      </c>
      <c r="E401" s="86">
        <v>0</v>
      </c>
      <c r="F401" s="86">
        <v>10022.42</v>
      </c>
      <c r="G401" s="86">
        <v>10022.42</v>
      </c>
      <c r="H401" s="86">
        <v>10022.42</v>
      </c>
      <c r="I401" s="86">
        <v>10022.42</v>
      </c>
      <c r="J401" s="86">
        <v>9817.58</v>
      </c>
      <c r="K401" s="97">
        <v>97.956182239419206</v>
      </c>
      <c r="L401" s="86">
        <v>0</v>
      </c>
    </row>
    <row r="402" spans="1:12" s="89" customFormat="1" ht="13.8" x14ac:dyDescent="0.2">
      <c r="A402" s="37" t="s">
        <v>67</v>
      </c>
      <c r="B402" s="16" t="s">
        <v>67</v>
      </c>
      <c r="C402" s="16" t="s">
        <v>1274</v>
      </c>
      <c r="D402" s="16" t="s">
        <v>1275</v>
      </c>
      <c r="E402" s="86">
        <v>0</v>
      </c>
      <c r="F402" s="86">
        <v>48332.39</v>
      </c>
      <c r="G402" s="86">
        <v>48332.39</v>
      </c>
      <c r="H402" s="86">
        <v>48332.39</v>
      </c>
      <c r="I402" s="86">
        <v>48332.39</v>
      </c>
      <c r="J402" s="86">
        <v>4287.04</v>
      </c>
      <c r="K402" s="97">
        <v>8.8699110472293992</v>
      </c>
      <c r="L402" s="86">
        <v>0</v>
      </c>
    </row>
    <row r="403" spans="1:12" s="89" customFormat="1" ht="13.8" x14ac:dyDescent="0.2">
      <c r="A403" s="37" t="s">
        <v>67</v>
      </c>
      <c r="B403" s="16" t="s">
        <v>67</v>
      </c>
      <c r="C403" s="16" t="s">
        <v>1276</v>
      </c>
      <c r="D403" s="16" t="s">
        <v>1954</v>
      </c>
      <c r="E403" s="86">
        <v>0</v>
      </c>
      <c r="F403" s="86">
        <v>24921.45</v>
      </c>
      <c r="G403" s="86">
        <v>24921.45</v>
      </c>
      <c r="H403" s="86">
        <v>24921.45</v>
      </c>
      <c r="I403" s="86">
        <v>24921.45</v>
      </c>
      <c r="J403" s="86">
        <v>24921.45</v>
      </c>
      <c r="K403" s="97">
        <v>100</v>
      </c>
      <c r="L403" s="86">
        <v>0</v>
      </c>
    </row>
    <row r="404" spans="1:12" s="89" customFormat="1" ht="13.8" x14ac:dyDescent="0.2">
      <c r="A404" s="37" t="s">
        <v>67</v>
      </c>
      <c r="B404" s="16" t="s">
        <v>67</v>
      </c>
      <c r="C404" s="16" t="s">
        <v>1277</v>
      </c>
      <c r="D404" s="16" t="s">
        <v>1955</v>
      </c>
      <c r="E404" s="86">
        <v>0</v>
      </c>
      <c r="F404" s="86">
        <v>34995.57</v>
      </c>
      <c r="G404" s="86">
        <v>34995.57</v>
      </c>
      <c r="H404" s="86">
        <v>34995.57</v>
      </c>
      <c r="I404" s="86">
        <v>34995.57</v>
      </c>
      <c r="J404" s="86">
        <v>34995.57</v>
      </c>
      <c r="K404" s="97">
        <v>100</v>
      </c>
      <c r="L404" s="86">
        <v>0</v>
      </c>
    </row>
    <row r="405" spans="1:12" s="89" customFormat="1" ht="13.8" x14ac:dyDescent="0.2">
      <c r="A405" s="37" t="s">
        <v>67</v>
      </c>
      <c r="B405" s="16" t="s">
        <v>67</v>
      </c>
      <c r="C405" s="16" t="s">
        <v>1278</v>
      </c>
      <c r="D405" s="16" t="s">
        <v>1956</v>
      </c>
      <c r="E405" s="86">
        <v>0</v>
      </c>
      <c r="F405" s="86">
        <v>35999.910000000003</v>
      </c>
      <c r="G405" s="86">
        <v>35999.910000000003</v>
      </c>
      <c r="H405" s="86">
        <v>35999.910000000003</v>
      </c>
      <c r="I405" s="86">
        <v>35999.910000000003</v>
      </c>
      <c r="J405" s="86">
        <v>15777.92</v>
      </c>
      <c r="K405" s="97">
        <v>43.827665124718401</v>
      </c>
      <c r="L405" s="86">
        <v>0</v>
      </c>
    </row>
    <row r="406" spans="1:12" s="89" customFormat="1" ht="13.8" x14ac:dyDescent="0.2">
      <c r="A406" s="37" t="s">
        <v>67</v>
      </c>
      <c r="B406" s="16" t="s">
        <v>67</v>
      </c>
      <c r="C406" s="16" t="s">
        <v>1279</v>
      </c>
      <c r="D406" s="16" t="s">
        <v>1957</v>
      </c>
      <c r="E406" s="86">
        <v>0</v>
      </c>
      <c r="F406" s="86">
        <v>44636.03</v>
      </c>
      <c r="G406" s="86">
        <v>44636.03</v>
      </c>
      <c r="H406" s="86">
        <v>44636.03</v>
      </c>
      <c r="I406" s="86">
        <v>44636.03</v>
      </c>
      <c r="J406" s="86">
        <v>44636.03</v>
      </c>
      <c r="K406" s="97">
        <v>100</v>
      </c>
      <c r="L406" s="86">
        <v>0</v>
      </c>
    </row>
    <row r="407" spans="1:12" s="89" customFormat="1" ht="13.8" x14ac:dyDescent="0.2">
      <c r="A407" s="37" t="s">
        <v>67</v>
      </c>
      <c r="B407" s="16" t="s">
        <v>67</v>
      </c>
      <c r="C407" s="16" t="s">
        <v>1280</v>
      </c>
      <c r="D407" s="16" t="s">
        <v>1281</v>
      </c>
      <c r="E407" s="86">
        <v>0</v>
      </c>
      <c r="F407" s="86">
        <v>44586.35</v>
      </c>
      <c r="G407" s="86">
        <v>44586.35</v>
      </c>
      <c r="H407" s="86">
        <v>44133.54</v>
      </c>
      <c r="I407" s="86">
        <v>44133.54</v>
      </c>
      <c r="J407" s="86">
        <v>44133.54</v>
      </c>
      <c r="K407" s="97">
        <v>98.984420119610604</v>
      </c>
      <c r="L407" s="86">
        <v>0</v>
      </c>
    </row>
    <row r="408" spans="1:12" s="89" customFormat="1" ht="13.8" x14ac:dyDescent="0.2">
      <c r="A408" s="37" t="s">
        <v>67</v>
      </c>
      <c r="B408" s="16" t="s">
        <v>67</v>
      </c>
      <c r="C408" s="16" t="s">
        <v>1282</v>
      </c>
      <c r="D408" s="16" t="s">
        <v>1958</v>
      </c>
      <c r="E408" s="86">
        <v>0</v>
      </c>
      <c r="F408" s="86">
        <v>48399.99</v>
      </c>
      <c r="G408" s="86">
        <v>48399.99</v>
      </c>
      <c r="H408" s="86">
        <v>47763.54</v>
      </c>
      <c r="I408" s="86">
        <v>47763.54</v>
      </c>
      <c r="J408" s="86">
        <v>47763.5</v>
      </c>
      <c r="K408" s="97">
        <v>98.684937744821895</v>
      </c>
      <c r="L408" s="86">
        <v>0</v>
      </c>
    </row>
    <row r="409" spans="1:12" s="89" customFormat="1" ht="13.8" x14ac:dyDescent="0.2">
      <c r="A409" s="37" t="s">
        <v>67</v>
      </c>
      <c r="B409" s="16" t="s">
        <v>67</v>
      </c>
      <c r="C409" s="16" t="s">
        <v>1283</v>
      </c>
      <c r="D409" s="16" t="s">
        <v>1959</v>
      </c>
      <c r="E409" s="86">
        <v>0</v>
      </c>
      <c r="F409" s="86">
        <v>48399.09</v>
      </c>
      <c r="G409" s="86">
        <v>48399.09</v>
      </c>
      <c r="H409" s="86">
        <v>48399.09</v>
      </c>
      <c r="I409" s="86">
        <v>48399.09</v>
      </c>
      <c r="J409" s="86">
        <v>48399.09</v>
      </c>
      <c r="K409" s="97">
        <v>100</v>
      </c>
      <c r="L409" s="86">
        <v>0</v>
      </c>
    </row>
    <row r="410" spans="1:12" s="89" customFormat="1" ht="13.8" x14ac:dyDescent="0.2">
      <c r="A410" s="37" t="s">
        <v>67</v>
      </c>
      <c r="B410" s="16" t="s">
        <v>67</v>
      </c>
      <c r="C410" s="16" t="s">
        <v>1284</v>
      </c>
      <c r="D410" s="16" t="s">
        <v>1960</v>
      </c>
      <c r="E410" s="86">
        <v>0</v>
      </c>
      <c r="F410" s="86">
        <v>15688</v>
      </c>
      <c r="G410" s="86">
        <v>15688</v>
      </c>
      <c r="H410" s="86">
        <v>15688</v>
      </c>
      <c r="I410" s="86">
        <v>15688</v>
      </c>
      <c r="J410" s="86">
        <v>1961.4</v>
      </c>
      <c r="K410" s="97">
        <v>12.5025497195308</v>
      </c>
      <c r="L410" s="86">
        <v>0</v>
      </c>
    </row>
    <row r="411" spans="1:12" s="89" customFormat="1" ht="13.8" x14ac:dyDescent="0.2">
      <c r="A411" s="37" t="s">
        <v>67</v>
      </c>
      <c r="B411" s="16" t="s">
        <v>67</v>
      </c>
      <c r="C411" s="16" t="s">
        <v>1285</v>
      </c>
      <c r="D411" s="16" t="s">
        <v>1961</v>
      </c>
      <c r="E411" s="86">
        <v>0</v>
      </c>
      <c r="F411" s="86">
        <v>9998.01</v>
      </c>
      <c r="G411" s="86">
        <v>9998.01</v>
      </c>
      <c r="H411" s="86">
        <v>9998.01</v>
      </c>
      <c r="I411" s="86">
        <v>9998.01</v>
      </c>
      <c r="J411" s="86">
        <v>9998.01</v>
      </c>
      <c r="K411" s="97">
        <v>100</v>
      </c>
      <c r="L411" s="86">
        <v>0</v>
      </c>
    </row>
    <row r="412" spans="1:12" s="89" customFormat="1" ht="13.8" x14ac:dyDescent="0.2">
      <c r="A412" s="37" t="s">
        <v>67</v>
      </c>
      <c r="B412" s="16" t="s">
        <v>67</v>
      </c>
      <c r="C412" s="16" t="s">
        <v>1286</v>
      </c>
      <c r="D412" s="16" t="s">
        <v>1962</v>
      </c>
      <c r="E412" s="86">
        <v>0</v>
      </c>
      <c r="F412" s="86">
        <v>17993.12</v>
      </c>
      <c r="G412" s="86">
        <v>17993.12</v>
      </c>
      <c r="H412" s="86">
        <v>17993.12</v>
      </c>
      <c r="I412" s="86">
        <v>17993.12</v>
      </c>
      <c r="J412" s="86">
        <v>17993.12</v>
      </c>
      <c r="K412" s="97">
        <v>100</v>
      </c>
      <c r="L412" s="86">
        <v>0</v>
      </c>
    </row>
    <row r="413" spans="1:12" s="89" customFormat="1" ht="13.8" x14ac:dyDescent="0.2">
      <c r="A413" s="37" t="s">
        <v>67</v>
      </c>
      <c r="B413" s="16" t="s">
        <v>67</v>
      </c>
      <c r="C413" s="16" t="s">
        <v>1287</v>
      </c>
      <c r="D413" s="16" t="s">
        <v>1288</v>
      </c>
      <c r="E413" s="86">
        <v>0</v>
      </c>
      <c r="F413" s="86">
        <v>650000</v>
      </c>
      <c r="G413" s="86">
        <v>650000</v>
      </c>
      <c r="H413" s="86">
        <v>650000</v>
      </c>
      <c r="I413" s="86">
        <v>650000</v>
      </c>
      <c r="J413" s="86">
        <v>537511.52</v>
      </c>
      <c r="K413" s="97">
        <v>82.69408</v>
      </c>
      <c r="L413" s="86">
        <v>0</v>
      </c>
    </row>
    <row r="414" spans="1:12" s="89" customFormat="1" ht="13.8" x14ac:dyDescent="0.2">
      <c r="A414" s="37" t="s">
        <v>67</v>
      </c>
      <c r="B414" s="16" t="s">
        <v>67</v>
      </c>
      <c r="C414" s="16" t="s">
        <v>1289</v>
      </c>
      <c r="D414" s="16" t="s">
        <v>1963</v>
      </c>
      <c r="E414" s="86">
        <v>0</v>
      </c>
      <c r="F414" s="86">
        <v>36135.839999999997</v>
      </c>
      <c r="G414" s="86">
        <v>36135.839999999997</v>
      </c>
      <c r="H414" s="86">
        <v>36135.839999999997</v>
      </c>
      <c r="I414" s="86">
        <v>36135.839999999997</v>
      </c>
      <c r="J414" s="86">
        <v>36135.839999999997</v>
      </c>
      <c r="K414" s="97">
        <v>100</v>
      </c>
      <c r="L414" s="86">
        <v>0</v>
      </c>
    </row>
    <row r="415" spans="1:12" s="89" customFormat="1" ht="13.8" x14ac:dyDescent="0.2">
      <c r="A415" s="37" t="s">
        <v>67</v>
      </c>
      <c r="B415" s="16" t="s">
        <v>67</v>
      </c>
      <c r="C415" s="16" t="s">
        <v>1290</v>
      </c>
      <c r="D415" s="16" t="s">
        <v>1291</v>
      </c>
      <c r="E415" s="86">
        <v>0</v>
      </c>
      <c r="F415" s="86">
        <v>35999.269999999997</v>
      </c>
      <c r="G415" s="86">
        <v>35999.269999999997</v>
      </c>
      <c r="H415" s="86">
        <v>35999.269999999997</v>
      </c>
      <c r="I415" s="86">
        <v>35999.269999999997</v>
      </c>
      <c r="J415" s="86">
        <v>35999.269999999997</v>
      </c>
      <c r="K415" s="97">
        <v>100</v>
      </c>
      <c r="L415" s="86">
        <v>0</v>
      </c>
    </row>
    <row r="416" spans="1:12" s="89" customFormat="1" ht="13.8" x14ac:dyDescent="0.2">
      <c r="A416" s="37" t="s">
        <v>67</v>
      </c>
      <c r="B416" s="16" t="s">
        <v>67</v>
      </c>
      <c r="C416" s="16" t="s">
        <v>1292</v>
      </c>
      <c r="D416" s="16" t="s">
        <v>1293</v>
      </c>
      <c r="E416" s="86">
        <v>0</v>
      </c>
      <c r="F416" s="86">
        <v>11987.82</v>
      </c>
      <c r="G416" s="86">
        <v>11987.82</v>
      </c>
      <c r="H416" s="86">
        <v>11987.82</v>
      </c>
      <c r="I416" s="86">
        <v>11987.82</v>
      </c>
      <c r="J416" s="86">
        <v>11987.82</v>
      </c>
      <c r="K416" s="97">
        <v>100</v>
      </c>
      <c r="L416" s="86">
        <v>0</v>
      </c>
    </row>
    <row r="417" spans="1:12" s="89" customFormat="1" ht="13.8" x14ac:dyDescent="0.2">
      <c r="A417" s="37" t="s">
        <v>67</v>
      </c>
      <c r="B417" s="16" t="s">
        <v>67</v>
      </c>
      <c r="C417" s="16" t="s">
        <v>1294</v>
      </c>
      <c r="D417" s="16" t="s">
        <v>1295</v>
      </c>
      <c r="E417" s="86">
        <v>0</v>
      </c>
      <c r="F417" s="86">
        <v>18997.87</v>
      </c>
      <c r="G417" s="86">
        <v>18997.87</v>
      </c>
      <c r="H417" s="86">
        <v>18997.87</v>
      </c>
      <c r="I417" s="86">
        <v>18997.87</v>
      </c>
      <c r="J417" s="86">
        <v>18996.98</v>
      </c>
      <c r="K417" s="97">
        <v>99.995315264290198</v>
      </c>
      <c r="L417" s="86">
        <v>0</v>
      </c>
    </row>
    <row r="418" spans="1:12" s="89" customFormat="1" ht="13.8" x14ac:dyDescent="0.2">
      <c r="A418" s="37" t="s">
        <v>67</v>
      </c>
      <c r="B418" s="16" t="s">
        <v>67</v>
      </c>
      <c r="C418" s="16" t="s">
        <v>1296</v>
      </c>
      <c r="D418" s="16" t="s">
        <v>1297</v>
      </c>
      <c r="E418" s="86">
        <v>0</v>
      </c>
      <c r="F418" s="86">
        <v>17163.849999999999</v>
      </c>
      <c r="G418" s="86">
        <v>17163.849999999999</v>
      </c>
      <c r="H418" s="86">
        <v>17163.849999999999</v>
      </c>
      <c r="I418" s="86">
        <v>17163.849999999999</v>
      </c>
      <c r="J418" s="86">
        <v>17163.849999999999</v>
      </c>
      <c r="K418" s="97">
        <v>100</v>
      </c>
      <c r="L418" s="86">
        <v>0</v>
      </c>
    </row>
    <row r="419" spans="1:12" s="89" customFormat="1" ht="13.8" x14ac:dyDescent="0.2">
      <c r="A419" s="37" t="s">
        <v>67</v>
      </c>
      <c r="B419" s="16" t="s">
        <v>67</v>
      </c>
      <c r="C419" s="16" t="s">
        <v>1298</v>
      </c>
      <c r="D419" s="16" t="s">
        <v>1299</v>
      </c>
      <c r="E419" s="86">
        <v>0</v>
      </c>
      <c r="F419" s="86">
        <v>83678.350000000006</v>
      </c>
      <c r="G419" s="86">
        <v>83678.350000000006</v>
      </c>
      <c r="H419" s="86">
        <v>0</v>
      </c>
      <c r="I419" s="86">
        <v>0</v>
      </c>
      <c r="J419" s="86">
        <v>0</v>
      </c>
      <c r="K419" s="97">
        <v>0</v>
      </c>
      <c r="L419" s="86">
        <v>0</v>
      </c>
    </row>
    <row r="420" spans="1:12" s="89" customFormat="1" ht="13.8" x14ac:dyDescent="0.2">
      <c r="A420" s="37" t="s">
        <v>67</v>
      </c>
      <c r="B420" s="16" t="s">
        <v>67</v>
      </c>
      <c r="C420" s="16" t="s">
        <v>1300</v>
      </c>
      <c r="D420" s="16" t="s">
        <v>1301</v>
      </c>
      <c r="E420" s="86">
        <v>0</v>
      </c>
      <c r="F420" s="86">
        <v>17999.73</v>
      </c>
      <c r="G420" s="86">
        <v>17999.73</v>
      </c>
      <c r="H420" s="86">
        <v>17999.23</v>
      </c>
      <c r="I420" s="86">
        <v>17999.23</v>
      </c>
      <c r="J420" s="86">
        <v>17999.23</v>
      </c>
      <c r="K420" s="97">
        <v>99.9972221805549</v>
      </c>
      <c r="L420" s="86">
        <v>0</v>
      </c>
    </row>
    <row r="421" spans="1:12" s="89" customFormat="1" ht="13.8" x14ac:dyDescent="0.2">
      <c r="A421" s="37" t="s">
        <v>67</v>
      </c>
      <c r="B421" s="16" t="s">
        <v>67</v>
      </c>
      <c r="C421" s="16" t="s">
        <v>1302</v>
      </c>
      <c r="D421" s="16" t="s">
        <v>1303</v>
      </c>
      <c r="E421" s="86">
        <v>0</v>
      </c>
      <c r="F421" s="86">
        <v>36162.18</v>
      </c>
      <c r="G421" s="86">
        <v>36162.18</v>
      </c>
      <c r="H421" s="86">
        <v>36162.18</v>
      </c>
      <c r="I421" s="86">
        <v>36162.18</v>
      </c>
      <c r="J421" s="86">
        <v>36162.18</v>
      </c>
      <c r="K421" s="97">
        <v>100</v>
      </c>
      <c r="L421" s="86">
        <v>0</v>
      </c>
    </row>
    <row r="422" spans="1:12" s="89" customFormat="1" ht="13.8" x14ac:dyDescent="0.2">
      <c r="A422" s="37" t="s">
        <v>67</v>
      </c>
      <c r="B422" s="16" t="s">
        <v>67</v>
      </c>
      <c r="C422" s="16" t="s">
        <v>1304</v>
      </c>
      <c r="D422" s="16" t="s">
        <v>1305</v>
      </c>
      <c r="E422" s="86">
        <v>0</v>
      </c>
      <c r="F422" s="86">
        <v>6589.06</v>
      </c>
      <c r="G422" s="86">
        <v>6589.06</v>
      </c>
      <c r="H422" s="86">
        <v>6589.06</v>
      </c>
      <c r="I422" s="86">
        <v>6589.06</v>
      </c>
      <c r="J422" s="86">
        <v>6589.06</v>
      </c>
      <c r="K422" s="97">
        <v>100</v>
      </c>
      <c r="L422" s="86">
        <v>0</v>
      </c>
    </row>
    <row r="423" spans="1:12" s="89" customFormat="1" ht="13.8" x14ac:dyDescent="0.2">
      <c r="A423" s="37" t="s">
        <v>67</v>
      </c>
      <c r="B423" s="16" t="s">
        <v>67</v>
      </c>
      <c r="C423" s="16" t="s">
        <v>1306</v>
      </c>
      <c r="D423" s="16" t="s">
        <v>1307</v>
      </c>
      <c r="E423" s="86">
        <v>0</v>
      </c>
      <c r="F423" s="86">
        <v>35004.92</v>
      </c>
      <c r="G423" s="86">
        <v>35004.92</v>
      </c>
      <c r="H423" s="86">
        <v>0</v>
      </c>
      <c r="I423" s="86">
        <v>0</v>
      </c>
      <c r="J423" s="86">
        <v>0</v>
      </c>
      <c r="K423" s="97">
        <v>0</v>
      </c>
      <c r="L423" s="86">
        <v>0</v>
      </c>
    </row>
    <row r="424" spans="1:12" s="89" customFormat="1" ht="13.8" x14ac:dyDescent="0.2">
      <c r="A424" s="37" t="s">
        <v>67</v>
      </c>
      <c r="B424" s="16" t="s">
        <v>67</v>
      </c>
      <c r="C424" s="16" t="s">
        <v>1308</v>
      </c>
      <c r="D424" s="16" t="s">
        <v>1964</v>
      </c>
      <c r="E424" s="86">
        <v>0</v>
      </c>
      <c r="F424" s="86">
        <v>12809.48</v>
      </c>
      <c r="G424" s="86">
        <v>12809.48</v>
      </c>
      <c r="H424" s="86">
        <v>9018.8700000000008</v>
      </c>
      <c r="I424" s="86">
        <v>9018.8700000000008</v>
      </c>
      <c r="J424" s="86">
        <v>9018.8700000000008</v>
      </c>
      <c r="K424" s="97">
        <v>70.407776115814201</v>
      </c>
      <c r="L424" s="86">
        <v>0</v>
      </c>
    </row>
    <row r="425" spans="1:12" s="89" customFormat="1" ht="13.8" x14ac:dyDescent="0.2">
      <c r="A425" s="37" t="s">
        <v>67</v>
      </c>
      <c r="B425" s="16" t="s">
        <v>67</v>
      </c>
      <c r="C425" s="16" t="s">
        <v>1309</v>
      </c>
      <c r="D425" s="16" t="s">
        <v>1965</v>
      </c>
      <c r="E425" s="86">
        <v>0</v>
      </c>
      <c r="F425" s="86">
        <v>37772.11</v>
      </c>
      <c r="G425" s="86">
        <v>37772.11</v>
      </c>
      <c r="H425" s="86">
        <v>37772.11</v>
      </c>
      <c r="I425" s="86">
        <v>37772.11</v>
      </c>
      <c r="J425" s="86">
        <v>37772.11</v>
      </c>
      <c r="K425" s="97">
        <v>100</v>
      </c>
      <c r="L425" s="86">
        <v>0</v>
      </c>
    </row>
    <row r="426" spans="1:12" s="89" customFormat="1" ht="13.8" x14ac:dyDescent="0.2">
      <c r="A426" s="37" t="s">
        <v>67</v>
      </c>
      <c r="B426" s="16" t="s">
        <v>67</v>
      </c>
      <c r="C426" s="16" t="s">
        <v>1310</v>
      </c>
      <c r="D426" s="16" t="s">
        <v>1966</v>
      </c>
      <c r="E426" s="86">
        <v>0</v>
      </c>
      <c r="F426" s="86">
        <v>35770.559999999998</v>
      </c>
      <c r="G426" s="86">
        <v>35770.559999999998</v>
      </c>
      <c r="H426" s="86">
        <v>35770.559999999998</v>
      </c>
      <c r="I426" s="86">
        <v>35770.559999999998</v>
      </c>
      <c r="J426" s="86">
        <v>35770.559999999998</v>
      </c>
      <c r="K426" s="97">
        <v>100</v>
      </c>
      <c r="L426" s="86">
        <v>0</v>
      </c>
    </row>
    <row r="427" spans="1:12" s="89" customFormat="1" ht="13.8" x14ac:dyDescent="0.2">
      <c r="A427" s="37" t="s">
        <v>67</v>
      </c>
      <c r="B427" s="16" t="s">
        <v>67</v>
      </c>
      <c r="C427" s="16" t="s">
        <v>1311</v>
      </c>
      <c r="D427" s="16" t="s">
        <v>1312</v>
      </c>
      <c r="E427" s="86">
        <v>0</v>
      </c>
      <c r="F427" s="86">
        <v>34999.379999999997</v>
      </c>
      <c r="G427" s="86">
        <v>34999.379999999997</v>
      </c>
      <c r="H427" s="86">
        <v>34999.379999999997</v>
      </c>
      <c r="I427" s="86">
        <v>34999.379999999997</v>
      </c>
      <c r="J427" s="86">
        <v>34999.379999999997</v>
      </c>
      <c r="K427" s="97">
        <v>100</v>
      </c>
      <c r="L427" s="86">
        <v>0</v>
      </c>
    </row>
    <row r="428" spans="1:12" s="89" customFormat="1" ht="13.8" x14ac:dyDescent="0.2">
      <c r="A428" s="37" t="s">
        <v>67</v>
      </c>
      <c r="B428" s="16" t="s">
        <v>67</v>
      </c>
      <c r="C428" s="16" t="s">
        <v>1313</v>
      </c>
      <c r="D428" s="16" t="s">
        <v>1967</v>
      </c>
      <c r="E428" s="86">
        <v>0</v>
      </c>
      <c r="F428" s="86">
        <v>24999.29</v>
      </c>
      <c r="G428" s="86">
        <v>24999.29</v>
      </c>
      <c r="H428" s="86">
        <v>24999.29</v>
      </c>
      <c r="I428" s="86">
        <v>24999.29</v>
      </c>
      <c r="J428" s="86">
        <v>24999.29</v>
      </c>
      <c r="K428" s="97">
        <v>100</v>
      </c>
      <c r="L428" s="86">
        <v>0</v>
      </c>
    </row>
    <row r="429" spans="1:12" s="89" customFormat="1" ht="13.8" x14ac:dyDescent="0.2">
      <c r="A429" s="37" t="s">
        <v>67</v>
      </c>
      <c r="B429" s="16" t="s">
        <v>67</v>
      </c>
      <c r="C429" s="16" t="s">
        <v>1314</v>
      </c>
      <c r="D429" s="16" t="s">
        <v>1315</v>
      </c>
      <c r="E429" s="86">
        <v>0</v>
      </c>
      <c r="F429" s="86">
        <v>41394.54</v>
      </c>
      <c r="G429" s="86">
        <v>41394.54</v>
      </c>
      <c r="H429" s="86">
        <v>41394.54</v>
      </c>
      <c r="I429" s="86">
        <v>41394.54</v>
      </c>
      <c r="J429" s="86">
        <v>41394.54</v>
      </c>
      <c r="K429" s="97">
        <v>100</v>
      </c>
      <c r="L429" s="86">
        <v>0</v>
      </c>
    </row>
    <row r="430" spans="1:12" s="89" customFormat="1" ht="13.8" x14ac:dyDescent="0.2">
      <c r="A430" s="37" t="s">
        <v>67</v>
      </c>
      <c r="B430" s="16" t="s">
        <v>67</v>
      </c>
      <c r="C430" s="16" t="s">
        <v>1316</v>
      </c>
      <c r="D430" s="16" t="s">
        <v>1317</v>
      </c>
      <c r="E430" s="86">
        <v>0</v>
      </c>
      <c r="F430" s="86">
        <v>44309.5</v>
      </c>
      <c r="G430" s="86">
        <v>44309.5</v>
      </c>
      <c r="H430" s="86">
        <v>44309.5</v>
      </c>
      <c r="I430" s="86">
        <v>44309.5</v>
      </c>
      <c r="J430" s="86">
        <v>44309.5</v>
      </c>
      <c r="K430" s="97">
        <v>100</v>
      </c>
      <c r="L430" s="86">
        <v>0</v>
      </c>
    </row>
    <row r="431" spans="1:12" s="89" customFormat="1" ht="13.8" x14ac:dyDescent="0.2">
      <c r="A431" s="37" t="s">
        <v>67</v>
      </c>
      <c r="B431" s="16" t="s">
        <v>67</v>
      </c>
      <c r="C431" s="16" t="s">
        <v>1318</v>
      </c>
      <c r="D431" s="16" t="s">
        <v>1968</v>
      </c>
      <c r="E431" s="86">
        <v>0</v>
      </c>
      <c r="F431" s="86">
        <v>33996.04</v>
      </c>
      <c r="G431" s="86">
        <v>33996.04</v>
      </c>
      <c r="H431" s="86">
        <v>33996.04</v>
      </c>
      <c r="I431" s="86">
        <v>33996.04</v>
      </c>
      <c r="J431" s="86">
        <v>33996.04</v>
      </c>
      <c r="K431" s="97">
        <v>100</v>
      </c>
      <c r="L431" s="86">
        <v>0</v>
      </c>
    </row>
    <row r="432" spans="1:12" s="89" customFormat="1" ht="13.8" x14ac:dyDescent="0.2">
      <c r="A432" s="37" t="s">
        <v>67</v>
      </c>
      <c r="B432" s="16" t="s">
        <v>67</v>
      </c>
      <c r="C432" s="16" t="s">
        <v>1319</v>
      </c>
      <c r="D432" s="16" t="s">
        <v>1969</v>
      </c>
      <c r="E432" s="86">
        <v>0</v>
      </c>
      <c r="F432" s="86">
        <v>37949.050000000003</v>
      </c>
      <c r="G432" s="86">
        <v>37949.050000000003</v>
      </c>
      <c r="H432" s="86">
        <v>37949.050000000003</v>
      </c>
      <c r="I432" s="86">
        <v>37949.050000000003</v>
      </c>
      <c r="J432" s="86">
        <v>37949.050000000003</v>
      </c>
      <c r="K432" s="97">
        <v>100</v>
      </c>
      <c r="L432" s="86">
        <v>0</v>
      </c>
    </row>
    <row r="433" spans="1:12" s="89" customFormat="1" ht="13.8" x14ac:dyDescent="0.2">
      <c r="A433" s="37" t="s">
        <v>67</v>
      </c>
      <c r="B433" s="16" t="s">
        <v>67</v>
      </c>
      <c r="C433" s="16" t="s">
        <v>1320</v>
      </c>
      <c r="D433" s="16" t="s">
        <v>1970</v>
      </c>
      <c r="E433" s="86">
        <v>0</v>
      </c>
      <c r="F433" s="86">
        <v>0</v>
      </c>
      <c r="G433" s="86">
        <v>0</v>
      </c>
      <c r="H433" s="86">
        <v>46245.38</v>
      </c>
      <c r="I433" s="86">
        <v>46245.38</v>
      </c>
      <c r="J433" s="86">
        <v>46245.38</v>
      </c>
      <c r="K433" s="97">
        <v>0</v>
      </c>
      <c r="L433" s="86">
        <v>0</v>
      </c>
    </row>
    <row r="434" spans="1:12" s="89" customFormat="1" ht="13.8" x14ac:dyDescent="0.2">
      <c r="A434" s="37" t="s">
        <v>67</v>
      </c>
      <c r="B434" s="16" t="s">
        <v>67</v>
      </c>
      <c r="C434" s="16" t="s">
        <v>1321</v>
      </c>
      <c r="D434" s="16" t="s">
        <v>1322</v>
      </c>
      <c r="E434" s="86">
        <v>0</v>
      </c>
      <c r="F434" s="86">
        <v>36035.58</v>
      </c>
      <c r="G434" s="86">
        <v>36035.58</v>
      </c>
      <c r="H434" s="86">
        <v>36035.58</v>
      </c>
      <c r="I434" s="86">
        <v>36035.58</v>
      </c>
      <c r="J434" s="86">
        <v>36035.58</v>
      </c>
      <c r="K434" s="97">
        <v>100</v>
      </c>
      <c r="L434" s="86">
        <v>0</v>
      </c>
    </row>
    <row r="435" spans="1:12" s="89" customFormat="1" ht="13.8" x14ac:dyDescent="0.2">
      <c r="A435" s="37" t="s">
        <v>67</v>
      </c>
      <c r="B435" s="16" t="s">
        <v>67</v>
      </c>
      <c r="C435" s="16" t="s">
        <v>1323</v>
      </c>
      <c r="D435" s="16" t="s">
        <v>1971</v>
      </c>
      <c r="E435" s="86">
        <v>0</v>
      </c>
      <c r="F435" s="86">
        <v>38363.279999999999</v>
      </c>
      <c r="G435" s="86">
        <v>38363.279999999999</v>
      </c>
      <c r="H435" s="86">
        <v>38363.279999999999</v>
      </c>
      <c r="I435" s="86">
        <v>38363.279999999999</v>
      </c>
      <c r="J435" s="86">
        <v>38363.279999999999</v>
      </c>
      <c r="K435" s="97">
        <v>100</v>
      </c>
      <c r="L435" s="86">
        <v>0</v>
      </c>
    </row>
    <row r="436" spans="1:12" s="89" customFormat="1" ht="13.8" x14ac:dyDescent="0.2">
      <c r="A436" s="37" t="s">
        <v>67</v>
      </c>
      <c r="B436" s="16" t="s">
        <v>67</v>
      </c>
      <c r="C436" s="27" t="s">
        <v>95</v>
      </c>
      <c r="D436" s="27" t="s">
        <v>67</v>
      </c>
      <c r="E436" s="105">
        <v>29501774.219999999</v>
      </c>
      <c r="F436" s="105">
        <v>20091679.460000001</v>
      </c>
      <c r="G436" s="105">
        <v>49593453.68</v>
      </c>
      <c r="H436" s="105">
        <v>25668202.870000001</v>
      </c>
      <c r="I436" s="105">
        <v>23339359.559999999</v>
      </c>
      <c r="J436" s="105">
        <v>21529121.23</v>
      </c>
      <c r="K436" s="100">
        <v>43.411215861101098</v>
      </c>
      <c r="L436" s="105">
        <v>12732491.41</v>
      </c>
    </row>
    <row r="437" spans="1:12" s="89" customFormat="1" ht="13.8" x14ac:dyDescent="0.2">
      <c r="A437" s="37" t="s">
        <v>275</v>
      </c>
      <c r="B437" s="16" t="s">
        <v>276</v>
      </c>
      <c r="C437" s="16" t="s">
        <v>1324</v>
      </c>
      <c r="D437" s="16" t="s">
        <v>1972</v>
      </c>
      <c r="E437" s="86">
        <v>130500</v>
      </c>
      <c r="F437" s="86">
        <v>0</v>
      </c>
      <c r="G437" s="86">
        <v>130500</v>
      </c>
      <c r="H437" s="86">
        <v>90356.24</v>
      </c>
      <c r="I437" s="86">
        <v>90356.24</v>
      </c>
      <c r="J437" s="86">
        <v>90356.24</v>
      </c>
      <c r="K437" s="97">
        <v>69.238498084291194</v>
      </c>
      <c r="L437" s="86">
        <v>0</v>
      </c>
    </row>
    <row r="438" spans="1:12" s="89" customFormat="1" ht="13.8" x14ac:dyDescent="0.2">
      <c r="A438" s="37" t="s">
        <v>67</v>
      </c>
      <c r="B438" s="16" t="s">
        <v>67</v>
      </c>
      <c r="C438" s="16" t="s">
        <v>1325</v>
      </c>
      <c r="D438" s="16" t="s">
        <v>1326</v>
      </c>
      <c r="E438" s="86">
        <v>0</v>
      </c>
      <c r="F438" s="86">
        <v>0</v>
      </c>
      <c r="G438" s="86">
        <v>0</v>
      </c>
      <c r="H438" s="86">
        <v>17908</v>
      </c>
      <c r="I438" s="86">
        <v>17908</v>
      </c>
      <c r="J438" s="86">
        <v>17908</v>
      </c>
      <c r="K438" s="97">
        <v>0</v>
      </c>
      <c r="L438" s="86">
        <v>0</v>
      </c>
    </row>
    <row r="439" spans="1:12" s="89" customFormat="1" ht="13.8" x14ac:dyDescent="0.2">
      <c r="A439" s="37" t="s">
        <v>67</v>
      </c>
      <c r="B439" s="16" t="s">
        <v>67</v>
      </c>
      <c r="C439" s="16" t="s">
        <v>1327</v>
      </c>
      <c r="D439" s="16" t="s">
        <v>1973</v>
      </c>
      <c r="E439" s="86">
        <v>0</v>
      </c>
      <c r="F439" s="86">
        <v>0</v>
      </c>
      <c r="G439" s="86">
        <v>0</v>
      </c>
      <c r="H439" s="86">
        <v>232.16</v>
      </c>
      <c r="I439" s="86">
        <v>232.16</v>
      </c>
      <c r="J439" s="86">
        <v>232.16</v>
      </c>
      <c r="K439" s="97">
        <v>0</v>
      </c>
      <c r="L439" s="86">
        <v>232.16</v>
      </c>
    </row>
    <row r="440" spans="1:12" s="89" customFormat="1" ht="13.8" x14ac:dyDescent="0.2">
      <c r="A440" s="37" t="s">
        <v>67</v>
      </c>
      <c r="B440" s="16" t="s">
        <v>67</v>
      </c>
      <c r="C440" s="16" t="s">
        <v>1328</v>
      </c>
      <c r="D440" s="16" t="s">
        <v>1974</v>
      </c>
      <c r="E440" s="86">
        <v>0</v>
      </c>
      <c r="F440" s="86">
        <v>0</v>
      </c>
      <c r="G440" s="86">
        <v>0</v>
      </c>
      <c r="H440" s="86">
        <v>51349.98</v>
      </c>
      <c r="I440" s="86">
        <v>51349.98</v>
      </c>
      <c r="J440" s="86">
        <v>51349.98</v>
      </c>
      <c r="K440" s="97">
        <v>0</v>
      </c>
      <c r="L440" s="86">
        <v>0</v>
      </c>
    </row>
    <row r="441" spans="1:12" s="89" customFormat="1" ht="13.8" x14ac:dyDescent="0.2">
      <c r="A441" s="37" t="s">
        <v>67</v>
      </c>
      <c r="B441" s="16" t="s">
        <v>67</v>
      </c>
      <c r="C441" s="16" t="s">
        <v>1329</v>
      </c>
      <c r="D441" s="16" t="s">
        <v>1330</v>
      </c>
      <c r="E441" s="86">
        <v>10000</v>
      </c>
      <c r="F441" s="86">
        <v>3000</v>
      </c>
      <c r="G441" s="86">
        <v>13000</v>
      </c>
      <c r="H441" s="86">
        <v>2074.87</v>
      </c>
      <c r="I441" s="86">
        <v>2074.87</v>
      </c>
      <c r="J441" s="86">
        <v>2074.87</v>
      </c>
      <c r="K441" s="97">
        <v>15.9605384615385</v>
      </c>
      <c r="L441" s="86">
        <v>0</v>
      </c>
    </row>
    <row r="442" spans="1:12" s="89" customFormat="1" ht="13.8" x14ac:dyDescent="0.2">
      <c r="A442" s="37" t="s">
        <v>67</v>
      </c>
      <c r="B442" s="16" t="s">
        <v>67</v>
      </c>
      <c r="C442" s="16" t="s">
        <v>1331</v>
      </c>
      <c r="D442" s="16" t="s">
        <v>1332</v>
      </c>
      <c r="E442" s="86">
        <v>0</v>
      </c>
      <c r="F442" s="86">
        <v>0</v>
      </c>
      <c r="G442" s="86">
        <v>0</v>
      </c>
      <c r="H442" s="86">
        <v>10536.15</v>
      </c>
      <c r="I442" s="86">
        <v>10536.15</v>
      </c>
      <c r="J442" s="86">
        <v>10536.15</v>
      </c>
      <c r="K442" s="97">
        <v>0</v>
      </c>
      <c r="L442" s="86">
        <v>10536.15</v>
      </c>
    </row>
    <row r="443" spans="1:12" s="89" customFormat="1" ht="13.8" x14ac:dyDescent="0.2">
      <c r="A443" s="37" t="s">
        <v>67</v>
      </c>
      <c r="B443" s="16" t="s">
        <v>67</v>
      </c>
      <c r="C443" s="16" t="s">
        <v>1333</v>
      </c>
      <c r="D443" s="16" t="s">
        <v>1334</v>
      </c>
      <c r="E443" s="86">
        <v>0</v>
      </c>
      <c r="F443" s="86">
        <v>0</v>
      </c>
      <c r="G443" s="86">
        <v>0</v>
      </c>
      <c r="H443" s="86">
        <v>1243.1099999999999</v>
      </c>
      <c r="I443" s="86">
        <v>1243.1099999999999</v>
      </c>
      <c r="J443" s="86">
        <v>1243.1099999999999</v>
      </c>
      <c r="K443" s="97">
        <v>0</v>
      </c>
      <c r="L443" s="86">
        <v>1243.1099999999999</v>
      </c>
    </row>
    <row r="444" spans="1:12" s="89" customFormat="1" ht="13.8" x14ac:dyDescent="0.2">
      <c r="A444" s="37" t="s">
        <v>67</v>
      </c>
      <c r="B444" s="16" t="s">
        <v>67</v>
      </c>
      <c r="C444" s="16" t="s">
        <v>1335</v>
      </c>
      <c r="D444" s="16" t="s">
        <v>1975</v>
      </c>
      <c r="E444" s="86">
        <v>0</v>
      </c>
      <c r="F444" s="86">
        <v>0</v>
      </c>
      <c r="G444" s="86">
        <v>0</v>
      </c>
      <c r="H444" s="86">
        <v>306.63</v>
      </c>
      <c r="I444" s="86">
        <v>306.63</v>
      </c>
      <c r="J444" s="86">
        <v>306.63</v>
      </c>
      <c r="K444" s="97">
        <v>0</v>
      </c>
      <c r="L444" s="86">
        <v>306.63</v>
      </c>
    </row>
    <row r="445" spans="1:12" s="89" customFormat="1" ht="13.8" x14ac:dyDescent="0.2">
      <c r="A445" s="37" t="s">
        <v>67</v>
      </c>
      <c r="B445" s="16" t="s">
        <v>67</v>
      </c>
      <c r="C445" s="16" t="s">
        <v>1336</v>
      </c>
      <c r="D445" s="16" t="s">
        <v>1337</v>
      </c>
      <c r="E445" s="86">
        <v>75000</v>
      </c>
      <c r="F445" s="86">
        <v>0</v>
      </c>
      <c r="G445" s="86">
        <v>75000</v>
      </c>
      <c r="H445" s="86">
        <v>72033.95</v>
      </c>
      <c r="I445" s="86">
        <v>72033.95</v>
      </c>
      <c r="J445" s="86">
        <v>72033.95</v>
      </c>
      <c r="K445" s="97">
        <v>96.045266666666706</v>
      </c>
      <c r="L445" s="86">
        <v>0</v>
      </c>
    </row>
    <row r="446" spans="1:12" s="89" customFormat="1" ht="13.8" x14ac:dyDescent="0.2">
      <c r="A446" s="37" t="s">
        <v>67</v>
      </c>
      <c r="B446" s="16" t="s">
        <v>67</v>
      </c>
      <c r="C446" s="16" t="s">
        <v>1338</v>
      </c>
      <c r="D446" s="16" t="s">
        <v>1339</v>
      </c>
      <c r="E446" s="86">
        <v>200000</v>
      </c>
      <c r="F446" s="86">
        <v>0</v>
      </c>
      <c r="G446" s="86">
        <v>200000</v>
      </c>
      <c r="H446" s="86">
        <v>0</v>
      </c>
      <c r="I446" s="86">
        <v>0</v>
      </c>
      <c r="J446" s="86">
        <v>0</v>
      </c>
      <c r="K446" s="97">
        <v>0</v>
      </c>
      <c r="L446" s="86">
        <v>0</v>
      </c>
    </row>
    <row r="447" spans="1:12" s="89" customFormat="1" ht="13.8" x14ac:dyDescent="0.2">
      <c r="A447" s="37" t="s">
        <v>67</v>
      </c>
      <c r="B447" s="16" t="s">
        <v>67</v>
      </c>
      <c r="C447" s="16" t="s">
        <v>1340</v>
      </c>
      <c r="D447" s="16" t="s">
        <v>1341</v>
      </c>
      <c r="E447" s="86">
        <v>0</v>
      </c>
      <c r="F447" s="86">
        <v>-44954.17</v>
      </c>
      <c r="G447" s="86">
        <v>-44954.17</v>
      </c>
      <c r="H447" s="86">
        <v>84480</v>
      </c>
      <c r="I447" s="86">
        <v>84480</v>
      </c>
      <c r="J447" s="86">
        <v>84480</v>
      </c>
      <c r="K447" s="97">
        <v>-187.92472422469399</v>
      </c>
      <c r="L447" s="86">
        <v>0</v>
      </c>
    </row>
    <row r="448" spans="1:12" s="89" customFormat="1" ht="13.8" x14ac:dyDescent="0.2">
      <c r="A448" s="37" t="s">
        <v>67</v>
      </c>
      <c r="B448" s="16" t="s">
        <v>67</v>
      </c>
      <c r="C448" s="27" t="s">
        <v>95</v>
      </c>
      <c r="D448" s="27" t="s">
        <v>67</v>
      </c>
      <c r="E448" s="105">
        <v>415500</v>
      </c>
      <c r="F448" s="105">
        <v>-41954.17</v>
      </c>
      <c r="G448" s="105">
        <v>373545.83</v>
      </c>
      <c r="H448" s="105">
        <v>330521.09000000003</v>
      </c>
      <c r="I448" s="105">
        <v>330521.09000000003</v>
      </c>
      <c r="J448" s="105">
        <v>330521.09000000003</v>
      </c>
      <c r="K448" s="100">
        <v>88.482071932110699</v>
      </c>
      <c r="L448" s="105">
        <v>12318.05</v>
      </c>
    </row>
    <row r="449" spans="1:12" s="89" customFormat="1" ht="13.8" x14ac:dyDescent="0.2">
      <c r="A449" s="37" t="s">
        <v>277</v>
      </c>
      <c r="B449" s="16" t="s">
        <v>278</v>
      </c>
      <c r="C449" s="16" t="s">
        <v>1342</v>
      </c>
      <c r="D449" s="16" t="s">
        <v>1343</v>
      </c>
      <c r="E449" s="86">
        <v>292000</v>
      </c>
      <c r="F449" s="86">
        <v>0</v>
      </c>
      <c r="G449" s="86">
        <v>292000</v>
      </c>
      <c r="H449" s="86">
        <v>165922.06</v>
      </c>
      <c r="I449" s="86">
        <v>161518.37</v>
      </c>
      <c r="J449" s="86">
        <v>159647.85999999999</v>
      </c>
      <c r="K449" s="97">
        <v>54.6739246575343</v>
      </c>
      <c r="L449" s="86">
        <v>155830.24</v>
      </c>
    </row>
    <row r="450" spans="1:12" s="89" customFormat="1" ht="13.8" x14ac:dyDescent="0.2">
      <c r="A450" s="37" t="s">
        <v>67</v>
      </c>
      <c r="B450" s="16" t="s">
        <v>67</v>
      </c>
      <c r="C450" s="16" t="s">
        <v>1344</v>
      </c>
      <c r="D450" s="16" t="s">
        <v>1345</v>
      </c>
      <c r="E450" s="86">
        <v>100000</v>
      </c>
      <c r="F450" s="86">
        <v>0</v>
      </c>
      <c r="G450" s="86">
        <v>100000</v>
      </c>
      <c r="H450" s="86">
        <v>85549.25</v>
      </c>
      <c r="I450" s="86">
        <v>85011.43</v>
      </c>
      <c r="J450" s="86">
        <v>78840.429999999993</v>
      </c>
      <c r="K450" s="97">
        <v>78.840429999999998</v>
      </c>
      <c r="L450" s="86">
        <v>78840.429999999993</v>
      </c>
    </row>
    <row r="451" spans="1:12" s="89" customFormat="1" ht="13.8" x14ac:dyDescent="0.2">
      <c r="A451" s="37" t="s">
        <v>67</v>
      </c>
      <c r="B451" s="16" t="s">
        <v>67</v>
      </c>
      <c r="C451" s="16" t="s">
        <v>1346</v>
      </c>
      <c r="D451" s="16" t="s">
        <v>1347</v>
      </c>
      <c r="E451" s="86">
        <v>300000</v>
      </c>
      <c r="F451" s="86">
        <v>0</v>
      </c>
      <c r="G451" s="86">
        <v>300000</v>
      </c>
      <c r="H451" s="86">
        <v>147974.39999999999</v>
      </c>
      <c r="I451" s="86">
        <v>147974.39999999999</v>
      </c>
      <c r="J451" s="86">
        <v>76324.25</v>
      </c>
      <c r="K451" s="97">
        <v>25.441416666666701</v>
      </c>
      <c r="L451" s="86">
        <v>63136.46</v>
      </c>
    </row>
    <row r="452" spans="1:12" s="89" customFormat="1" ht="13.8" x14ac:dyDescent="0.2">
      <c r="A452" s="37" t="s">
        <v>67</v>
      </c>
      <c r="B452" s="16" t="s">
        <v>67</v>
      </c>
      <c r="C452" s="16" t="s">
        <v>1348</v>
      </c>
      <c r="D452" s="16" t="s">
        <v>1976</v>
      </c>
      <c r="E452" s="86">
        <v>32000</v>
      </c>
      <c r="F452" s="86">
        <v>0</v>
      </c>
      <c r="G452" s="86">
        <v>32000</v>
      </c>
      <c r="H452" s="86">
        <v>23771.24</v>
      </c>
      <c r="I452" s="86">
        <v>23771.24</v>
      </c>
      <c r="J452" s="86">
        <v>23168.66</v>
      </c>
      <c r="K452" s="97">
        <v>72.4020625</v>
      </c>
      <c r="L452" s="86">
        <v>23168.66</v>
      </c>
    </row>
    <row r="453" spans="1:12" s="89" customFormat="1" ht="13.8" x14ac:dyDescent="0.2">
      <c r="A453" s="37" t="s">
        <v>67</v>
      </c>
      <c r="B453" s="16" t="s">
        <v>67</v>
      </c>
      <c r="C453" s="16" t="s">
        <v>1349</v>
      </c>
      <c r="D453" s="16" t="s">
        <v>1350</v>
      </c>
      <c r="E453" s="86">
        <v>2000</v>
      </c>
      <c r="F453" s="86">
        <v>0</v>
      </c>
      <c r="G453" s="86">
        <v>2000</v>
      </c>
      <c r="H453" s="86">
        <v>1961.68</v>
      </c>
      <c r="I453" s="86">
        <v>1961.68</v>
      </c>
      <c r="J453" s="86">
        <v>1961.68</v>
      </c>
      <c r="K453" s="97">
        <v>98.084000000000003</v>
      </c>
      <c r="L453" s="86">
        <v>1961.68</v>
      </c>
    </row>
    <row r="454" spans="1:12" s="89" customFormat="1" ht="13.8" x14ac:dyDescent="0.2">
      <c r="A454" s="37" t="s">
        <v>67</v>
      </c>
      <c r="B454" s="16" t="s">
        <v>67</v>
      </c>
      <c r="C454" s="27" t="s">
        <v>95</v>
      </c>
      <c r="D454" s="27" t="s">
        <v>67</v>
      </c>
      <c r="E454" s="105">
        <v>726000</v>
      </c>
      <c r="F454" s="105">
        <v>0</v>
      </c>
      <c r="G454" s="105">
        <v>726000</v>
      </c>
      <c r="H454" s="105">
        <v>425178.63</v>
      </c>
      <c r="I454" s="105">
        <v>420237.12</v>
      </c>
      <c r="J454" s="105">
        <v>339942.88</v>
      </c>
      <c r="K454" s="100">
        <v>46.824088154270001</v>
      </c>
      <c r="L454" s="105">
        <v>322937.46999999997</v>
      </c>
    </row>
    <row r="455" spans="1:12" s="89" customFormat="1" ht="13.8" x14ac:dyDescent="0.2">
      <c r="A455" s="37" t="s">
        <v>279</v>
      </c>
      <c r="B455" s="16" t="s">
        <v>280</v>
      </c>
      <c r="C455" s="16" t="s">
        <v>1351</v>
      </c>
      <c r="D455" s="16" t="s">
        <v>1352</v>
      </c>
      <c r="E455" s="86">
        <v>100000</v>
      </c>
      <c r="F455" s="86">
        <v>-92000</v>
      </c>
      <c r="G455" s="86">
        <v>8000</v>
      </c>
      <c r="H455" s="86">
        <v>0</v>
      </c>
      <c r="I455" s="86">
        <v>0</v>
      </c>
      <c r="J455" s="86">
        <v>0</v>
      </c>
      <c r="K455" s="97">
        <v>0</v>
      </c>
      <c r="L455" s="86">
        <v>0</v>
      </c>
    </row>
    <row r="456" spans="1:12" s="89" customFormat="1" ht="13.8" x14ac:dyDescent="0.2">
      <c r="A456" s="37" t="s">
        <v>67</v>
      </c>
      <c r="B456" s="16" t="s">
        <v>67</v>
      </c>
      <c r="C456" s="16" t="s">
        <v>1353</v>
      </c>
      <c r="D456" s="16" t="s">
        <v>1977</v>
      </c>
      <c r="E456" s="86">
        <v>9000</v>
      </c>
      <c r="F456" s="86">
        <v>12719.5</v>
      </c>
      <c r="G456" s="86">
        <v>21719.5</v>
      </c>
      <c r="H456" s="86">
        <v>21719.5</v>
      </c>
      <c r="I456" s="86">
        <v>21719.5</v>
      </c>
      <c r="J456" s="86">
        <v>21719.5</v>
      </c>
      <c r="K456" s="97">
        <v>100</v>
      </c>
      <c r="L456" s="86">
        <v>21719.5</v>
      </c>
    </row>
    <row r="457" spans="1:12" s="89" customFormat="1" ht="13.8" x14ac:dyDescent="0.2">
      <c r="A457" s="37" t="s">
        <v>67</v>
      </c>
      <c r="B457" s="16" t="s">
        <v>67</v>
      </c>
      <c r="C457" s="16" t="s">
        <v>1354</v>
      </c>
      <c r="D457" s="16" t="s">
        <v>1978</v>
      </c>
      <c r="E457" s="86">
        <v>225000</v>
      </c>
      <c r="F457" s="86">
        <v>-62710.61</v>
      </c>
      <c r="G457" s="86">
        <v>162289.39000000001</v>
      </c>
      <c r="H457" s="86">
        <v>150040</v>
      </c>
      <c r="I457" s="86">
        <v>150040</v>
      </c>
      <c r="J457" s="86">
        <v>150040</v>
      </c>
      <c r="K457" s="97">
        <v>92.452131343891296</v>
      </c>
      <c r="L457" s="86">
        <v>112530</v>
      </c>
    </row>
    <row r="458" spans="1:12" s="89" customFormat="1" ht="13.8" x14ac:dyDescent="0.2">
      <c r="A458" s="37" t="s">
        <v>67</v>
      </c>
      <c r="B458" s="16" t="s">
        <v>67</v>
      </c>
      <c r="C458" s="16" t="s">
        <v>1355</v>
      </c>
      <c r="D458" s="16" t="s">
        <v>1356</v>
      </c>
      <c r="E458" s="86">
        <v>5317520.9400000004</v>
      </c>
      <c r="F458" s="86">
        <v>928190.27</v>
      </c>
      <c r="G458" s="86">
        <v>6245711.21</v>
      </c>
      <c r="H458" s="86">
        <v>4948613.22</v>
      </c>
      <c r="I458" s="86">
        <v>4948613.22</v>
      </c>
      <c r="J458" s="86">
        <v>3989248.36</v>
      </c>
      <c r="K458" s="97">
        <v>63.871802999998103</v>
      </c>
      <c r="L458" s="86">
        <v>596727.11</v>
      </c>
    </row>
    <row r="459" spans="1:12" s="89" customFormat="1" ht="13.8" x14ac:dyDescent="0.2">
      <c r="A459" s="37" t="s">
        <v>67</v>
      </c>
      <c r="B459" s="16" t="s">
        <v>67</v>
      </c>
      <c r="C459" s="16" t="s">
        <v>1357</v>
      </c>
      <c r="D459" s="16" t="s">
        <v>1358</v>
      </c>
      <c r="E459" s="86">
        <v>40000</v>
      </c>
      <c r="F459" s="86">
        <v>0</v>
      </c>
      <c r="G459" s="86">
        <v>40000</v>
      </c>
      <c r="H459" s="86">
        <v>0</v>
      </c>
      <c r="I459" s="86">
        <v>0</v>
      </c>
      <c r="J459" s="86">
        <v>0</v>
      </c>
      <c r="K459" s="97">
        <v>0</v>
      </c>
      <c r="L459" s="86">
        <v>0</v>
      </c>
    </row>
    <row r="460" spans="1:12" s="89" customFormat="1" ht="13.8" x14ac:dyDescent="0.2">
      <c r="A460" s="37" t="s">
        <v>67</v>
      </c>
      <c r="B460" s="16" t="s">
        <v>67</v>
      </c>
      <c r="C460" s="16" t="s">
        <v>1359</v>
      </c>
      <c r="D460" s="16" t="s">
        <v>1360</v>
      </c>
      <c r="E460" s="86">
        <v>2000</v>
      </c>
      <c r="F460" s="86">
        <v>0</v>
      </c>
      <c r="G460" s="86">
        <v>2000</v>
      </c>
      <c r="H460" s="86">
        <v>0</v>
      </c>
      <c r="I460" s="86">
        <v>0</v>
      </c>
      <c r="J460" s="86">
        <v>0</v>
      </c>
      <c r="K460" s="97">
        <v>0</v>
      </c>
      <c r="L460" s="86">
        <v>0</v>
      </c>
    </row>
    <row r="461" spans="1:12" s="89" customFormat="1" ht="13.8" x14ac:dyDescent="0.2">
      <c r="A461" s="37" t="s">
        <v>67</v>
      </c>
      <c r="B461" s="16" t="s">
        <v>67</v>
      </c>
      <c r="C461" s="16" t="s">
        <v>1361</v>
      </c>
      <c r="D461" s="16" t="s">
        <v>1362</v>
      </c>
      <c r="E461" s="86">
        <v>0</v>
      </c>
      <c r="F461" s="86">
        <v>0</v>
      </c>
      <c r="G461" s="86">
        <v>0</v>
      </c>
      <c r="H461" s="86">
        <v>250842.28</v>
      </c>
      <c r="I461" s="86">
        <v>250842.28</v>
      </c>
      <c r="J461" s="86">
        <v>250842.26</v>
      </c>
      <c r="K461" s="97">
        <v>0</v>
      </c>
      <c r="L461" s="86">
        <v>0</v>
      </c>
    </row>
    <row r="462" spans="1:12" s="89" customFormat="1" ht="13.8" x14ac:dyDescent="0.2">
      <c r="A462" s="37" t="s">
        <v>67</v>
      </c>
      <c r="B462" s="16" t="s">
        <v>67</v>
      </c>
      <c r="C462" s="16" t="s">
        <v>1363</v>
      </c>
      <c r="D462" s="16" t="s">
        <v>1364</v>
      </c>
      <c r="E462" s="86">
        <v>6921742</v>
      </c>
      <c r="F462" s="86">
        <v>102926.88</v>
      </c>
      <c r="G462" s="86">
        <v>7024668.8799999999</v>
      </c>
      <c r="H462" s="86">
        <v>5458060.5199999996</v>
      </c>
      <c r="I462" s="86">
        <v>5458060.5199999996</v>
      </c>
      <c r="J462" s="86">
        <v>5174017.95</v>
      </c>
      <c r="K462" s="97">
        <v>73.654972759370807</v>
      </c>
      <c r="L462" s="86">
        <v>2958060.52</v>
      </c>
    </row>
    <row r="463" spans="1:12" s="89" customFormat="1" ht="13.8" x14ac:dyDescent="0.2">
      <c r="A463" s="37" t="s">
        <v>67</v>
      </c>
      <c r="B463" s="16" t="s">
        <v>67</v>
      </c>
      <c r="C463" s="16" t="s">
        <v>1365</v>
      </c>
      <c r="D463" s="16" t="s">
        <v>1366</v>
      </c>
      <c r="E463" s="86">
        <v>638760</v>
      </c>
      <c r="F463" s="86">
        <v>404992.82</v>
      </c>
      <c r="G463" s="86">
        <v>1043752.82</v>
      </c>
      <c r="H463" s="86">
        <v>734958.98</v>
      </c>
      <c r="I463" s="86">
        <v>689733.91</v>
      </c>
      <c r="J463" s="86">
        <v>325882.09999999998</v>
      </c>
      <c r="K463" s="97">
        <v>31.2221527698483</v>
      </c>
      <c r="L463" s="86">
        <v>0</v>
      </c>
    </row>
    <row r="464" spans="1:12" s="89" customFormat="1" ht="13.8" x14ac:dyDescent="0.2">
      <c r="A464" s="37" t="s">
        <v>67</v>
      </c>
      <c r="B464" s="16" t="s">
        <v>67</v>
      </c>
      <c r="C464" s="16" t="s">
        <v>1367</v>
      </c>
      <c r="D464" s="16" t="s">
        <v>1368</v>
      </c>
      <c r="E464" s="86">
        <v>133240</v>
      </c>
      <c r="F464" s="86">
        <v>-21291.93</v>
      </c>
      <c r="G464" s="86">
        <v>111948.07</v>
      </c>
      <c r="H464" s="86">
        <v>90656.13</v>
      </c>
      <c r="I464" s="86">
        <v>90656.13</v>
      </c>
      <c r="J464" s="86">
        <v>90656.13</v>
      </c>
      <c r="K464" s="97">
        <v>80.980520700356905</v>
      </c>
      <c r="L464" s="86">
        <v>75558.960000000006</v>
      </c>
    </row>
    <row r="465" spans="1:12" s="89" customFormat="1" ht="13.8" x14ac:dyDescent="0.2">
      <c r="A465" s="37" t="s">
        <v>67</v>
      </c>
      <c r="B465" s="16" t="s">
        <v>67</v>
      </c>
      <c r="C465" s="16" t="s">
        <v>1369</v>
      </c>
      <c r="D465" s="16" t="s">
        <v>711</v>
      </c>
      <c r="E465" s="86">
        <v>10000</v>
      </c>
      <c r="F465" s="86">
        <v>0</v>
      </c>
      <c r="G465" s="86">
        <v>10000</v>
      </c>
      <c r="H465" s="86">
        <v>0</v>
      </c>
      <c r="I465" s="86">
        <v>0</v>
      </c>
      <c r="J465" s="86">
        <v>0</v>
      </c>
      <c r="K465" s="97">
        <v>0</v>
      </c>
      <c r="L465" s="86">
        <v>0</v>
      </c>
    </row>
    <row r="466" spans="1:12" s="89" customFormat="1" ht="13.8" x14ac:dyDescent="0.2">
      <c r="A466" s="37" t="s">
        <v>67</v>
      </c>
      <c r="B466" s="16" t="s">
        <v>67</v>
      </c>
      <c r="C466" s="16" t="s">
        <v>1370</v>
      </c>
      <c r="D466" s="16" t="s">
        <v>1371</v>
      </c>
      <c r="E466" s="86">
        <v>5000</v>
      </c>
      <c r="F466" s="86">
        <v>-5893.3</v>
      </c>
      <c r="G466" s="86">
        <v>-893.3</v>
      </c>
      <c r="H466" s="86">
        <v>0</v>
      </c>
      <c r="I466" s="86">
        <v>0</v>
      </c>
      <c r="J466" s="86">
        <v>0</v>
      </c>
      <c r="K466" s="97">
        <v>0</v>
      </c>
      <c r="L466" s="86">
        <v>0</v>
      </c>
    </row>
    <row r="467" spans="1:12" s="89" customFormat="1" ht="13.8" x14ac:dyDescent="0.2">
      <c r="A467" s="37" t="s">
        <v>67</v>
      </c>
      <c r="B467" s="16" t="s">
        <v>67</v>
      </c>
      <c r="C467" s="16" t="s">
        <v>1372</v>
      </c>
      <c r="D467" s="16" t="s">
        <v>1373</v>
      </c>
      <c r="E467" s="86">
        <v>23000</v>
      </c>
      <c r="F467" s="86">
        <v>0</v>
      </c>
      <c r="G467" s="86">
        <v>23000</v>
      </c>
      <c r="H467" s="86">
        <v>21222.43</v>
      </c>
      <c r="I467" s="86">
        <v>21222.43</v>
      </c>
      <c r="J467" s="86">
        <v>21222.43</v>
      </c>
      <c r="K467" s="97">
        <v>92.271434782608694</v>
      </c>
      <c r="L467" s="86">
        <v>8488.98</v>
      </c>
    </row>
    <row r="468" spans="1:12" s="89" customFormat="1" ht="13.8" x14ac:dyDescent="0.2">
      <c r="A468" s="37" t="s">
        <v>67</v>
      </c>
      <c r="B468" s="16" t="s">
        <v>67</v>
      </c>
      <c r="C468" s="16" t="s">
        <v>1374</v>
      </c>
      <c r="D468" s="16" t="s">
        <v>1375</v>
      </c>
      <c r="E468" s="86">
        <v>50000</v>
      </c>
      <c r="F468" s="86">
        <v>-50000</v>
      </c>
      <c r="G468" s="86">
        <v>0</v>
      </c>
      <c r="H468" s="86">
        <v>0</v>
      </c>
      <c r="I468" s="86">
        <v>0</v>
      </c>
      <c r="J468" s="86">
        <v>0</v>
      </c>
      <c r="K468" s="97">
        <v>0</v>
      </c>
      <c r="L468" s="86">
        <v>0</v>
      </c>
    </row>
    <row r="469" spans="1:12" s="89" customFormat="1" ht="13.8" x14ac:dyDescent="0.2">
      <c r="A469" s="37" t="s">
        <v>67</v>
      </c>
      <c r="B469" s="16" t="s">
        <v>67</v>
      </c>
      <c r="C469" s="16" t="s">
        <v>1376</v>
      </c>
      <c r="D469" s="16" t="s">
        <v>1377</v>
      </c>
      <c r="E469" s="86">
        <v>0</v>
      </c>
      <c r="F469" s="86">
        <v>0</v>
      </c>
      <c r="G469" s="86">
        <v>0</v>
      </c>
      <c r="H469" s="86">
        <v>2948.39</v>
      </c>
      <c r="I469" s="86">
        <v>2948.39</v>
      </c>
      <c r="J469" s="86">
        <v>2948.39</v>
      </c>
      <c r="K469" s="97">
        <v>0</v>
      </c>
      <c r="L469" s="86">
        <v>2249.39</v>
      </c>
    </row>
    <row r="470" spans="1:12" s="89" customFormat="1" ht="13.8" x14ac:dyDescent="0.2">
      <c r="A470" s="37" t="s">
        <v>67</v>
      </c>
      <c r="B470" s="16" t="s">
        <v>67</v>
      </c>
      <c r="C470" s="27" t="s">
        <v>95</v>
      </c>
      <c r="D470" s="27" t="s">
        <v>67</v>
      </c>
      <c r="E470" s="105">
        <v>13475262.939999999</v>
      </c>
      <c r="F470" s="105">
        <v>1216933.6299999999</v>
      </c>
      <c r="G470" s="105">
        <v>14692196.57</v>
      </c>
      <c r="H470" s="105">
        <v>11679061.449999999</v>
      </c>
      <c r="I470" s="105">
        <v>11633836.380000001</v>
      </c>
      <c r="J470" s="105">
        <v>10026577.119999999</v>
      </c>
      <c r="K470" s="100">
        <v>68.244234769314701</v>
      </c>
      <c r="L470" s="105">
        <v>3775334.46</v>
      </c>
    </row>
    <row r="471" spans="1:12" s="89" customFormat="1" ht="13.8" x14ac:dyDescent="0.2">
      <c r="A471" s="37" t="s">
        <v>281</v>
      </c>
      <c r="B471" s="16" t="s">
        <v>282</v>
      </c>
      <c r="C471" s="16" t="s">
        <v>1378</v>
      </c>
      <c r="D471" s="16" t="s">
        <v>1379</v>
      </c>
      <c r="E471" s="86">
        <v>0</v>
      </c>
      <c r="F471" s="86">
        <v>0</v>
      </c>
      <c r="G471" s="86">
        <v>0</v>
      </c>
      <c r="H471" s="86">
        <v>6033.06</v>
      </c>
      <c r="I471" s="86">
        <v>6033.06</v>
      </c>
      <c r="J471" s="86">
        <v>6033.06</v>
      </c>
      <c r="K471" s="97">
        <v>0</v>
      </c>
      <c r="L471" s="86">
        <v>6033.06</v>
      </c>
    </row>
    <row r="472" spans="1:12" s="89" customFormat="1" ht="13.8" x14ac:dyDescent="0.2">
      <c r="A472" s="37" t="s">
        <v>67</v>
      </c>
      <c r="B472" s="16" t="s">
        <v>67</v>
      </c>
      <c r="C472" s="16" t="s">
        <v>1380</v>
      </c>
      <c r="D472" s="16" t="s">
        <v>1381</v>
      </c>
      <c r="E472" s="86">
        <v>0</v>
      </c>
      <c r="F472" s="86">
        <v>60000</v>
      </c>
      <c r="G472" s="86">
        <v>60000</v>
      </c>
      <c r="H472" s="86">
        <v>0</v>
      </c>
      <c r="I472" s="86">
        <v>0</v>
      </c>
      <c r="J472" s="86">
        <v>0</v>
      </c>
      <c r="K472" s="97">
        <v>0</v>
      </c>
      <c r="L472" s="86">
        <v>0</v>
      </c>
    </row>
    <row r="473" spans="1:12" s="89" customFormat="1" ht="13.8" x14ac:dyDescent="0.2">
      <c r="A473" s="37" t="s">
        <v>67</v>
      </c>
      <c r="B473" s="16" t="s">
        <v>67</v>
      </c>
      <c r="C473" s="16" t="s">
        <v>1382</v>
      </c>
      <c r="D473" s="16" t="s">
        <v>1383</v>
      </c>
      <c r="E473" s="86">
        <v>0</v>
      </c>
      <c r="F473" s="86">
        <v>0</v>
      </c>
      <c r="G473" s="86">
        <v>0</v>
      </c>
      <c r="H473" s="86">
        <v>59905.24</v>
      </c>
      <c r="I473" s="86">
        <v>59905.24</v>
      </c>
      <c r="J473" s="86">
        <v>39987.15</v>
      </c>
      <c r="K473" s="97">
        <v>0</v>
      </c>
      <c r="L473" s="86">
        <v>14675.1</v>
      </c>
    </row>
    <row r="474" spans="1:12" s="89" customFormat="1" ht="13.8" x14ac:dyDescent="0.2">
      <c r="A474" s="37" t="s">
        <v>67</v>
      </c>
      <c r="B474" s="16" t="s">
        <v>67</v>
      </c>
      <c r="C474" s="16" t="s">
        <v>1384</v>
      </c>
      <c r="D474" s="16" t="s">
        <v>1385</v>
      </c>
      <c r="E474" s="86">
        <v>20000</v>
      </c>
      <c r="F474" s="86">
        <v>0</v>
      </c>
      <c r="G474" s="86">
        <v>20000</v>
      </c>
      <c r="H474" s="86">
        <v>49034.34</v>
      </c>
      <c r="I474" s="86">
        <v>49034.34</v>
      </c>
      <c r="J474" s="86">
        <v>49034.33</v>
      </c>
      <c r="K474" s="97">
        <v>245.17165</v>
      </c>
      <c r="L474" s="86">
        <v>0</v>
      </c>
    </row>
    <row r="475" spans="1:12" s="89" customFormat="1" ht="13.8" x14ac:dyDescent="0.2">
      <c r="A475" s="37" t="s">
        <v>67</v>
      </c>
      <c r="B475" s="16" t="s">
        <v>67</v>
      </c>
      <c r="C475" s="16" t="s">
        <v>1386</v>
      </c>
      <c r="D475" s="16" t="s">
        <v>1979</v>
      </c>
      <c r="E475" s="86">
        <v>300000</v>
      </c>
      <c r="F475" s="86">
        <v>300000</v>
      </c>
      <c r="G475" s="86">
        <v>600000</v>
      </c>
      <c r="H475" s="86">
        <v>586545.61</v>
      </c>
      <c r="I475" s="86">
        <v>584150.05000000005</v>
      </c>
      <c r="J475" s="86">
        <v>584150.05000000005</v>
      </c>
      <c r="K475" s="97">
        <v>97.358341666666703</v>
      </c>
      <c r="L475" s="86">
        <v>366941.75</v>
      </c>
    </row>
    <row r="476" spans="1:12" s="89" customFormat="1" ht="13.8" x14ac:dyDescent="0.2">
      <c r="A476" s="37" t="s">
        <v>67</v>
      </c>
      <c r="B476" s="16" t="s">
        <v>67</v>
      </c>
      <c r="C476" s="16" t="s">
        <v>1387</v>
      </c>
      <c r="D476" s="16" t="s">
        <v>1980</v>
      </c>
      <c r="E476" s="86">
        <v>220666</v>
      </c>
      <c r="F476" s="86">
        <v>-220666</v>
      </c>
      <c r="G476" s="86">
        <v>0</v>
      </c>
      <c r="H476" s="86">
        <v>0</v>
      </c>
      <c r="I476" s="86">
        <v>0</v>
      </c>
      <c r="J476" s="86">
        <v>0</v>
      </c>
      <c r="K476" s="97">
        <v>0</v>
      </c>
      <c r="L476" s="86">
        <v>0</v>
      </c>
    </row>
    <row r="477" spans="1:12" s="89" customFormat="1" ht="13.8" x14ac:dyDescent="0.2">
      <c r="A477" s="37" t="s">
        <v>67</v>
      </c>
      <c r="B477" s="16" t="s">
        <v>67</v>
      </c>
      <c r="C477" s="16" t="s">
        <v>1388</v>
      </c>
      <c r="D477" s="16" t="s">
        <v>1981</v>
      </c>
      <c r="E477" s="86">
        <v>300000</v>
      </c>
      <c r="F477" s="86">
        <v>550000</v>
      </c>
      <c r="G477" s="86">
        <v>850000</v>
      </c>
      <c r="H477" s="86">
        <v>843606.43</v>
      </c>
      <c r="I477" s="86">
        <v>843606.33</v>
      </c>
      <c r="J477" s="86">
        <v>843605.9</v>
      </c>
      <c r="K477" s="97">
        <v>99.2477529411765</v>
      </c>
      <c r="L477" s="86">
        <v>837605.9</v>
      </c>
    </row>
    <row r="478" spans="1:12" s="89" customFormat="1" ht="13.8" x14ac:dyDescent="0.2">
      <c r="A478" s="37" t="s">
        <v>67</v>
      </c>
      <c r="B478" s="16" t="s">
        <v>67</v>
      </c>
      <c r="C478" s="16" t="s">
        <v>1389</v>
      </c>
      <c r="D478" s="16" t="s">
        <v>1390</v>
      </c>
      <c r="E478" s="86">
        <v>0</v>
      </c>
      <c r="F478" s="86">
        <v>0</v>
      </c>
      <c r="G478" s="86">
        <v>0</v>
      </c>
      <c r="H478" s="86">
        <v>5989.5</v>
      </c>
      <c r="I478" s="86">
        <v>5989.5</v>
      </c>
      <c r="J478" s="86">
        <v>5989.5</v>
      </c>
      <c r="K478" s="97">
        <v>0</v>
      </c>
      <c r="L478" s="86">
        <v>0</v>
      </c>
    </row>
    <row r="479" spans="1:12" s="89" customFormat="1" ht="13.8" x14ac:dyDescent="0.2">
      <c r="A479" s="37" t="s">
        <v>67</v>
      </c>
      <c r="B479" s="16" t="s">
        <v>67</v>
      </c>
      <c r="C479" s="16" t="s">
        <v>1391</v>
      </c>
      <c r="D479" s="16" t="s">
        <v>1982</v>
      </c>
      <c r="E479" s="86">
        <v>0</v>
      </c>
      <c r="F479" s="86">
        <v>6317.9</v>
      </c>
      <c r="G479" s="86">
        <v>6317.9</v>
      </c>
      <c r="H479" s="86">
        <v>5891.03</v>
      </c>
      <c r="I479" s="86">
        <v>5891.03</v>
      </c>
      <c r="J479" s="86">
        <v>5891.03</v>
      </c>
      <c r="K479" s="97">
        <v>93.243482802830002</v>
      </c>
      <c r="L479" s="86">
        <v>0</v>
      </c>
    </row>
    <row r="480" spans="1:12" s="89" customFormat="1" ht="13.8" x14ac:dyDescent="0.2">
      <c r="A480" s="37" t="s">
        <v>67</v>
      </c>
      <c r="B480" s="16" t="s">
        <v>67</v>
      </c>
      <c r="C480" s="16" t="s">
        <v>1392</v>
      </c>
      <c r="D480" s="16" t="s">
        <v>1983</v>
      </c>
      <c r="E480" s="86">
        <v>561779.91</v>
      </c>
      <c r="F480" s="86">
        <v>168931.58</v>
      </c>
      <c r="G480" s="86">
        <v>730711.49</v>
      </c>
      <c r="H480" s="86">
        <v>730710.86</v>
      </c>
      <c r="I480" s="86">
        <v>730710.86</v>
      </c>
      <c r="J480" s="86">
        <v>730710.86</v>
      </c>
      <c r="K480" s="97">
        <v>99.999913782661295</v>
      </c>
      <c r="L480" s="86">
        <v>1626.24</v>
      </c>
    </row>
    <row r="481" spans="1:12" s="89" customFormat="1" ht="13.8" x14ac:dyDescent="0.2">
      <c r="A481" s="37" t="s">
        <v>67</v>
      </c>
      <c r="B481" s="16" t="s">
        <v>67</v>
      </c>
      <c r="C481" s="16" t="s">
        <v>1393</v>
      </c>
      <c r="D481" s="16" t="s">
        <v>1394</v>
      </c>
      <c r="E481" s="86">
        <v>20000</v>
      </c>
      <c r="F481" s="86">
        <v>0</v>
      </c>
      <c r="G481" s="86">
        <v>20000</v>
      </c>
      <c r="H481" s="86">
        <v>28181.11</v>
      </c>
      <c r="I481" s="86">
        <v>28181.11</v>
      </c>
      <c r="J481" s="86">
        <v>28181.11</v>
      </c>
      <c r="K481" s="97">
        <v>140.90555000000001</v>
      </c>
      <c r="L481" s="86">
        <v>28181.11</v>
      </c>
    </row>
    <row r="482" spans="1:12" s="89" customFormat="1" ht="13.8" x14ac:dyDescent="0.2">
      <c r="A482" s="37" t="s">
        <v>67</v>
      </c>
      <c r="B482" s="16" t="s">
        <v>67</v>
      </c>
      <c r="C482" s="16" t="s">
        <v>1395</v>
      </c>
      <c r="D482" s="16" t="s">
        <v>1984</v>
      </c>
      <c r="E482" s="86">
        <v>48500</v>
      </c>
      <c r="F482" s="86">
        <v>0</v>
      </c>
      <c r="G482" s="86">
        <v>48500</v>
      </c>
      <c r="H482" s="86">
        <v>3869.58</v>
      </c>
      <c r="I482" s="86">
        <v>3869.58</v>
      </c>
      <c r="J482" s="86">
        <v>3869.58</v>
      </c>
      <c r="K482" s="97">
        <v>7.97851546391753</v>
      </c>
      <c r="L482" s="86">
        <v>0</v>
      </c>
    </row>
    <row r="483" spans="1:12" s="89" customFormat="1" ht="13.8" x14ac:dyDescent="0.2">
      <c r="A483" s="37" t="s">
        <v>67</v>
      </c>
      <c r="B483" s="16" t="s">
        <v>67</v>
      </c>
      <c r="C483" s="16" t="s">
        <v>1396</v>
      </c>
      <c r="D483" s="16" t="s">
        <v>1985</v>
      </c>
      <c r="E483" s="86">
        <v>0</v>
      </c>
      <c r="F483" s="86">
        <v>454.17</v>
      </c>
      <c r="G483" s="86">
        <v>454.17</v>
      </c>
      <c r="H483" s="86">
        <v>454.17</v>
      </c>
      <c r="I483" s="86">
        <v>454.17</v>
      </c>
      <c r="J483" s="86">
        <v>454.17</v>
      </c>
      <c r="K483" s="97">
        <v>100</v>
      </c>
      <c r="L483" s="86">
        <v>0</v>
      </c>
    </row>
    <row r="484" spans="1:12" s="89" customFormat="1" ht="13.8" x14ac:dyDescent="0.2">
      <c r="A484" s="37" t="s">
        <v>67</v>
      </c>
      <c r="B484" s="16" t="s">
        <v>67</v>
      </c>
      <c r="C484" s="16" t="s">
        <v>1397</v>
      </c>
      <c r="D484" s="16" t="s">
        <v>1986</v>
      </c>
      <c r="E484" s="86">
        <v>0</v>
      </c>
      <c r="F484" s="86">
        <v>0</v>
      </c>
      <c r="G484" s="86">
        <v>0</v>
      </c>
      <c r="H484" s="86">
        <v>0</v>
      </c>
      <c r="I484" s="86">
        <v>0</v>
      </c>
      <c r="J484" s="86">
        <v>0</v>
      </c>
      <c r="K484" s="97">
        <v>0</v>
      </c>
      <c r="L484" s="86">
        <v>0</v>
      </c>
    </row>
    <row r="485" spans="1:12" s="89" customFormat="1" ht="13.8" x14ac:dyDescent="0.2">
      <c r="A485" s="37" t="s">
        <v>67</v>
      </c>
      <c r="B485" s="16" t="s">
        <v>67</v>
      </c>
      <c r="C485" s="16" t="s">
        <v>1398</v>
      </c>
      <c r="D485" s="16" t="s">
        <v>1987</v>
      </c>
      <c r="E485" s="86">
        <v>0</v>
      </c>
      <c r="F485" s="86">
        <v>1300000</v>
      </c>
      <c r="G485" s="86">
        <v>1300000</v>
      </c>
      <c r="H485" s="86">
        <v>351825.63</v>
      </c>
      <c r="I485" s="86">
        <v>294167.95</v>
      </c>
      <c r="J485" s="86">
        <v>294167.95</v>
      </c>
      <c r="K485" s="97">
        <v>22.628303846153901</v>
      </c>
      <c r="L485" s="86">
        <v>160098.96</v>
      </c>
    </row>
    <row r="486" spans="1:12" s="89" customFormat="1" ht="13.8" x14ac:dyDescent="0.2">
      <c r="A486" s="37" t="s">
        <v>67</v>
      </c>
      <c r="B486" s="16" t="s">
        <v>67</v>
      </c>
      <c r="C486" s="16" t="s">
        <v>1399</v>
      </c>
      <c r="D486" s="16" t="s">
        <v>1400</v>
      </c>
      <c r="E486" s="86">
        <v>300000</v>
      </c>
      <c r="F486" s="86">
        <v>0</v>
      </c>
      <c r="G486" s="86">
        <v>300000</v>
      </c>
      <c r="H486" s="86">
        <v>223117.68</v>
      </c>
      <c r="I486" s="86">
        <v>204760.5</v>
      </c>
      <c r="J486" s="86">
        <v>141288.88</v>
      </c>
      <c r="K486" s="97">
        <v>47.0962933333333</v>
      </c>
      <c r="L486" s="86">
        <v>5987.08</v>
      </c>
    </row>
    <row r="487" spans="1:12" s="89" customFormat="1" ht="13.8" x14ac:dyDescent="0.2">
      <c r="A487" s="37" t="s">
        <v>67</v>
      </c>
      <c r="B487" s="16" t="s">
        <v>67</v>
      </c>
      <c r="C487" s="16" t="s">
        <v>1401</v>
      </c>
      <c r="D487" s="16" t="s">
        <v>1402</v>
      </c>
      <c r="E487" s="86">
        <v>100000</v>
      </c>
      <c r="F487" s="86">
        <v>0</v>
      </c>
      <c r="G487" s="86">
        <v>100000</v>
      </c>
      <c r="H487" s="86">
        <v>6549.75</v>
      </c>
      <c r="I487" s="86">
        <v>6549.75</v>
      </c>
      <c r="J487" s="86">
        <v>6549.75</v>
      </c>
      <c r="K487" s="97">
        <v>6.5497500000000004</v>
      </c>
      <c r="L487" s="86">
        <v>0</v>
      </c>
    </row>
    <row r="488" spans="1:12" s="89" customFormat="1" ht="13.8" x14ac:dyDescent="0.2">
      <c r="A488" s="37" t="s">
        <v>67</v>
      </c>
      <c r="B488" s="16" t="s">
        <v>67</v>
      </c>
      <c r="C488" s="16" t="s">
        <v>1403</v>
      </c>
      <c r="D488" s="16" t="s">
        <v>1404</v>
      </c>
      <c r="E488" s="86">
        <v>120000</v>
      </c>
      <c r="F488" s="86">
        <v>0</v>
      </c>
      <c r="G488" s="86">
        <v>120000</v>
      </c>
      <c r="H488" s="86">
        <v>134451.24</v>
      </c>
      <c r="I488" s="86">
        <v>134451.24</v>
      </c>
      <c r="J488" s="86">
        <v>132130.25</v>
      </c>
      <c r="K488" s="97">
        <v>110.10854166666699</v>
      </c>
      <c r="L488" s="86">
        <v>4628.25</v>
      </c>
    </row>
    <row r="489" spans="1:12" s="89" customFormat="1" ht="13.8" x14ac:dyDescent="0.2">
      <c r="A489" s="37" t="s">
        <v>67</v>
      </c>
      <c r="B489" s="16" t="s">
        <v>67</v>
      </c>
      <c r="C489" s="16" t="s">
        <v>1405</v>
      </c>
      <c r="D489" s="16" t="s">
        <v>1988</v>
      </c>
      <c r="E489" s="86">
        <v>0</v>
      </c>
      <c r="F489" s="86">
        <v>1141.94</v>
      </c>
      <c r="G489" s="86">
        <v>1141.94</v>
      </c>
      <c r="H489" s="86">
        <v>1141.94</v>
      </c>
      <c r="I489" s="86">
        <v>1141.94</v>
      </c>
      <c r="J489" s="86">
        <v>1141.9000000000001</v>
      </c>
      <c r="K489" s="97">
        <v>99.996497188994198</v>
      </c>
      <c r="L489" s="86">
        <v>0</v>
      </c>
    </row>
    <row r="490" spans="1:12" s="89" customFormat="1" ht="13.8" x14ac:dyDescent="0.2">
      <c r="A490" s="37" t="s">
        <v>67</v>
      </c>
      <c r="B490" s="16" t="s">
        <v>67</v>
      </c>
      <c r="C490" s="16" t="s">
        <v>1406</v>
      </c>
      <c r="D490" s="16" t="s">
        <v>1989</v>
      </c>
      <c r="E490" s="86">
        <v>12000</v>
      </c>
      <c r="F490" s="86">
        <v>0</v>
      </c>
      <c r="G490" s="86">
        <v>12000</v>
      </c>
      <c r="H490" s="86">
        <v>0</v>
      </c>
      <c r="I490" s="86">
        <v>0</v>
      </c>
      <c r="J490" s="86">
        <v>0</v>
      </c>
      <c r="K490" s="97">
        <v>0</v>
      </c>
      <c r="L490" s="86">
        <v>0</v>
      </c>
    </row>
    <row r="491" spans="1:12" s="89" customFormat="1" ht="13.8" x14ac:dyDescent="0.2">
      <c r="A491" s="37" t="s">
        <v>67</v>
      </c>
      <c r="B491" s="16" t="s">
        <v>67</v>
      </c>
      <c r="C491" s="16" t="s">
        <v>1407</v>
      </c>
      <c r="D491" s="16" t="s">
        <v>1408</v>
      </c>
      <c r="E491" s="86">
        <v>50000</v>
      </c>
      <c r="F491" s="86">
        <v>0</v>
      </c>
      <c r="G491" s="86">
        <v>50000</v>
      </c>
      <c r="H491" s="86">
        <v>71206.080000000002</v>
      </c>
      <c r="I491" s="86">
        <v>71206.080000000002</v>
      </c>
      <c r="J491" s="86">
        <v>71206.080000000002</v>
      </c>
      <c r="K491" s="97">
        <v>142.41216</v>
      </c>
      <c r="L491" s="86">
        <v>3200.45</v>
      </c>
    </row>
    <row r="492" spans="1:12" s="89" customFormat="1" ht="13.8" x14ac:dyDescent="0.2">
      <c r="A492" s="37" t="s">
        <v>67</v>
      </c>
      <c r="B492" s="16" t="s">
        <v>67</v>
      </c>
      <c r="C492" s="16" t="s">
        <v>1409</v>
      </c>
      <c r="D492" s="16" t="s">
        <v>1410</v>
      </c>
      <c r="E492" s="86">
        <v>223000</v>
      </c>
      <c r="F492" s="86">
        <v>0</v>
      </c>
      <c r="G492" s="86">
        <v>223000</v>
      </c>
      <c r="H492" s="86">
        <v>241771.78</v>
      </c>
      <c r="I492" s="86">
        <v>220510.37</v>
      </c>
      <c r="J492" s="86">
        <v>152765.16</v>
      </c>
      <c r="K492" s="97">
        <v>68.504556053811697</v>
      </c>
      <c r="L492" s="86">
        <v>93428.49</v>
      </c>
    </row>
    <row r="493" spans="1:12" s="89" customFormat="1" ht="13.8" x14ac:dyDescent="0.2">
      <c r="A493" s="37" t="s">
        <v>67</v>
      </c>
      <c r="B493" s="16" t="s">
        <v>67</v>
      </c>
      <c r="C493" s="16" t="s">
        <v>1411</v>
      </c>
      <c r="D493" s="16" t="s">
        <v>1412</v>
      </c>
      <c r="E493" s="86">
        <v>0</v>
      </c>
      <c r="F493" s="86">
        <v>0</v>
      </c>
      <c r="G493" s="86">
        <v>0</v>
      </c>
      <c r="H493" s="86">
        <v>6848.6</v>
      </c>
      <c r="I493" s="86">
        <v>6848.6</v>
      </c>
      <c r="J493" s="86">
        <v>6848.6</v>
      </c>
      <c r="K493" s="97">
        <v>0</v>
      </c>
      <c r="L493" s="86">
        <v>0</v>
      </c>
    </row>
    <row r="494" spans="1:12" s="89" customFormat="1" ht="13.8" x14ac:dyDescent="0.2">
      <c r="A494" s="37" t="s">
        <v>67</v>
      </c>
      <c r="B494" s="16" t="s">
        <v>67</v>
      </c>
      <c r="C494" s="16" t="s">
        <v>1413</v>
      </c>
      <c r="D494" s="16" t="s">
        <v>1414</v>
      </c>
      <c r="E494" s="86">
        <v>0</v>
      </c>
      <c r="F494" s="86">
        <v>0</v>
      </c>
      <c r="G494" s="86">
        <v>0</v>
      </c>
      <c r="H494" s="86">
        <v>0</v>
      </c>
      <c r="I494" s="86">
        <v>0</v>
      </c>
      <c r="J494" s="86">
        <v>0</v>
      </c>
      <c r="K494" s="97">
        <v>0</v>
      </c>
      <c r="L494" s="86">
        <v>0</v>
      </c>
    </row>
    <row r="495" spans="1:12" s="89" customFormat="1" ht="13.8" x14ac:dyDescent="0.2">
      <c r="A495" s="37" t="s">
        <v>67</v>
      </c>
      <c r="B495" s="16" t="s">
        <v>67</v>
      </c>
      <c r="C495" s="16" t="s">
        <v>1415</v>
      </c>
      <c r="D495" s="16" t="s">
        <v>1990</v>
      </c>
      <c r="E495" s="86">
        <v>0</v>
      </c>
      <c r="F495" s="86">
        <v>2635.01</v>
      </c>
      <c r="G495" s="86">
        <v>2635.01</v>
      </c>
      <c r="H495" s="86">
        <v>0</v>
      </c>
      <c r="I495" s="86">
        <v>0</v>
      </c>
      <c r="J495" s="86">
        <v>0</v>
      </c>
      <c r="K495" s="97">
        <v>0</v>
      </c>
      <c r="L495" s="86">
        <v>0</v>
      </c>
    </row>
    <row r="496" spans="1:12" s="89" customFormat="1" ht="13.8" x14ac:dyDescent="0.2">
      <c r="A496" s="37" t="s">
        <v>67</v>
      </c>
      <c r="B496" s="16" t="s">
        <v>67</v>
      </c>
      <c r="C496" s="16" t="s">
        <v>1416</v>
      </c>
      <c r="D496" s="16" t="s">
        <v>1417</v>
      </c>
      <c r="E496" s="86">
        <v>0</v>
      </c>
      <c r="F496" s="86">
        <v>0</v>
      </c>
      <c r="G496" s="86">
        <v>0</v>
      </c>
      <c r="H496" s="86">
        <v>24916.99</v>
      </c>
      <c r="I496" s="86">
        <v>24916.99</v>
      </c>
      <c r="J496" s="86">
        <v>24916.99</v>
      </c>
      <c r="K496" s="97">
        <v>0</v>
      </c>
      <c r="L496" s="86">
        <v>24916.99</v>
      </c>
    </row>
    <row r="497" spans="1:12" s="89" customFormat="1" ht="13.8" x14ac:dyDescent="0.2">
      <c r="A497" s="37" t="s">
        <v>67</v>
      </c>
      <c r="B497" s="16" t="s">
        <v>67</v>
      </c>
      <c r="C497" s="16" t="s">
        <v>1418</v>
      </c>
      <c r="D497" s="16" t="s">
        <v>1419</v>
      </c>
      <c r="E497" s="86">
        <v>0</v>
      </c>
      <c r="F497" s="86">
        <v>0</v>
      </c>
      <c r="G497" s="86">
        <v>0</v>
      </c>
      <c r="H497" s="86">
        <v>51949.63</v>
      </c>
      <c r="I497" s="86">
        <v>51949.63</v>
      </c>
      <c r="J497" s="86">
        <v>51949.63</v>
      </c>
      <c r="K497" s="97">
        <v>0</v>
      </c>
      <c r="L497" s="86">
        <v>4975.49</v>
      </c>
    </row>
    <row r="498" spans="1:12" s="89" customFormat="1" ht="13.8" x14ac:dyDescent="0.2">
      <c r="A498" s="37" t="s">
        <v>67</v>
      </c>
      <c r="B498" s="16" t="s">
        <v>67</v>
      </c>
      <c r="C498" s="16" t="s">
        <v>1420</v>
      </c>
      <c r="D498" s="16" t="s">
        <v>1421</v>
      </c>
      <c r="E498" s="86">
        <v>0</v>
      </c>
      <c r="F498" s="86">
        <v>0</v>
      </c>
      <c r="G498" s="86">
        <v>0</v>
      </c>
      <c r="H498" s="86">
        <v>62000</v>
      </c>
      <c r="I498" s="86">
        <v>0</v>
      </c>
      <c r="J498" s="86">
        <v>0</v>
      </c>
      <c r="K498" s="97">
        <v>0</v>
      </c>
      <c r="L498" s="86">
        <v>0</v>
      </c>
    </row>
    <row r="499" spans="1:12" s="89" customFormat="1" ht="13.8" x14ac:dyDescent="0.2">
      <c r="A499" s="37" t="s">
        <v>67</v>
      </c>
      <c r="B499" s="16" t="s">
        <v>67</v>
      </c>
      <c r="C499" s="16" t="s">
        <v>1422</v>
      </c>
      <c r="D499" s="16" t="s">
        <v>1423</v>
      </c>
      <c r="E499" s="86">
        <v>100000</v>
      </c>
      <c r="F499" s="86">
        <v>-100000</v>
      </c>
      <c r="G499" s="86">
        <v>0</v>
      </c>
      <c r="H499" s="86">
        <v>0</v>
      </c>
      <c r="I499" s="86">
        <v>0</v>
      </c>
      <c r="J499" s="86">
        <v>0</v>
      </c>
      <c r="K499" s="97">
        <v>0</v>
      </c>
      <c r="L499" s="86">
        <v>0</v>
      </c>
    </row>
    <row r="500" spans="1:12" s="89" customFormat="1" ht="13.8" x14ac:dyDescent="0.2">
      <c r="A500" s="37" t="s">
        <v>67</v>
      </c>
      <c r="B500" s="16" t="s">
        <v>67</v>
      </c>
      <c r="C500" s="16" t="s">
        <v>1424</v>
      </c>
      <c r="D500" s="16" t="s">
        <v>1991</v>
      </c>
      <c r="E500" s="86">
        <v>0</v>
      </c>
      <c r="F500" s="86">
        <v>1176917.5900000001</v>
      </c>
      <c r="G500" s="86">
        <v>1176917.5900000001</v>
      </c>
      <c r="H500" s="86">
        <v>1176917.5900000001</v>
      </c>
      <c r="I500" s="86">
        <v>1176917.5900000001</v>
      </c>
      <c r="J500" s="86">
        <v>1176917.5900000001</v>
      </c>
      <c r="K500" s="97">
        <v>100</v>
      </c>
      <c r="L500" s="86">
        <v>1176917.5900000001</v>
      </c>
    </row>
    <row r="501" spans="1:12" s="89" customFormat="1" ht="13.8" x14ac:dyDescent="0.2">
      <c r="A501" s="37" t="s">
        <v>67</v>
      </c>
      <c r="B501" s="16" t="s">
        <v>67</v>
      </c>
      <c r="C501" s="16" t="s">
        <v>1425</v>
      </c>
      <c r="D501" s="16" t="s">
        <v>1992</v>
      </c>
      <c r="E501" s="86">
        <v>434360.38</v>
      </c>
      <c r="F501" s="86">
        <v>31045.09</v>
      </c>
      <c r="G501" s="86">
        <v>465405.47</v>
      </c>
      <c r="H501" s="86">
        <v>389731.53</v>
      </c>
      <c r="I501" s="86">
        <v>389731.53</v>
      </c>
      <c r="J501" s="86">
        <v>389731.52</v>
      </c>
      <c r="K501" s="97">
        <v>83.740210444883701</v>
      </c>
      <c r="L501" s="86">
        <v>20256.8</v>
      </c>
    </row>
    <row r="502" spans="1:12" s="89" customFormat="1" ht="13.8" x14ac:dyDescent="0.2">
      <c r="A502" s="37" t="s">
        <v>67</v>
      </c>
      <c r="B502" s="16" t="s">
        <v>67</v>
      </c>
      <c r="C502" s="16" t="s">
        <v>1426</v>
      </c>
      <c r="D502" s="16" t="s">
        <v>1427</v>
      </c>
      <c r="E502" s="86">
        <v>120000</v>
      </c>
      <c r="F502" s="86">
        <v>0</v>
      </c>
      <c r="G502" s="86">
        <v>120000</v>
      </c>
      <c r="H502" s="86">
        <v>0</v>
      </c>
      <c r="I502" s="86">
        <v>0</v>
      </c>
      <c r="J502" s="86">
        <v>0</v>
      </c>
      <c r="K502" s="97">
        <v>0</v>
      </c>
      <c r="L502" s="86">
        <v>0</v>
      </c>
    </row>
    <row r="503" spans="1:12" s="89" customFormat="1" ht="13.8" x14ac:dyDescent="0.2">
      <c r="A503" s="37" t="s">
        <v>67</v>
      </c>
      <c r="B503" s="16" t="s">
        <v>67</v>
      </c>
      <c r="C503" s="16" t="s">
        <v>1428</v>
      </c>
      <c r="D503" s="16" t="s">
        <v>1429</v>
      </c>
      <c r="E503" s="86">
        <v>0</v>
      </c>
      <c r="F503" s="86">
        <v>3718.34</v>
      </c>
      <c r="G503" s="86">
        <v>3718.34</v>
      </c>
      <c r="H503" s="86">
        <v>3718.33</v>
      </c>
      <c r="I503" s="86">
        <v>3718.33</v>
      </c>
      <c r="J503" s="86">
        <v>3718.33</v>
      </c>
      <c r="K503" s="97">
        <v>99.999731062786097</v>
      </c>
      <c r="L503" s="86">
        <v>3718.33</v>
      </c>
    </row>
    <row r="504" spans="1:12" s="89" customFormat="1" ht="13.8" x14ac:dyDescent="0.2">
      <c r="A504" s="37" t="s">
        <v>67</v>
      </c>
      <c r="B504" s="16" t="s">
        <v>67</v>
      </c>
      <c r="C504" s="16" t="s">
        <v>1430</v>
      </c>
      <c r="D504" s="16" t="s">
        <v>1993</v>
      </c>
      <c r="E504" s="86">
        <v>0</v>
      </c>
      <c r="F504" s="86">
        <v>479.28</v>
      </c>
      <c r="G504" s="86">
        <v>479.28</v>
      </c>
      <c r="H504" s="86">
        <v>479.28</v>
      </c>
      <c r="I504" s="86">
        <v>479.28</v>
      </c>
      <c r="J504" s="86">
        <v>479.28</v>
      </c>
      <c r="K504" s="97">
        <v>100</v>
      </c>
      <c r="L504" s="86">
        <v>479.28</v>
      </c>
    </row>
    <row r="505" spans="1:12" s="89" customFormat="1" ht="13.8" x14ac:dyDescent="0.2">
      <c r="A505" s="37" t="s">
        <v>67</v>
      </c>
      <c r="B505" s="16" t="s">
        <v>67</v>
      </c>
      <c r="C505" s="16" t="s">
        <v>1431</v>
      </c>
      <c r="D505" s="16" t="s">
        <v>1432</v>
      </c>
      <c r="E505" s="86">
        <v>50000</v>
      </c>
      <c r="F505" s="86">
        <v>0</v>
      </c>
      <c r="G505" s="86">
        <v>50000</v>
      </c>
      <c r="H505" s="86">
        <v>47300.75</v>
      </c>
      <c r="I505" s="86">
        <v>47300.75</v>
      </c>
      <c r="J505" s="86">
        <v>47300.75</v>
      </c>
      <c r="K505" s="97">
        <v>94.601500000000001</v>
      </c>
      <c r="L505" s="86">
        <v>47300.75</v>
      </c>
    </row>
    <row r="506" spans="1:12" s="89" customFormat="1" ht="13.8" x14ac:dyDescent="0.2">
      <c r="A506" s="37" t="s">
        <v>67</v>
      </c>
      <c r="B506" s="16" t="s">
        <v>67</v>
      </c>
      <c r="C506" s="16" t="s">
        <v>1433</v>
      </c>
      <c r="D506" s="16" t="s">
        <v>1434</v>
      </c>
      <c r="E506" s="86">
        <v>80000</v>
      </c>
      <c r="F506" s="86">
        <v>0</v>
      </c>
      <c r="G506" s="86">
        <v>80000</v>
      </c>
      <c r="H506" s="86">
        <v>48929.51</v>
      </c>
      <c r="I506" s="86">
        <v>48929.51</v>
      </c>
      <c r="J506" s="86">
        <v>48924.11</v>
      </c>
      <c r="K506" s="97">
        <v>61.155137500000002</v>
      </c>
      <c r="L506" s="86">
        <v>22383.040000000001</v>
      </c>
    </row>
    <row r="507" spans="1:12" s="89" customFormat="1" ht="13.8" x14ac:dyDescent="0.2">
      <c r="A507" s="37" t="s">
        <v>67</v>
      </c>
      <c r="B507" s="16" t="s">
        <v>67</v>
      </c>
      <c r="C507" s="16" t="s">
        <v>1435</v>
      </c>
      <c r="D507" s="16" t="s">
        <v>1994</v>
      </c>
      <c r="E507" s="86">
        <v>0</v>
      </c>
      <c r="F507" s="86">
        <v>7022.31</v>
      </c>
      <c r="G507" s="86">
        <v>7022.31</v>
      </c>
      <c r="H507" s="86">
        <v>7022.31</v>
      </c>
      <c r="I507" s="86">
        <v>7022.31</v>
      </c>
      <c r="J507" s="86">
        <v>7022.31</v>
      </c>
      <c r="K507" s="97">
        <v>100</v>
      </c>
      <c r="L507" s="86">
        <v>0</v>
      </c>
    </row>
    <row r="508" spans="1:12" s="89" customFormat="1" ht="13.8" x14ac:dyDescent="0.2">
      <c r="A508" s="37" t="s">
        <v>67</v>
      </c>
      <c r="B508" s="16" t="s">
        <v>67</v>
      </c>
      <c r="C508" s="16" t="s">
        <v>1436</v>
      </c>
      <c r="D508" s="16" t="s">
        <v>1437</v>
      </c>
      <c r="E508" s="86">
        <v>80000</v>
      </c>
      <c r="F508" s="86">
        <v>0</v>
      </c>
      <c r="G508" s="86">
        <v>80000</v>
      </c>
      <c r="H508" s="86">
        <v>108614.83</v>
      </c>
      <c r="I508" s="86">
        <v>108614.83</v>
      </c>
      <c r="J508" s="86">
        <v>106242.35</v>
      </c>
      <c r="K508" s="97">
        <v>132.80293750000001</v>
      </c>
      <c r="L508" s="86">
        <v>3448.5</v>
      </c>
    </row>
    <row r="509" spans="1:12" s="89" customFormat="1" ht="13.8" x14ac:dyDescent="0.2">
      <c r="A509" s="37" t="s">
        <v>67</v>
      </c>
      <c r="B509" s="16" t="s">
        <v>67</v>
      </c>
      <c r="C509" s="16" t="s">
        <v>1438</v>
      </c>
      <c r="D509" s="16" t="s">
        <v>1439</v>
      </c>
      <c r="E509" s="86">
        <v>10000</v>
      </c>
      <c r="F509" s="86">
        <v>-10000</v>
      </c>
      <c r="G509" s="86">
        <v>0</v>
      </c>
      <c r="H509" s="86">
        <v>0</v>
      </c>
      <c r="I509" s="86">
        <v>0</v>
      </c>
      <c r="J509" s="86">
        <v>0</v>
      </c>
      <c r="K509" s="97">
        <v>0</v>
      </c>
      <c r="L509" s="86">
        <v>0</v>
      </c>
    </row>
    <row r="510" spans="1:12" s="89" customFormat="1" ht="13.8" x14ac:dyDescent="0.2">
      <c r="A510" s="37" t="s">
        <v>67</v>
      </c>
      <c r="B510" s="16" t="s">
        <v>67</v>
      </c>
      <c r="C510" s="16" t="s">
        <v>1440</v>
      </c>
      <c r="D510" s="16" t="s">
        <v>1995</v>
      </c>
      <c r="E510" s="86">
        <v>0</v>
      </c>
      <c r="F510" s="86">
        <v>186360.49</v>
      </c>
      <c r="G510" s="86">
        <v>186360.49</v>
      </c>
      <c r="H510" s="86">
        <v>186360.49</v>
      </c>
      <c r="I510" s="86">
        <v>186360.49</v>
      </c>
      <c r="J510" s="86">
        <v>186360.49</v>
      </c>
      <c r="K510" s="97">
        <v>100</v>
      </c>
      <c r="L510" s="86">
        <v>0</v>
      </c>
    </row>
    <row r="511" spans="1:12" s="89" customFormat="1" ht="13.8" x14ac:dyDescent="0.2">
      <c r="A511" s="37" t="s">
        <v>67</v>
      </c>
      <c r="B511" s="16" t="s">
        <v>67</v>
      </c>
      <c r="C511" s="16" t="s">
        <v>1441</v>
      </c>
      <c r="D511" s="16" t="s">
        <v>711</v>
      </c>
      <c r="E511" s="86">
        <v>15000</v>
      </c>
      <c r="F511" s="86">
        <v>2571574</v>
      </c>
      <c r="G511" s="86">
        <v>2586574</v>
      </c>
      <c r="H511" s="86">
        <v>14277.78</v>
      </c>
      <c r="I511" s="86">
        <v>14277.78</v>
      </c>
      <c r="J511" s="86">
        <v>14277.78</v>
      </c>
      <c r="K511" s="97">
        <v>0.55199580603531995</v>
      </c>
      <c r="L511" s="86">
        <v>11331.18</v>
      </c>
    </row>
    <row r="512" spans="1:12" s="89" customFormat="1" ht="13.8" x14ac:dyDescent="0.2">
      <c r="A512" s="37" t="s">
        <v>67</v>
      </c>
      <c r="B512" s="16" t="s">
        <v>67</v>
      </c>
      <c r="C512" s="16" t="s">
        <v>1442</v>
      </c>
      <c r="D512" s="16" t="s">
        <v>1443</v>
      </c>
      <c r="E512" s="86">
        <v>568948.38</v>
      </c>
      <c r="F512" s="86">
        <v>-2844.74</v>
      </c>
      <c r="G512" s="86">
        <v>566103.64</v>
      </c>
      <c r="H512" s="86">
        <v>530804.97</v>
      </c>
      <c r="I512" s="86">
        <v>530804.97</v>
      </c>
      <c r="J512" s="86">
        <v>530804.97</v>
      </c>
      <c r="K512" s="97">
        <v>93.764627621896196</v>
      </c>
      <c r="L512" s="86">
        <v>0</v>
      </c>
    </row>
    <row r="513" spans="1:12" s="89" customFormat="1" ht="13.8" x14ac:dyDescent="0.2">
      <c r="A513" s="37" t="s">
        <v>67</v>
      </c>
      <c r="B513" s="16" t="s">
        <v>67</v>
      </c>
      <c r="C513" s="16" t="s">
        <v>1444</v>
      </c>
      <c r="D513" s="16" t="s">
        <v>1445</v>
      </c>
      <c r="E513" s="86">
        <v>4732845.2699999996</v>
      </c>
      <c r="F513" s="86">
        <v>-1788456.44</v>
      </c>
      <c r="G513" s="86">
        <v>2944388.83</v>
      </c>
      <c r="H513" s="86">
        <v>2944388.83</v>
      </c>
      <c r="I513" s="86">
        <v>2944388.83</v>
      </c>
      <c r="J513" s="86">
        <v>2944388.83</v>
      </c>
      <c r="K513" s="97">
        <v>100</v>
      </c>
      <c r="L513" s="86">
        <v>1393756.89</v>
      </c>
    </row>
    <row r="514" spans="1:12" s="89" customFormat="1" ht="13.8" x14ac:dyDescent="0.2">
      <c r="A514" s="37" t="s">
        <v>67</v>
      </c>
      <c r="B514" s="16" t="s">
        <v>67</v>
      </c>
      <c r="C514" s="16" t="s">
        <v>1446</v>
      </c>
      <c r="D514" s="16" t="s">
        <v>1447</v>
      </c>
      <c r="E514" s="86">
        <v>0</v>
      </c>
      <c r="F514" s="86">
        <v>0</v>
      </c>
      <c r="G514" s="86">
        <v>0</v>
      </c>
      <c r="H514" s="86">
        <v>0</v>
      </c>
      <c r="I514" s="86">
        <v>0</v>
      </c>
      <c r="J514" s="86">
        <v>0</v>
      </c>
      <c r="K514" s="97">
        <v>0</v>
      </c>
      <c r="L514" s="86">
        <v>0</v>
      </c>
    </row>
    <row r="515" spans="1:12" s="89" customFormat="1" ht="13.8" x14ac:dyDescent="0.2">
      <c r="A515" s="37" t="s">
        <v>67</v>
      </c>
      <c r="B515" s="16" t="s">
        <v>67</v>
      </c>
      <c r="C515" s="16" t="s">
        <v>1448</v>
      </c>
      <c r="D515" s="16" t="s">
        <v>1449</v>
      </c>
      <c r="E515" s="86">
        <v>0</v>
      </c>
      <c r="F515" s="86">
        <v>0</v>
      </c>
      <c r="G515" s="86">
        <v>0</v>
      </c>
      <c r="H515" s="86">
        <v>17793.05</v>
      </c>
      <c r="I515" s="86">
        <v>17793.05</v>
      </c>
      <c r="J515" s="86">
        <v>17793.05</v>
      </c>
      <c r="K515" s="97">
        <v>0</v>
      </c>
      <c r="L515" s="86">
        <v>0</v>
      </c>
    </row>
    <row r="516" spans="1:12" s="89" customFormat="1" ht="13.8" x14ac:dyDescent="0.2">
      <c r="A516" s="37" t="s">
        <v>67</v>
      </c>
      <c r="B516" s="16" t="s">
        <v>67</v>
      </c>
      <c r="C516" s="16" t="s">
        <v>1450</v>
      </c>
      <c r="D516" s="16" t="s">
        <v>1451</v>
      </c>
      <c r="E516" s="86">
        <v>0</v>
      </c>
      <c r="F516" s="86">
        <v>47265.48</v>
      </c>
      <c r="G516" s="86">
        <v>47265.48</v>
      </c>
      <c r="H516" s="86">
        <v>47265.48</v>
      </c>
      <c r="I516" s="86">
        <v>47265.48</v>
      </c>
      <c r="J516" s="86">
        <v>47265.48</v>
      </c>
      <c r="K516" s="97">
        <v>100</v>
      </c>
      <c r="L516" s="86">
        <v>0</v>
      </c>
    </row>
    <row r="517" spans="1:12" s="89" customFormat="1" ht="13.8" x14ac:dyDescent="0.2">
      <c r="A517" s="37" t="s">
        <v>67</v>
      </c>
      <c r="B517" s="16" t="s">
        <v>67</v>
      </c>
      <c r="C517" s="16" t="s">
        <v>1452</v>
      </c>
      <c r="D517" s="16" t="s">
        <v>1453</v>
      </c>
      <c r="E517" s="86">
        <v>0</v>
      </c>
      <c r="F517" s="86">
        <v>8793.07</v>
      </c>
      <c r="G517" s="86">
        <v>8793.07</v>
      </c>
      <c r="H517" s="86">
        <v>8793.07</v>
      </c>
      <c r="I517" s="86">
        <v>8793.07</v>
      </c>
      <c r="J517" s="86">
        <v>8793.07</v>
      </c>
      <c r="K517" s="97">
        <v>100</v>
      </c>
      <c r="L517" s="86">
        <v>8793.07</v>
      </c>
    </row>
    <row r="518" spans="1:12" s="89" customFormat="1" ht="13.8" x14ac:dyDescent="0.2">
      <c r="A518" s="37" t="s">
        <v>67</v>
      </c>
      <c r="B518" s="16" t="s">
        <v>67</v>
      </c>
      <c r="C518" s="16" t="s">
        <v>1454</v>
      </c>
      <c r="D518" s="16" t="s">
        <v>1455</v>
      </c>
      <c r="E518" s="86">
        <v>0</v>
      </c>
      <c r="F518" s="86">
        <v>9935.31</v>
      </c>
      <c r="G518" s="86">
        <v>9935.31</v>
      </c>
      <c r="H518" s="86">
        <v>9935.31</v>
      </c>
      <c r="I518" s="86">
        <v>9935.31</v>
      </c>
      <c r="J518" s="86">
        <v>9935.31</v>
      </c>
      <c r="K518" s="97">
        <v>100</v>
      </c>
      <c r="L518" s="86">
        <v>9465.26</v>
      </c>
    </row>
    <row r="519" spans="1:12" s="89" customFormat="1" ht="13.8" x14ac:dyDescent="0.2">
      <c r="A519" s="37" t="s">
        <v>67</v>
      </c>
      <c r="B519" s="16" t="s">
        <v>67</v>
      </c>
      <c r="C519" s="16" t="s">
        <v>1456</v>
      </c>
      <c r="D519" s="16" t="s">
        <v>1457</v>
      </c>
      <c r="E519" s="86">
        <v>0</v>
      </c>
      <c r="F519" s="86">
        <v>3985.52</v>
      </c>
      <c r="G519" s="86">
        <v>3985.52</v>
      </c>
      <c r="H519" s="86">
        <v>3985.52</v>
      </c>
      <c r="I519" s="86">
        <v>3985.52</v>
      </c>
      <c r="J519" s="86">
        <v>3985.52</v>
      </c>
      <c r="K519" s="97">
        <v>100</v>
      </c>
      <c r="L519" s="86">
        <v>3985.52</v>
      </c>
    </row>
    <row r="520" spans="1:12" s="89" customFormat="1" ht="13.8" x14ac:dyDescent="0.2">
      <c r="A520" s="37" t="s">
        <v>67</v>
      </c>
      <c r="B520" s="16" t="s">
        <v>67</v>
      </c>
      <c r="C520" s="16" t="s">
        <v>1458</v>
      </c>
      <c r="D520" s="16" t="s">
        <v>1459</v>
      </c>
      <c r="E520" s="86">
        <v>100000</v>
      </c>
      <c r="F520" s="86">
        <v>0</v>
      </c>
      <c r="G520" s="86">
        <v>100000</v>
      </c>
      <c r="H520" s="86">
        <v>124476.82</v>
      </c>
      <c r="I520" s="86">
        <v>124476.82</v>
      </c>
      <c r="J520" s="86">
        <v>124476.82</v>
      </c>
      <c r="K520" s="97">
        <v>124.47682</v>
      </c>
      <c r="L520" s="86">
        <v>82096.800000000003</v>
      </c>
    </row>
    <row r="521" spans="1:12" s="89" customFormat="1" ht="13.8" x14ac:dyDescent="0.2">
      <c r="A521" s="37" t="s">
        <v>67</v>
      </c>
      <c r="B521" s="16" t="s">
        <v>67</v>
      </c>
      <c r="C521" s="16" t="s">
        <v>1460</v>
      </c>
      <c r="D521" s="16" t="s">
        <v>1461</v>
      </c>
      <c r="E521" s="86">
        <v>0</v>
      </c>
      <c r="F521" s="86">
        <v>5712.41</v>
      </c>
      <c r="G521" s="86">
        <v>5712.41</v>
      </c>
      <c r="H521" s="86">
        <v>5712.41</v>
      </c>
      <c r="I521" s="86">
        <v>5712.41</v>
      </c>
      <c r="J521" s="86">
        <v>5712.41</v>
      </c>
      <c r="K521" s="97">
        <v>100</v>
      </c>
      <c r="L521" s="86">
        <v>0</v>
      </c>
    </row>
    <row r="522" spans="1:12" s="89" customFormat="1" ht="13.8" x14ac:dyDescent="0.2">
      <c r="A522" s="37" t="s">
        <v>67</v>
      </c>
      <c r="B522" s="16" t="s">
        <v>67</v>
      </c>
      <c r="C522" s="16" t="s">
        <v>1462</v>
      </c>
      <c r="D522" s="16" t="s">
        <v>1996</v>
      </c>
      <c r="E522" s="86">
        <v>0</v>
      </c>
      <c r="F522" s="86">
        <v>5274.63</v>
      </c>
      <c r="G522" s="86">
        <v>5274.63</v>
      </c>
      <c r="H522" s="86">
        <v>5274.63</v>
      </c>
      <c r="I522" s="86">
        <v>5274.63</v>
      </c>
      <c r="J522" s="86">
        <v>5274.63</v>
      </c>
      <c r="K522" s="97">
        <v>100</v>
      </c>
      <c r="L522" s="86">
        <v>5274.63</v>
      </c>
    </row>
    <row r="523" spans="1:12" s="89" customFormat="1" ht="13.8" x14ac:dyDescent="0.2">
      <c r="A523" s="37" t="s">
        <v>67</v>
      </c>
      <c r="B523" s="16" t="s">
        <v>67</v>
      </c>
      <c r="C523" s="16" t="s">
        <v>1463</v>
      </c>
      <c r="D523" s="16" t="s">
        <v>1464</v>
      </c>
      <c r="E523" s="86">
        <v>0</v>
      </c>
      <c r="F523" s="86">
        <v>5511.78</v>
      </c>
      <c r="G523" s="86">
        <v>5511.78</v>
      </c>
      <c r="H523" s="86">
        <v>5511.78</v>
      </c>
      <c r="I523" s="86">
        <v>5511.78</v>
      </c>
      <c r="J523" s="86">
        <v>5511.78</v>
      </c>
      <c r="K523" s="97">
        <v>100</v>
      </c>
      <c r="L523" s="86">
        <v>0</v>
      </c>
    </row>
    <row r="524" spans="1:12" s="89" customFormat="1" ht="13.8" x14ac:dyDescent="0.2">
      <c r="A524" s="37" t="s">
        <v>67</v>
      </c>
      <c r="B524" s="16" t="s">
        <v>67</v>
      </c>
      <c r="C524" s="16" t="s">
        <v>1465</v>
      </c>
      <c r="D524" s="16" t="s">
        <v>1466</v>
      </c>
      <c r="E524" s="86">
        <v>0</v>
      </c>
      <c r="F524" s="86">
        <v>3206.5</v>
      </c>
      <c r="G524" s="86">
        <v>3206.5</v>
      </c>
      <c r="H524" s="86">
        <v>3206.5</v>
      </c>
      <c r="I524" s="86">
        <v>3206.5</v>
      </c>
      <c r="J524" s="86">
        <v>3206.5</v>
      </c>
      <c r="K524" s="97">
        <v>100</v>
      </c>
      <c r="L524" s="86">
        <v>3206.5</v>
      </c>
    </row>
    <row r="525" spans="1:12" s="89" customFormat="1" ht="13.8" x14ac:dyDescent="0.2">
      <c r="A525" s="37" t="s">
        <v>67</v>
      </c>
      <c r="B525" s="16" t="s">
        <v>67</v>
      </c>
      <c r="C525" s="16" t="s">
        <v>1467</v>
      </c>
      <c r="D525" s="16" t="s">
        <v>1468</v>
      </c>
      <c r="E525" s="86">
        <v>1080000</v>
      </c>
      <c r="F525" s="86">
        <v>0</v>
      </c>
      <c r="G525" s="86">
        <v>1080000</v>
      </c>
      <c r="H525" s="86">
        <v>1049450.77</v>
      </c>
      <c r="I525" s="86">
        <v>1049450.77</v>
      </c>
      <c r="J525" s="86">
        <v>1000020.12</v>
      </c>
      <c r="K525" s="97">
        <v>92.594455555555598</v>
      </c>
      <c r="L525" s="86">
        <v>43798.58</v>
      </c>
    </row>
    <row r="526" spans="1:12" s="89" customFormat="1" ht="13.8" x14ac:dyDescent="0.2">
      <c r="A526" s="37" t="s">
        <v>67</v>
      </c>
      <c r="B526" s="16" t="s">
        <v>67</v>
      </c>
      <c r="C526" s="16" t="s">
        <v>1469</v>
      </c>
      <c r="D526" s="16" t="s">
        <v>1470</v>
      </c>
      <c r="E526" s="86">
        <v>0</v>
      </c>
      <c r="F526" s="86">
        <v>5120.9799999999996</v>
      </c>
      <c r="G526" s="86">
        <v>5120.9799999999996</v>
      </c>
      <c r="H526" s="86">
        <v>0</v>
      </c>
      <c r="I526" s="86">
        <v>0</v>
      </c>
      <c r="J526" s="86">
        <v>0</v>
      </c>
      <c r="K526" s="97">
        <v>0</v>
      </c>
      <c r="L526" s="86">
        <v>0</v>
      </c>
    </row>
    <row r="527" spans="1:12" s="89" customFormat="1" ht="13.8" x14ac:dyDescent="0.2">
      <c r="A527" s="37" t="s">
        <v>67</v>
      </c>
      <c r="B527" s="16" t="s">
        <v>67</v>
      </c>
      <c r="C527" s="16" t="s">
        <v>1471</v>
      </c>
      <c r="D527" s="16" t="s">
        <v>1472</v>
      </c>
      <c r="E527" s="86">
        <v>3149034.2</v>
      </c>
      <c r="F527" s="86">
        <v>-256980.24</v>
      </c>
      <c r="G527" s="86">
        <v>2892053.96</v>
      </c>
      <c r="H527" s="86">
        <v>2892053.96</v>
      </c>
      <c r="I527" s="86">
        <v>2892053.96</v>
      </c>
      <c r="J527" s="86">
        <v>2892053.96</v>
      </c>
      <c r="K527" s="97">
        <v>100</v>
      </c>
      <c r="L527" s="86">
        <v>1912478.34</v>
      </c>
    </row>
    <row r="528" spans="1:12" s="89" customFormat="1" ht="13.8" x14ac:dyDescent="0.2">
      <c r="A528" s="37" t="s">
        <v>67</v>
      </c>
      <c r="B528" s="16" t="s">
        <v>67</v>
      </c>
      <c r="C528" s="16" t="s">
        <v>1473</v>
      </c>
      <c r="D528" s="16" t="s">
        <v>1474</v>
      </c>
      <c r="E528" s="86">
        <v>0</v>
      </c>
      <c r="F528" s="86">
        <v>0</v>
      </c>
      <c r="G528" s="86">
        <v>0</v>
      </c>
      <c r="H528" s="86">
        <v>91940.95</v>
      </c>
      <c r="I528" s="86">
        <v>91940.95</v>
      </c>
      <c r="J528" s="86">
        <v>91940.95</v>
      </c>
      <c r="K528" s="97">
        <v>0</v>
      </c>
      <c r="L528" s="86">
        <v>77197.84</v>
      </c>
    </row>
    <row r="529" spans="1:12" s="89" customFormat="1" ht="13.8" x14ac:dyDescent="0.2">
      <c r="A529" s="37" t="s">
        <v>67</v>
      </c>
      <c r="B529" s="16" t="s">
        <v>67</v>
      </c>
      <c r="C529" s="16" t="s">
        <v>1475</v>
      </c>
      <c r="D529" s="16" t="s">
        <v>1476</v>
      </c>
      <c r="E529" s="86">
        <v>0</v>
      </c>
      <c r="F529" s="86">
        <v>0</v>
      </c>
      <c r="G529" s="86">
        <v>0</v>
      </c>
      <c r="H529" s="86">
        <v>9134</v>
      </c>
      <c r="I529" s="86">
        <v>9134</v>
      </c>
      <c r="J529" s="86">
        <v>9134</v>
      </c>
      <c r="K529" s="97">
        <v>0</v>
      </c>
      <c r="L529" s="86">
        <v>9134</v>
      </c>
    </row>
    <row r="530" spans="1:12" s="89" customFormat="1" ht="13.8" x14ac:dyDescent="0.2">
      <c r="A530" s="37" t="s">
        <v>67</v>
      </c>
      <c r="B530" s="16" t="s">
        <v>67</v>
      </c>
      <c r="C530" s="16" t="s">
        <v>1477</v>
      </c>
      <c r="D530" s="16" t="s">
        <v>1478</v>
      </c>
      <c r="E530" s="86">
        <v>40000</v>
      </c>
      <c r="F530" s="86">
        <v>0</v>
      </c>
      <c r="G530" s="86">
        <v>40000</v>
      </c>
      <c r="H530" s="86">
        <v>57450.13</v>
      </c>
      <c r="I530" s="86">
        <v>57450.13</v>
      </c>
      <c r="J530" s="86">
        <v>57450.13</v>
      </c>
      <c r="K530" s="97">
        <v>143.625325</v>
      </c>
      <c r="L530" s="86">
        <v>18678.099999999999</v>
      </c>
    </row>
    <row r="531" spans="1:12" s="89" customFormat="1" ht="13.8" x14ac:dyDescent="0.2">
      <c r="A531" s="37" t="s">
        <v>67</v>
      </c>
      <c r="B531" s="16" t="s">
        <v>67</v>
      </c>
      <c r="C531" s="16" t="s">
        <v>1479</v>
      </c>
      <c r="D531" s="16" t="s">
        <v>1480</v>
      </c>
      <c r="E531" s="86">
        <v>200000</v>
      </c>
      <c r="F531" s="86">
        <v>974852.55</v>
      </c>
      <c r="G531" s="86">
        <v>1174852.55</v>
      </c>
      <c r="H531" s="86">
        <v>107449.3</v>
      </c>
      <c r="I531" s="86">
        <v>107449.3</v>
      </c>
      <c r="J531" s="86">
        <v>37236.5</v>
      </c>
      <c r="K531" s="97">
        <v>3.1694615634957799</v>
      </c>
      <c r="L531" s="86">
        <v>34464.39</v>
      </c>
    </row>
    <row r="532" spans="1:12" s="89" customFormat="1" ht="13.8" x14ac:dyDescent="0.2">
      <c r="A532" s="37" t="s">
        <v>67</v>
      </c>
      <c r="B532" s="16" t="s">
        <v>67</v>
      </c>
      <c r="C532" s="16" t="s">
        <v>1481</v>
      </c>
      <c r="D532" s="16" t="s">
        <v>1482</v>
      </c>
      <c r="E532" s="86">
        <v>3000</v>
      </c>
      <c r="F532" s="86">
        <v>0</v>
      </c>
      <c r="G532" s="86">
        <v>3000</v>
      </c>
      <c r="H532" s="86">
        <v>3937.34</v>
      </c>
      <c r="I532" s="86">
        <v>3937.34</v>
      </c>
      <c r="J532" s="86">
        <v>3937.34</v>
      </c>
      <c r="K532" s="97">
        <v>131.244666666667</v>
      </c>
      <c r="L532" s="86">
        <v>0</v>
      </c>
    </row>
    <row r="533" spans="1:12" s="89" customFormat="1" ht="13.8" x14ac:dyDescent="0.2">
      <c r="A533" s="37" t="s">
        <v>67</v>
      </c>
      <c r="B533" s="16" t="s">
        <v>67</v>
      </c>
      <c r="C533" s="16" t="s">
        <v>1483</v>
      </c>
      <c r="D533" s="16" t="s">
        <v>1484</v>
      </c>
      <c r="E533" s="86">
        <v>0</v>
      </c>
      <c r="F533" s="86">
        <v>30422.51</v>
      </c>
      <c r="G533" s="86">
        <v>30422.51</v>
      </c>
      <c r="H533" s="86">
        <v>30422.51</v>
      </c>
      <c r="I533" s="86">
        <v>30422.51</v>
      </c>
      <c r="J533" s="86">
        <v>30422.51</v>
      </c>
      <c r="K533" s="97">
        <v>100</v>
      </c>
      <c r="L533" s="86">
        <v>30422.51</v>
      </c>
    </row>
    <row r="534" spans="1:12" s="89" customFormat="1" ht="13.8" x14ac:dyDescent="0.2">
      <c r="A534" s="37" t="s">
        <v>67</v>
      </c>
      <c r="B534" s="16" t="s">
        <v>67</v>
      </c>
      <c r="C534" s="16" t="s">
        <v>1485</v>
      </c>
      <c r="D534" s="16" t="s">
        <v>1486</v>
      </c>
      <c r="E534" s="86">
        <v>0</v>
      </c>
      <c r="F534" s="86">
        <v>100000</v>
      </c>
      <c r="G534" s="86">
        <v>100000</v>
      </c>
      <c r="H534" s="86">
        <v>107108.78</v>
      </c>
      <c r="I534" s="86">
        <v>107108.78</v>
      </c>
      <c r="J534" s="86">
        <v>0</v>
      </c>
      <c r="K534" s="97">
        <v>0</v>
      </c>
      <c r="L534" s="86">
        <v>0</v>
      </c>
    </row>
    <row r="535" spans="1:12" s="89" customFormat="1" ht="13.8" x14ac:dyDescent="0.2">
      <c r="A535" s="37" t="s">
        <v>67</v>
      </c>
      <c r="B535" s="16" t="s">
        <v>67</v>
      </c>
      <c r="C535" s="16" t="s">
        <v>1487</v>
      </c>
      <c r="D535" s="16" t="s">
        <v>1488</v>
      </c>
      <c r="E535" s="86">
        <v>30000</v>
      </c>
      <c r="F535" s="86">
        <v>40449.43</v>
      </c>
      <c r="G535" s="86">
        <v>70449.429999999993</v>
      </c>
      <c r="H535" s="86">
        <v>51126.83</v>
      </c>
      <c r="I535" s="86">
        <v>51126.83</v>
      </c>
      <c r="J535" s="86">
        <v>51126.83</v>
      </c>
      <c r="K535" s="97">
        <v>72.572382771585197</v>
      </c>
      <c r="L535" s="86">
        <v>19120.03</v>
      </c>
    </row>
    <row r="536" spans="1:12" s="89" customFormat="1" ht="13.8" x14ac:dyDescent="0.2">
      <c r="A536" s="37" t="s">
        <v>67</v>
      </c>
      <c r="B536" s="16" t="s">
        <v>67</v>
      </c>
      <c r="C536" s="16" t="s">
        <v>1489</v>
      </c>
      <c r="D536" s="16" t="s">
        <v>1490</v>
      </c>
      <c r="E536" s="86">
        <v>0</v>
      </c>
      <c r="F536" s="86">
        <v>3854.75</v>
      </c>
      <c r="G536" s="86">
        <v>3854.75</v>
      </c>
      <c r="H536" s="86">
        <v>3854.75</v>
      </c>
      <c r="I536" s="86">
        <v>3854.75</v>
      </c>
      <c r="J536" s="86">
        <v>3854.75</v>
      </c>
      <c r="K536" s="97">
        <v>100</v>
      </c>
      <c r="L536" s="86">
        <v>0</v>
      </c>
    </row>
    <row r="537" spans="1:12" s="89" customFormat="1" ht="13.8" x14ac:dyDescent="0.2">
      <c r="A537" s="37" t="s">
        <v>67</v>
      </c>
      <c r="B537" s="16" t="s">
        <v>67</v>
      </c>
      <c r="C537" s="16" t="s">
        <v>1491</v>
      </c>
      <c r="D537" s="16" t="s">
        <v>1492</v>
      </c>
      <c r="E537" s="86">
        <v>5399057.7800000003</v>
      </c>
      <c r="F537" s="86">
        <v>-2252785.5</v>
      </c>
      <c r="G537" s="86">
        <v>3146272.28</v>
      </c>
      <c r="H537" s="86">
        <v>3146272.28</v>
      </c>
      <c r="I537" s="86">
        <v>3146272.28</v>
      </c>
      <c r="J537" s="86">
        <v>3146272.26</v>
      </c>
      <c r="K537" s="97">
        <v>99.999999364327095</v>
      </c>
      <c r="L537" s="86">
        <v>1753250.75</v>
      </c>
    </row>
    <row r="538" spans="1:12" s="89" customFormat="1" ht="13.8" x14ac:dyDescent="0.2">
      <c r="A538" s="37" t="s">
        <v>67</v>
      </c>
      <c r="B538" s="16" t="s">
        <v>67</v>
      </c>
      <c r="C538" s="16" t="s">
        <v>1493</v>
      </c>
      <c r="D538" s="16" t="s">
        <v>1494</v>
      </c>
      <c r="E538" s="86">
        <v>130000</v>
      </c>
      <c r="F538" s="86">
        <v>0</v>
      </c>
      <c r="G538" s="86">
        <v>130000</v>
      </c>
      <c r="H538" s="86">
        <v>11980.2</v>
      </c>
      <c r="I538" s="86">
        <v>11980.2</v>
      </c>
      <c r="J538" s="86">
        <v>11980.19</v>
      </c>
      <c r="K538" s="97">
        <v>9.2155307692307709</v>
      </c>
      <c r="L538" s="86">
        <v>0</v>
      </c>
    </row>
    <row r="539" spans="1:12" s="89" customFormat="1" ht="13.8" x14ac:dyDescent="0.2">
      <c r="A539" s="37" t="s">
        <v>67</v>
      </c>
      <c r="B539" s="16" t="s">
        <v>67</v>
      </c>
      <c r="C539" s="16" t="s">
        <v>1495</v>
      </c>
      <c r="D539" s="16" t="s">
        <v>1496</v>
      </c>
      <c r="E539" s="86">
        <v>0</v>
      </c>
      <c r="F539" s="86">
        <v>0</v>
      </c>
      <c r="G539" s="86">
        <v>0</v>
      </c>
      <c r="H539" s="86">
        <v>3412.65</v>
      </c>
      <c r="I539" s="86">
        <v>3412.65</v>
      </c>
      <c r="J539" s="86">
        <v>3412.65</v>
      </c>
      <c r="K539" s="97">
        <v>0</v>
      </c>
      <c r="L539" s="86">
        <v>3412.65</v>
      </c>
    </row>
    <row r="540" spans="1:12" s="89" customFormat="1" ht="13.8" x14ac:dyDescent="0.2">
      <c r="A540" s="37" t="s">
        <v>67</v>
      </c>
      <c r="B540" s="16" t="s">
        <v>67</v>
      </c>
      <c r="C540" s="16" t="s">
        <v>1497</v>
      </c>
      <c r="D540" s="16" t="s">
        <v>1498</v>
      </c>
      <c r="E540" s="86">
        <v>0</v>
      </c>
      <c r="F540" s="86">
        <v>0</v>
      </c>
      <c r="G540" s="86">
        <v>0</v>
      </c>
      <c r="H540" s="86">
        <v>991.43</v>
      </c>
      <c r="I540" s="86">
        <v>991.43</v>
      </c>
      <c r="J540" s="86">
        <v>991.43</v>
      </c>
      <c r="K540" s="97">
        <v>0</v>
      </c>
      <c r="L540" s="86">
        <v>991.43</v>
      </c>
    </row>
    <row r="541" spans="1:12" s="89" customFormat="1" ht="13.8" x14ac:dyDescent="0.2">
      <c r="A541" s="37" t="s">
        <v>67</v>
      </c>
      <c r="B541" s="16" t="s">
        <v>67</v>
      </c>
      <c r="C541" s="16" t="s">
        <v>1499</v>
      </c>
      <c r="D541" s="16" t="s">
        <v>1500</v>
      </c>
      <c r="E541" s="86">
        <v>15000</v>
      </c>
      <c r="F541" s="86">
        <v>0</v>
      </c>
      <c r="G541" s="86">
        <v>15000</v>
      </c>
      <c r="H541" s="86">
        <v>6043.95</v>
      </c>
      <c r="I541" s="86">
        <v>6043.95</v>
      </c>
      <c r="J541" s="86">
        <v>6043.95</v>
      </c>
      <c r="K541" s="97">
        <v>40.292999999999999</v>
      </c>
      <c r="L541" s="86">
        <v>6043.95</v>
      </c>
    </row>
    <row r="542" spans="1:12" s="89" customFormat="1" ht="13.8" x14ac:dyDescent="0.2">
      <c r="A542" s="37" t="s">
        <v>67</v>
      </c>
      <c r="B542" s="16" t="s">
        <v>67</v>
      </c>
      <c r="C542" s="16" t="s">
        <v>1501</v>
      </c>
      <c r="D542" s="16" t="s">
        <v>1502</v>
      </c>
      <c r="E542" s="86">
        <v>2473974.08</v>
      </c>
      <c r="F542" s="86">
        <v>135525.87</v>
      </c>
      <c r="G542" s="86">
        <v>2609499.9500000002</v>
      </c>
      <c r="H542" s="86">
        <v>2609499.9500000002</v>
      </c>
      <c r="I542" s="86">
        <v>2609499.9500000002</v>
      </c>
      <c r="J542" s="86">
        <v>2602308.85</v>
      </c>
      <c r="K542" s="97">
        <v>99.724426129994796</v>
      </c>
      <c r="L542" s="86">
        <v>2458520.25</v>
      </c>
    </row>
    <row r="543" spans="1:12" s="89" customFormat="1" ht="13.8" x14ac:dyDescent="0.2">
      <c r="A543" s="37" t="s">
        <v>67</v>
      </c>
      <c r="B543" s="16" t="s">
        <v>67</v>
      </c>
      <c r="C543" s="16" t="s">
        <v>1503</v>
      </c>
      <c r="D543" s="16" t="s">
        <v>1997</v>
      </c>
      <c r="E543" s="86">
        <v>50000</v>
      </c>
      <c r="F543" s="86">
        <v>-50000</v>
      </c>
      <c r="G543" s="86">
        <v>0</v>
      </c>
      <c r="H543" s="86">
        <v>0</v>
      </c>
      <c r="I543" s="86">
        <v>0</v>
      </c>
      <c r="J543" s="86">
        <v>0</v>
      </c>
      <c r="K543" s="97">
        <v>0</v>
      </c>
      <c r="L543" s="86">
        <v>0</v>
      </c>
    </row>
    <row r="544" spans="1:12" s="89" customFormat="1" ht="13.8" x14ac:dyDescent="0.2">
      <c r="A544" s="37" t="s">
        <v>67</v>
      </c>
      <c r="B544" s="16" t="s">
        <v>67</v>
      </c>
      <c r="C544" s="16" t="s">
        <v>1504</v>
      </c>
      <c r="D544" s="16" t="s">
        <v>1505</v>
      </c>
      <c r="E544" s="86">
        <v>0</v>
      </c>
      <c r="F544" s="86">
        <v>0</v>
      </c>
      <c r="G544" s="86">
        <v>0</v>
      </c>
      <c r="H544" s="86">
        <v>85093.25</v>
      </c>
      <c r="I544" s="86">
        <v>79327.600000000006</v>
      </c>
      <c r="J544" s="86">
        <v>79327</v>
      </c>
      <c r="K544" s="97">
        <v>0</v>
      </c>
      <c r="L544" s="86">
        <v>23607.71</v>
      </c>
    </row>
    <row r="545" spans="1:12" s="89" customFormat="1" ht="13.8" x14ac:dyDescent="0.2">
      <c r="A545" s="37" t="s">
        <v>67</v>
      </c>
      <c r="B545" s="16" t="s">
        <v>67</v>
      </c>
      <c r="C545" s="16" t="s">
        <v>1506</v>
      </c>
      <c r="D545" s="16" t="s">
        <v>1507</v>
      </c>
      <c r="E545" s="86">
        <v>62000</v>
      </c>
      <c r="F545" s="86">
        <v>0</v>
      </c>
      <c r="G545" s="86">
        <v>62000</v>
      </c>
      <c r="H545" s="86">
        <v>58080</v>
      </c>
      <c r="I545" s="86">
        <v>58080</v>
      </c>
      <c r="J545" s="86">
        <v>53040</v>
      </c>
      <c r="K545" s="97">
        <v>85.548387096774206</v>
      </c>
      <c r="L545" s="86">
        <v>0</v>
      </c>
    </row>
    <row r="546" spans="1:12" s="89" customFormat="1" ht="13.8" x14ac:dyDescent="0.2">
      <c r="A546" s="37" t="s">
        <v>67</v>
      </c>
      <c r="B546" s="16" t="s">
        <v>67</v>
      </c>
      <c r="C546" s="16" t="s">
        <v>1508</v>
      </c>
      <c r="D546" s="16" t="s">
        <v>1509</v>
      </c>
      <c r="E546" s="86">
        <v>0</v>
      </c>
      <c r="F546" s="86">
        <v>0</v>
      </c>
      <c r="G546" s="86">
        <v>0</v>
      </c>
      <c r="H546" s="86">
        <v>57524.38</v>
      </c>
      <c r="I546" s="86">
        <v>57524.38</v>
      </c>
      <c r="J546" s="86">
        <v>48975.13</v>
      </c>
      <c r="K546" s="97">
        <v>0</v>
      </c>
      <c r="L546" s="86">
        <v>0</v>
      </c>
    </row>
    <row r="547" spans="1:12" s="89" customFormat="1" ht="13.8" x14ac:dyDescent="0.2">
      <c r="A547" s="37" t="s">
        <v>67</v>
      </c>
      <c r="B547" s="16" t="s">
        <v>67</v>
      </c>
      <c r="C547" s="16" t="s">
        <v>1510</v>
      </c>
      <c r="D547" s="16" t="s">
        <v>1511</v>
      </c>
      <c r="E547" s="86">
        <v>0</v>
      </c>
      <c r="F547" s="86">
        <v>9796.25</v>
      </c>
      <c r="G547" s="86">
        <v>9796.25</v>
      </c>
      <c r="H547" s="86">
        <v>9796.24</v>
      </c>
      <c r="I547" s="86">
        <v>9796.24</v>
      </c>
      <c r="J547" s="86">
        <v>9796.24</v>
      </c>
      <c r="K547" s="97">
        <v>99.999897920122507</v>
      </c>
      <c r="L547" s="86">
        <v>0</v>
      </c>
    </row>
    <row r="548" spans="1:12" s="89" customFormat="1" ht="13.8" x14ac:dyDescent="0.2">
      <c r="A548" s="37" t="s">
        <v>67</v>
      </c>
      <c r="B548" s="16" t="s">
        <v>67</v>
      </c>
      <c r="C548" s="16" t="s">
        <v>1512</v>
      </c>
      <c r="D548" s="16" t="s">
        <v>1513</v>
      </c>
      <c r="E548" s="86">
        <v>0</v>
      </c>
      <c r="F548" s="86">
        <v>4571.4799999999996</v>
      </c>
      <c r="G548" s="86">
        <v>4571.4799999999996</v>
      </c>
      <c r="H548" s="86">
        <v>0</v>
      </c>
      <c r="I548" s="86">
        <v>0</v>
      </c>
      <c r="J548" s="86">
        <v>0</v>
      </c>
      <c r="K548" s="97">
        <v>0</v>
      </c>
      <c r="L548" s="86">
        <v>0</v>
      </c>
    </row>
    <row r="549" spans="1:12" s="89" customFormat="1" ht="13.8" x14ac:dyDescent="0.2">
      <c r="A549" s="37" t="s">
        <v>67</v>
      </c>
      <c r="B549" s="16" t="s">
        <v>67</v>
      </c>
      <c r="C549" s="16" t="s">
        <v>1514</v>
      </c>
      <c r="D549" s="16" t="s">
        <v>1515</v>
      </c>
      <c r="E549" s="86">
        <v>0</v>
      </c>
      <c r="F549" s="86">
        <v>487780</v>
      </c>
      <c r="G549" s="86">
        <v>487780</v>
      </c>
      <c r="H549" s="86">
        <v>450849.68</v>
      </c>
      <c r="I549" s="86">
        <v>439549.68</v>
      </c>
      <c r="J549" s="86">
        <v>254265.93</v>
      </c>
      <c r="K549" s="97">
        <v>52.1271741358809</v>
      </c>
      <c r="L549" s="86">
        <v>9549.68</v>
      </c>
    </row>
    <row r="550" spans="1:12" s="89" customFormat="1" ht="13.8" x14ac:dyDescent="0.2">
      <c r="A550" s="37" t="s">
        <v>67</v>
      </c>
      <c r="B550" s="16" t="s">
        <v>67</v>
      </c>
      <c r="C550" s="16" t="s">
        <v>1516</v>
      </c>
      <c r="D550" s="16" t="s">
        <v>1998</v>
      </c>
      <c r="E550" s="86">
        <v>0</v>
      </c>
      <c r="F550" s="86">
        <v>0</v>
      </c>
      <c r="G550" s="86">
        <v>0</v>
      </c>
      <c r="H550" s="86">
        <v>999.35</v>
      </c>
      <c r="I550" s="86">
        <v>999.35</v>
      </c>
      <c r="J550" s="86">
        <v>999.35</v>
      </c>
      <c r="K550" s="97">
        <v>0</v>
      </c>
      <c r="L550" s="86">
        <v>999.35</v>
      </c>
    </row>
    <row r="551" spans="1:12" s="89" customFormat="1" ht="13.8" x14ac:dyDescent="0.2">
      <c r="A551" s="37" t="s">
        <v>67</v>
      </c>
      <c r="B551" s="16" t="s">
        <v>67</v>
      </c>
      <c r="C551" s="16" t="s">
        <v>1517</v>
      </c>
      <c r="D551" s="16" t="s">
        <v>1518</v>
      </c>
      <c r="E551" s="86">
        <v>50000</v>
      </c>
      <c r="F551" s="86">
        <v>0</v>
      </c>
      <c r="G551" s="86">
        <v>50000</v>
      </c>
      <c r="H551" s="86">
        <v>0</v>
      </c>
      <c r="I551" s="86">
        <v>0</v>
      </c>
      <c r="J551" s="86">
        <v>0</v>
      </c>
      <c r="K551" s="97">
        <v>0</v>
      </c>
      <c r="L551" s="86">
        <v>0</v>
      </c>
    </row>
    <row r="552" spans="1:12" s="89" customFormat="1" ht="13.8" x14ac:dyDescent="0.2">
      <c r="A552" s="37" t="s">
        <v>67</v>
      </c>
      <c r="B552" s="16" t="s">
        <v>67</v>
      </c>
      <c r="C552" s="16" t="s">
        <v>1519</v>
      </c>
      <c r="D552" s="16" t="s">
        <v>1520</v>
      </c>
      <c r="E552" s="86">
        <v>0</v>
      </c>
      <c r="F552" s="86">
        <v>78450</v>
      </c>
      <c r="G552" s="86">
        <v>78450</v>
      </c>
      <c r="H552" s="86">
        <v>78118.28</v>
      </c>
      <c r="I552" s="86">
        <v>78118.28</v>
      </c>
      <c r="J552" s="86">
        <v>78118.28</v>
      </c>
      <c r="K552" s="97">
        <v>99.577157425111494</v>
      </c>
      <c r="L552" s="86">
        <v>0</v>
      </c>
    </row>
    <row r="553" spans="1:12" s="89" customFormat="1" ht="13.8" x14ac:dyDescent="0.2">
      <c r="A553" s="37" t="s">
        <v>67</v>
      </c>
      <c r="B553" s="16" t="s">
        <v>67</v>
      </c>
      <c r="C553" s="16" t="s">
        <v>1521</v>
      </c>
      <c r="D553" s="16" t="s">
        <v>1522</v>
      </c>
      <c r="E553" s="86">
        <v>0</v>
      </c>
      <c r="F553" s="86">
        <v>20000</v>
      </c>
      <c r="G553" s="86">
        <v>20000</v>
      </c>
      <c r="H553" s="86">
        <v>19801.66</v>
      </c>
      <c r="I553" s="86">
        <v>991.66</v>
      </c>
      <c r="J553" s="86">
        <v>991.66</v>
      </c>
      <c r="K553" s="97">
        <v>4.9583000000000004</v>
      </c>
      <c r="L553" s="86">
        <v>0</v>
      </c>
    </row>
    <row r="554" spans="1:12" s="89" customFormat="1" ht="13.8" x14ac:dyDescent="0.2">
      <c r="A554" s="37" t="s">
        <v>67</v>
      </c>
      <c r="B554" s="16" t="s">
        <v>67</v>
      </c>
      <c r="C554" s="16" t="s">
        <v>1523</v>
      </c>
      <c r="D554" s="16" t="s">
        <v>1524</v>
      </c>
      <c r="E554" s="86">
        <v>200000</v>
      </c>
      <c r="F554" s="86">
        <v>0</v>
      </c>
      <c r="G554" s="86">
        <v>200000</v>
      </c>
      <c r="H554" s="86">
        <v>154170.03</v>
      </c>
      <c r="I554" s="86">
        <v>148852.09</v>
      </c>
      <c r="J554" s="86">
        <v>148852.07999999999</v>
      </c>
      <c r="K554" s="97">
        <v>74.42604</v>
      </c>
      <c r="L554" s="86">
        <v>7139</v>
      </c>
    </row>
    <row r="555" spans="1:12" s="89" customFormat="1" ht="13.8" x14ac:dyDescent="0.2">
      <c r="A555" s="37" t="s">
        <v>67</v>
      </c>
      <c r="B555" s="16" t="s">
        <v>67</v>
      </c>
      <c r="C555" s="16" t="s">
        <v>1525</v>
      </c>
      <c r="D555" s="16" t="s">
        <v>1526</v>
      </c>
      <c r="E555" s="86">
        <v>6700</v>
      </c>
      <c r="F555" s="86">
        <v>0</v>
      </c>
      <c r="G555" s="86">
        <v>6700</v>
      </c>
      <c r="H555" s="86">
        <v>6715.5</v>
      </c>
      <c r="I555" s="86">
        <v>6715.5</v>
      </c>
      <c r="J555" s="86">
        <v>6715.5</v>
      </c>
      <c r="K555" s="97">
        <v>100.23134328358201</v>
      </c>
      <c r="L555" s="86">
        <v>6715.5</v>
      </c>
    </row>
    <row r="556" spans="1:12" s="89" customFormat="1" ht="13.8" x14ac:dyDescent="0.2">
      <c r="A556" s="37" t="s">
        <v>67</v>
      </c>
      <c r="B556" s="16" t="s">
        <v>67</v>
      </c>
      <c r="C556" s="16" t="s">
        <v>1527</v>
      </c>
      <c r="D556" s="16" t="s">
        <v>1528</v>
      </c>
      <c r="E556" s="86">
        <v>0</v>
      </c>
      <c r="F556" s="86">
        <v>0</v>
      </c>
      <c r="G556" s="86">
        <v>0</v>
      </c>
      <c r="H556" s="86">
        <v>3509</v>
      </c>
      <c r="I556" s="86">
        <v>3509</v>
      </c>
      <c r="J556" s="86">
        <v>3509</v>
      </c>
      <c r="K556" s="97">
        <v>0</v>
      </c>
      <c r="L556" s="86">
        <v>3509</v>
      </c>
    </row>
    <row r="557" spans="1:12" s="89" customFormat="1" ht="13.8" x14ac:dyDescent="0.2">
      <c r="A557" s="37" t="s">
        <v>67</v>
      </c>
      <c r="B557" s="16" t="s">
        <v>67</v>
      </c>
      <c r="C557" s="16" t="s">
        <v>1529</v>
      </c>
      <c r="D557" s="16" t="s">
        <v>1530</v>
      </c>
      <c r="E557" s="86">
        <v>150000</v>
      </c>
      <c r="F557" s="86">
        <v>-26993.52</v>
      </c>
      <c r="G557" s="86">
        <v>123006.48</v>
      </c>
      <c r="H557" s="86">
        <v>66285.34</v>
      </c>
      <c r="I557" s="86">
        <v>66285.34</v>
      </c>
      <c r="J557" s="86">
        <v>59980.42</v>
      </c>
      <c r="K557" s="97">
        <v>48.762000180803497</v>
      </c>
      <c r="L557" s="86">
        <v>0</v>
      </c>
    </row>
    <row r="558" spans="1:12" s="89" customFormat="1" ht="13.8" x14ac:dyDescent="0.2">
      <c r="A558" s="37" t="s">
        <v>67</v>
      </c>
      <c r="B558" s="16" t="s">
        <v>67</v>
      </c>
      <c r="C558" s="16" t="s">
        <v>1531</v>
      </c>
      <c r="D558" s="16" t="s">
        <v>1532</v>
      </c>
      <c r="E558" s="86">
        <v>50000</v>
      </c>
      <c r="F558" s="86">
        <v>-50000</v>
      </c>
      <c r="G558" s="86">
        <v>0</v>
      </c>
      <c r="H558" s="86">
        <v>0</v>
      </c>
      <c r="I558" s="86">
        <v>0</v>
      </c>
      <c r="J558" s="86">
        <v>0</v>
      </c>
      <c r="K558" s="97">
        <v>0</v>
      </c>
      <c r="L558" s="86">
        <v>0</v>
      </c>
    </row>
    <row r="559" spans="1:12" s="89" customFormat="1" ht="13.8" x14ac:dyDescent="0.2">
      <c r="A559" s="37" t="s">
        <v>67</v>
      </c>
      <c r="B559" s="16" t="s">
        <v>67</v>
      </c>
      <c r="C559" s="16" t="s">
        <v>1533</v>
      </c>
      <c r="D559" s="16" t="s">
        <v>1534</v>
      </c>
      <c r="E559" s="86">
        <v>15000</v>
      </c>
      <c r="F559" s="86">
        <v>-15000</v>
      </c>
      <c r="G559" s="86">
        <v>0</v>
      </c>
      <c r="H559" s="86">
        <v>0</v>
      </c>
      <c r="I559" s="86">
        <v>0</v>
      </c>
      <c r="J559" s="86">
        <v>0</v>
      </c>
      <c r="K559" s="97">
        <v>0</v>
      </c>
      <c r="L559" s="86">
        <v>0</v>
      </c>
    </row>
    <row r="560" spans="1:12" s="89" customFormat="1" ht="13.8" x14ac:dyDescent="0.2">
      <c r="A560" s="37" t="s">
        <v>67</v>
      </c>
      <c r="B560" s="16" t="s">
        <v>67</v>
      </c>
      <c r="C560" s="16" t="s">
        <v>1535</v>
      </c>
      <c r="D560" s="16" t="s">
        <v>1536</v>
      </c>
      <c r="E560" s="86">
        <v>120000</v>
      </c>
      <c r="F560" s="86">
        <v>-120000</v>
      </c>
      <c r="G560" s="86">
        <v>0</v>
      </c>
      <c r="H560" s="86">
        <v>0</v>
      </c>
      <c r="I560" s="86">
        <v>0</v>
      </c>
      <c r="J560" s="86">
        <v>0</v>
      </c>
      <c r="K560" s="97">
        <v>0</v>
      </c>
      <c r="L560" s="86">
        <v>0</v>
      </c>
    </row>
    <row r="561" spans="1:12" s="89" customFormat="1" ht="13.8" x14ac:dyDescent="0.2">
      <c r="A561" s="37" t="s">
        <v>67</v>
      </c>
      <c r="B561" s="16" t="s">
        <v>67</v>
      </c>
      <c r="C561" s="16" t="s">
        <v>1537</v>
      </c>
      <c r="D561" s="16" t="s">
        <v>1538</v>
      </c>
      <c r="E561" s="86">
        <v>50000</v>
      </c>
      <c r="F561" s="86">
        <v>-50000</v>
      </c>
      <c r="G561" s="86">
        <v>0</v>
      </c>
      <c r="H561" s="86">
        <v>0</v>
      </c>
      <c r="I561" s="86">
        <v>0</v>
      </c>
      <c r="J561" s="86">
        <v>0</v>
      </c>
      <c r="K561" s="97">
        <v>0</v>
      </c>
      <c r="L561" s="86">
        <v>0</v>
      </c>
    </row>
    <row r="562" spans="1:12" s="89" customFormat="1" ht="13.8" x14ac:dyDescent="0.2">
      <c r="A562" s="37" t="s">
        <v>67</v>
      </c>
      <c r="B562" s="16" t="s">
        <v>67</v>
      </c>
      <c r="C562" s="16" t="s">
        <v>1539</v>
      </c>
      <c r="D562" s="16" t="s">
        <v>1540</v>
      </c>
      <c r="E562" s="86">
        <v>40000</v>
      </c>
      <c r="F562" s="86">
        <v>-40000</v>
      </c>
      <c r="G562" s="86">
        <v>0</v>
      </c>
      <c r="H562" s="86">
        <v>0</v>
      </c>
      <c r="I562" s="86">
        <v>0</v>
      </c>
      <c r="J562" s="86">
        <v>0</v>
      </c>
      <c r="K562" s="97">
        <v>0</v>
      </c>
      <c r="L562" s="86">
        <v>0</v>
      </c>
    </row>
    <row r="563" spans="1:12" s="89" customFormat="1" ht="13.8" x14ac:dyDescent="0.2">
      <c r="A563" s="37" t="s">
        <v>67</v>
      </c>
      <c r="B563" s="16" t="s">
        <v>67</v>
      </c>
      <c r="C563" s="16" t="s">
        <v>1541</v>
      </c>
      <c r="D563" s="16" t="s">
        <v>1542</v>
      </c>
      <c r="E563" s="86">
        <v>7000</v>
      </c>
      <c r="F563" s="86">
        <v>-7000</v>
      </c>
      <c r="G563" s="86">
        <v>0</v>
      </c>
      <c r="H563" s="86">
        <v>0</v>
      </c>
      <c r="I563" s="86">
        <v>0</v>
      </c>
      <c r="J563" s="86">
        <v>0</v>
      </c>
      <c r="K563" s="97">
        <v>0</v>
      </c>
      <c r="L563" s="86">
        <v>0</v>
      </c>
    </row>
    <row r="564" spans="1:12" s="89" customFormat="1" ht="13.8" x14ac:dyDescent="0.2">
      <c r="A564" s="37" t="s">
        <v>67</v>
      </c>
      <c r="B564" s="16" t="s">
        <v>67</v>
      </c>
      <c r="C564" s="16" t="s">
        <v>1543</v>
      </c>
      <c r="D564" s="16" t="s">
        <v>1544</v>
      </c>
      <c r="E564" s="86">
        <v>0</v>
      </c>
      <c r="F564" s="86">
        <v>26993.52</v>
      </c>
      <c r="G564" s="86">
        <v>26993.52</v>
      </c>
      <c r="H564" s="86">
        <v>26993.52</v>
      </c>
      <c r="I564" s="86">
        <v>26993.52</v>
      </c>
      <c r="J564" s="86">
        <v>10635.9</v>
      </c>
      <c r="K564" s="97">
        <v>39.401678625092202</v>
      </c>
      <c r="L564" s="86">
        <v>0</v>
      </c>
    </row>
    <row r="565" spans="1:12" s="89" customFormat="1" ht="13.8" x14ac:dyDescent="0.2">
      <c r="A565" s="37" t="s">
        <v>67</v>
      </c>
      <c r="B565" s="16" t="s">
        <v>67</v>
      </c>
      <c r="C565" s="16" t="s">
        <v>1545</v>
      </c>
      <c r="D565" s="16" t="s">
        <v>1546</v>
      </c>
      <c r="E565" s="86">
        <v>0</v>
      </c>
      <c r="F565" s="86">
        <v>50000</v>
      </c>
      <c r="G565" s="86">
        <v>50000</v>
      </c>
      <c r="H565" s="86">
        <v>53003.11</v>
      </c>
      <c r="I565" s="86">
        <v>53003.11</v>
      </c>
      <c r="J565" s="86">
        <v>53002.85</v>
      </c>
      <c r="K565" s="97">
        <v>106.0057</v>
      </c>
      <c r="L565" s="86">
        <v>25310.62</v>
      </c>
    </row>
    <row r="566" spans="1:12" s="89" customFormat="1" ht="13.8" x14ac:dyDescent="0.2">
      <c r="A566" s="37" t="s">
        <v>67</v>
      </c>
      <c r="B566" s="16" t="s">
        <v>67</v>
      </c>
      <c r="C566" s="16" t="s">
        <v>1547</v>
      </c>
      <c r="D566" s="16" t="s">
        <v>1548</v>
      </c>
      <c r="E566" s="86">
        <v>0</v>
      </c>
      <c r="F566" s="86">
        <v>15000</v>
      </c>
      <c r="G566" s="86">
        <v>15000</v>
      </c>
      <c r="H566" s="86">
        <v>35022.980000000003</v>
      </c>
      <c r="I566" s="86">
        <v>35022.980000000003</v>
      </c>
      <c r="J566" s="86">
        <v>32922.51</v>
      </c>
      <c r="K566" s="97">
        <v>219.48339999999999</v>
      </c>
      <c r="L566" s="86">
        <v>15199.06</v>
      </c>
    </row>
    <row r="567" spans="1:12" s="89" customFormat="1" ht="13.8" x14ac:dyDescent="0.2">
      <c r="A567" s="37" t="s">
        <v>67</v>
      </c>
      <c r="B567" s="16" t="s">
        <v>67</v>
      </c>
      <c r="C567" s="16" t="s">
        <v>1549</v>
      </c>
      <c r="D567" s="16" t="s">
        <v>1550</v>
      </c>
      <c r="E567" s="86">
        <v>0</v>
      </c>
      <c r="F567" s="86">
        <v>120000</v>
      </c>
      <c r="G567" s="86">
        <v>120000</v>
      </c>
      <c r="H567" s="86">
        <v>16093</v>
      </c>
      <c r="I567" s="86">
        <v>16093</v>
      </c>
      <c r="J567" s="86">
        <v>16093</v>
      </c>
      <c r="K567" s="97">
        <v>13.410833333333301</v>
      </c>
      <c r="L567" s="86">
        <v>0</v>
      </c>
    </row>
    <row r="568" spans="1:12" s="89" customFormat="1" ht="13.8" x14ac:dyDescent="0.2">
      <c r="A568" s="37" t="s">
        <v>67</v>
      </c>
      <c r="B568" s="16" t="s">
        <v>67</v>
      </c>
      <c r="C568" s="16" t="s">
        <v>1551</v>
      </c>
      <c r="D568" s="16" t="s">
        <v>1552</v>
      </c>
      <c r="E568" s="86">
        <v>0</v>
      </c>
      <c r="F568" s="86">
        <v>50000</v>
      </c>
      <c r="G568" s="86">
        <v>50000</v>
      </c>
      <c r="H568" s="86">
        <v>52400.53</v>
      </c>
      <c r="I568" s="86">
        <v>52400.53</v>
      </c>
      <c r="J568" s="86">
        <v>52400.53</v>
      </c>
      <c r="K568" s="97">
        <v>104.80106000000001</v>
      </c>
      <c r="L568" s="86">
        <v>0</v>
      </c>
    </row>
    <row r="569" spans="1:12" s="89" customFormat="1" ht="13.8" x14ac:dyDescent="0.2">
      <c r="A569" s="37" t="s">
        <v>67</v>
      </c>
      <c r="B569" s="16" t="s">
        <v>67</v>
      </c>
      <c r="C569" s="16" t="s">
        <v>1553</v>
      </c>
      <c r="D569" s="16" t="s">
        <v>1554</v>
      </c>
      <c r="E569" s="86">
        <v>0</v>
      </c>
      <c r="F569" s="86">
        <v>40000</v>
      </c>
      <c r="G569" s="86">
        <v>40000</v>
      </c>
      <c r="H569" s="86">
        <v>0</v>
      </c>
      <c r="I569" s="86">
        <v>0</v>
      </c>
      <c r="J569" s="86">
        <v>0</v>
      </c>
      <c r="K569" s="97">
        <v>0</v>
      </c>
      <c r="L569" s="86">
        <v>0</v>
      </c>
    </row>
    <row r="570" spans="1:12" s="89" customFormat="1" ht="13.8" x14ac:dyDescent="0.2">
      <c r="A570" s="37" t="s">
        <v>67</v>
      </c>
      <c r="B570" s="16" t="s">
        <v>67</v>
      </c>
      <c r="C570" s="16" t="s">
        <v>1555</v>
      </c>
      <c r="D570" s="16" t="s">
        <v>1542</v>
      </c>
      <c r="E570" s="86">
        <v>0</v>
      </c>
      <c r="F570" s="86">
        <v>7000</v>
      </c>
      <c r="G570" s="86">
        <v>7000</v>
      </c>
      <c r="H570" s="86">
        <v>10587.5</v>
      </c>
      <c r="I570" s="86">
        <v>10587.5</v>
      </c>
      <c r="J570" s="86">
        <v>5445</v>
      </c>
      <c r="K570" s="97">
        <v>77.785714285714306</v>
      </c>
      <c r="L570" s="86">
        <v>0</v>
      </c>
    </row>
    <row r="571" spans="1:12" s="89" customFormat="1" ht="13.8" x14ac:dyDescent="0.2">
      <c r="A571" s="37" t="s">
        <v>67</v>
      </c>
      <c r="B571" s="16" t="s">
        <v>67</v>
      </c>
      <c r="C571" s="16" t="s">
        <v>1556</v>
      </c>
      <c r="D571" s="16" t="s">
        <v>1999</v>
      </c>
      <c r="E571" s="86">
        <v>0</v>
      </c>
      <c r="F571" s="86">
        <v>4176427.16</v>
      </c>
      <c r="G571" s="86">
        <v>4176427.16</v>
      </c>
      <c r="H571" s="86">
        <v>3522830.56</v>
      </c>
      <c r="I571" s="86">
        <v>3359557.28</v>
      </c>
      <c r="J571" s="86">
        <v>1086836.3400000001</v>
      </c>
      <c r="K571" s="97">
        <v>26.023112540049699</v>
      </c>
      <c r="L571" s="86">
        <v>191748.53</v>
      </c>
    </row>
    <row r="572" spans="1:12" s="89" customFormat="1" ht="13.8" x14ac:dyDescent="0.2">
      <c r="A572" s="37" t="s">
        <v>67</v>
      </c>
      <c r="B572" s="16" t="s">
        <v>67</v>
      </c>
      <c r="C572" s="16" t="s">
        <v>1557</v>
      </c>
      <c r="D572" s="16" t="s">
        <v>1558</v>
      </c>
      <c r="E572" s="86">
        <v>0</v>
      </c>
      <c r="F572" s="86">
        <v>3900000</v>
      </c>
      <c r="G572" s="86">
        <v>3900000</v>
      </c>
      <c r="H572" s="86">
        <v>2534367.85</v>
      </c>
      <c r="I572" s="86">
        <v>2111024.85</v>
      </c>
      <c r="J572" s="86">
        <v>1441366.21</v>
      </c>
      <c r="K572" s="97">
        <v>36.958107948718002</v>
      </c>
      <c r="L572" s="86">
        <v>981963.69</v>
      </c>
    </row>
    <row r="573" spans="1:12" s="89" customFormat="1" ht="13.8" x14ac:dyDescent="0.2">
      <c r="A573" s="37" t="s">
        <v>67</v>
      </c>
      <c r="B573" s="16" t="s">
        <v>67</v>
      </c>
      <c r="C573" s="16" t="s">
        <v>1559</v>
      </c>
      <c r="D573" s="16" t="s">
        <v>1560</v>
      </c>
      <c r="E573" s="86">
        <v>0</v>
      </c>
      <c r="F573" s="86">
        <v>50000</v>
      </c>
      <c r="G573" s="86">
        <v>50000</v>
      </c>
      <c r="H573" s="86">
        <v>13612.5</v>
      </c>
      <c r="I573" s="86">
        <v>13612.5</v>
      </c>
      <c r="J573" s="86">
        <v>13612.5</v>
      </c>
      <c r="K573" s="97">
        <v>27.225000000000001</v>
      </c>
      <c r="L573" s="86">
        <v>0</v>
      </c>
    </row>
    <row r="574" spans="1:12" s="89" customFormat="1" ht="13.8" x14ac:dyDescent="0.2">
      <c r="A574" s="37" t="s">
        <v>67</v>
      </c>
      <c r="B574" s="16" t="s">
        <v>67</v>
      </c>
      <c r="C574" s="16" t="s">
        <v>1561</v>
      </c>
      <c r="D574" s="16" t="s">
        <v>1562</v>
      </c>
      <c r="E574" s="86">
        <v>0</v>
      </c>
      <c r="F574" s="86">
        <v>0</v>
      </c>
      <c r="G574" s="86">
        <v>0</v>
      </c>
      <c r="H574" s="86">
        <v>75319.78</v>
      </c>
      <c r="I574" s="86">
        <v>75319.78</v>
      </c>
      <c r="J574" s="86">
        <v>75319.78</v>
      </c>
      <c r="K574" s="97">
        <v>0</v>
      </c>
      <c r="L574" s="86">
        <v>0</v>
      </c>
    </row>
    <row r="575" spans="1:12" s="89" customFormat="1" ht="13.8" x14ac:dyDescent="0.2">
      <c r="A575" s="37" t="s">
        <v>67</v>
      </c>
      <c r="B575" s="16" t="s">
        <v>67</v>
      </c>
      <c r="C575" s="16" t="s">
        <v>1563</v>
      </c>
      <c r="D575" s="16" t="s">
        <v>1564</v>
      </c>
      <c r="E575" s="86">
        <v>0</v>
      </c>
      <c r="F575" s="86">
        <v>0</v>
      </c>
      <c r="G575" s="86">
        <v>0</v>
      </c>
      <c r="H575" s="86">
        <v>50328.21</v>
      </c>
      <c r="I575" s="86">
        <v>50328.21</v>
      </c>
      <c r="J575" s="86">
        <v>50328.21</v>
      </c>
      <c r="K575" s="97">
        <v>0</v>
      </c>
      <c r="L575" s="86">
        <v>0</v>
      </c>
    </row>
    <row r="576" spans="1:12" s="89" customFormat="1" ht="13.8" x14ac:dyDescent="0.2">
      <c r="A576" s="37" t="s">
        <v>67</v>
      </c>
      <c r="B576" s="16" t="s">
        <v>67</v>
      </c>
      <c r="C576" s="16" t="s">
        <v>1565</v>
      </c>
      <c r="D576" s="16" t="s">
        <v>1566</v>
      </c>
      <c r="E576" s="86">
        <v>0</v>
      </c>
      <c r="F576" s="86">
        <v>0</v>
      </c>
      <c r="G576" s="86">
        <v>0</v>
      </c>
      <c r="H576" s="86">
        <v>5865.4</v>
      </c>
      <c r="I576" s="86">
        <v>5865.4</v>
      </c>
      <c r="J576" s="86">
        <v>5856.4</v>
      </c>
      <c r="K576" s="97">
        <v>0</v>
      </c>
      <c r="L576" s="86">
        <v>0</v>
      </c>
    </row>
    <row r="577" spans="1:12" s="89" customFormat="1" ht="13.8" x14ac:dyDescent="0.2">
      <c r="A577" s="37" t="s">
        <v>67</v>
      </c>
      <c r="B577" s="16" t="s">
        <v>67</v>
      </c>
      <c r="C577" s="16" t="s">
        <v>1567</v>
      </c>
      <c r="D577" s="16" t="s">
        <v>1568</v>
      </c>
      <c r="E577" s="86">
        <v>0</v>
      </c>
      <c r="F577" s="86">
        <v>3833058</v>
      </c>
      <c r="G577" s="86">
        <v>3833058</v>
      </c>
      <c r="H577" s="86">
        <v>0</v>
      </c>
      <c r="I577" s="86">
        <v>0</v>
      </c>
      <c r="J577" s="86">
        <v>0</v>
      </c>
      <c r="K577" s="97">
        <v>0</v>
      </c>
      <c r="L577" s="86">
        <v>0</v>
      </c>
    </row>
    <row r="578" spans="1:12" s="89" customFormat="1" ht="13.8" x14ac:dyDescent="0.2">
      <c r="A578" s="37" t="s">
        <v>67</v>
      </c>
      <c r="B578" s="16" t="s">
        <v>67</v>
      </c>
      <c r="C578" s="16" t="s">
        <v>1569</v>
      </c>
      <c r="D578" s="16" t="s">
        <v>1570</v>
      </c>
      <c r="E578" s="86">
        <v>0</v>
      </c>
      <c r="F578" s="86">
        <v>23919386</v>
      </c>
      <c r="G578" s="86">
        <v>23919386</v>
      </c>
      <c r="H578" s="86">
        <v>0</v>
      </c>
      <c r="I578" s="86">
        <v>0</v>
      </c>
      <c r="J578" s="86">
        <v>0</v>
      </c>
      <c r="K578" s="97">
        <v>0</v>
      </c>
      <c r="L578" s="86">
        <v>0</v>
      </c>
    </row>
    <row r="579" spans="1:12" s="89" customFormat="1" ht="13.8" x14ac:dyDescent="0.2">
      <c r="A579" s="37" t="s">
        <v>67</v>
      </c>
      <c r="B579" s="16" t="s">
        <v>67</v>
      </c>
      <c r="C579" s="16" t="s">
        <v>1571</v>
      </c>
      <c r="D579" s="16" t="s">
        <v>1572</v>
      </c>
      <c r="E579" s="86">
        <v>0</v>
      </c>
      <c r="F579" s="86">
        <v>552011</v>
      </c>
      <c r="G579" s="86">
        <v>552011</v>
      </c>
      <c r="H579" s="86">
        <v>0</v>
      </c>
      <c r="I579" s="86">
        <v>0</v>
      </c>
      <c r="J579" s="86">
        <v>0</v>
      </c>
      <c r="K579" s="97">
        <v>0</v>
      </c>
      <c r="L579" s="86">
        <v>0</v>
      </c>
    </row>
    <row r="580" spans="1:12" s="89" customFormat="1" ht="13.8" x14ac:dyDescent="0.2">
      <c r="A580" s="37" t="s">
        <v>67</v>
      </c>
      <c r="B580" s="16" t="s">
        <v>67</v>
      </c>
      <c r="C580" s="16" t="s">
        <v>1573</v>
      </c>
      <c r="D580" s="16" t="s">
        <v>1574</v>
      </c>
      <c r="E580" s="86">
        <v>0</v>
      </c>
      <c r="F580" s="86">
        <v>0</v>
      </c>
      <c r="G580" s="86">
        <v>0</v>
      </c>
      <c r="H580" s="86">
        <v>6005.23</v>
      </c>
      <c r="I580" s="86">
        <v>6005.23</v>
      </c>
      <c r="J580" s="86">
        <v>6005.23</v>
      </c>
      <c r="K580" s="97">
        <v>0</v>
      </c>
      <c r="L580" s="86">
        <v>0</v>
      </c>
    </row>
    <row r="581" spans="1:12" s="89" customFormat="1" ht="13.8" x14ac:dyDescent="0.2">
      <c r="A581" s="37" t="s">
        <v>67</v>
      </c>
      <c r="B581" s="16" t="s">
        <v>67</v>
      </c>
      <c r="C581" s="16" t="s">
        <v>1575</v>
      </c>
      <c r="D581" s="16" t="s">
        <v>1576</v>
      </c>
      <c r="E581" s="86">
        <v>0</v>
      </c>
      <c r="F581" s="86">
        <v>0</v>
      </c>
      <c r="G581" s="86">
        <v>0</v>
      </c>
      <c r="H581" s="86">
        <v>9320.6299999999992</v>
      </c>
      <c r="I581" s="86">
        <v>9320.6299999999992</v>
      </c>
      <c r="J581" s="86">
        <v>9320.6299999999992</v>
      </c>
      <c r="K581" s="97">
        <v>0</v>
      </c>
      <c r="L581" s="86">
        <v>0</v>
      </c>
    </row>
    <row r="582" spans="1:12" s="89" customFormat="1" ht="13.8" x14ac:dyDescent="0.2">
      <c r="A582" s="37" t="s">
        <v>67</v>
      </c>
      <c r="B582" s="16" t="s">
        <v>67</v>
      </c>
      <c r="C582" s="27" t="s">
        <v>95</v>
      </c>
      <c r="D582" s="27" t="s">
        <v>67</v>
      </c>
      <c r="E582" s="105">
        <v>21887866</v>
      </c>
      <c r="F582" s="105">
        <v>40096255.460000001</v>
      </c>
      <c r="G582" s="105">
        <v>61984121.460000001</v>
      </c>
      <c r="H582" s="105">
        <v>26771324.309999999</v>
      </c>
      <c r="I582" s="105">
        <v>25981842.510000002</v>
      </c>
      <c r="J582" s="105">
        <v>22420896.91</v>
      </c>
      <c r="K582" s="100">
        <v>36.1720007993802</v>
      </c>
      <c r="L582" s="105">
        <v>11977967.970000001</v>
      </c>
    </row>
    <row r="583" spans="1:12" s="89" customFormat="1" ht="13.8" x14ac:dyDescent="0.2">
      <c r="A583" s="37" t="s">
        <v>283</v>
      </c>
      <c r="B583" s="16" t="s">
        <v>284</v>
      </c>
      <c r="C583" s="16" t="s">
        <v>1577</v>
      </c>
      <c r="D583" s="16" t="s">
        <v>2000</v>
      </c>
      <c r="E583" s="86">
        <v>175000</v>
      </c>
      <c r="F583" s="86">
        <v>0</v>
      </c>
      <c r="G583" s="86">
        <v>175000</v>
      </c>
      <c r="H583" s="86">
        <v>75337.42</v>
      </c>
      <c r="I583" s="86">
        <v>75337.42</v>
      </c>
      <c r="J583" s="86">
        <v>75337.41</v>
      </c>
      <c r="K583" s="97">
        <v>43.049948571428601</v>
      </c>
      <c r="L583" s="86">
        <v>75337.41</v>
      </c>
    </row>
    <row r="584" spans="1:12" s="89" customFormat="1" ht="13.8" x14ac:dyDescent="0.2">
      <c r="A584" s="37" t="s">
        <v>67</v>
      </c>
      <c r="B584" s="16" t="s">
        <v>67</v>
      </c>
      <c r="C584" s="16" t="s">
        <v>1578</v>
      </c>
      <c r="D584" s="16" t="s">
        <v>2001</v>
      </c>
      <c r="E584" s="86">
        <v>50000</v>
      </c>
      <c r="F584" s="86">
        <v>0</v>
      </c>
      <c r="G584" s="86">
        <v>50000</v>
      </c>
      <c r="H584" s="86">
        <v>341.8</v>
      </c>
      <c r="I584" s="86">
        <v>341.8</v>
      </c>
      <c r="J584" s="86">
        <v>341.8</v>
      </c>
      <c r="K584" s="97">
        <v>0.68359999999999999</v>
      </c>
      <c r="L584" s="86">
        <v>341.8</v>
      </c>
    </row>
    <row r="585" spans="1:12" s="89" customFormat="1" ht="13.8" x14ac:dyDescent="0.2">
      <c r="A585" s="37" t="s">
        <v>67</v>
      </c>
      <c r="B585" s="16" t="s">
        <v>67</v>
      </c>
      <c r="C585" s="16" t="s">
        <v>1579</v>
      </c>
      <c r="D585" s="16" t="s">
        <v>2002</v>
      </c>
      <c r="E585" s="86">
        <v>175000</v>
      </c>
      <c r="F585" s="86">
        <v>0</v>
      </c>
      <c r="G585" s="86">
        <v>175000</v>
      </c>
      <c r="H585" s="86">
        <v>65878.22</v>
      </c>
      <c r="I585" s="86">
        <v>65878.22</v>
      </c>
      <c r="J585" s="86">
        <v>683.65</v>
      </c>
      <c r="K585" s="97">
        <v>0.39065714285713998</v>
      </c>
      <c r="L585" s="86">
        <v>683.65</v>
      </c>
    </row>
    <row r="586" spans="1:12" s="89" customFormat="1" ht="13.8" x14ac:dyDescent="0.2">
      <c r="A586" s="37" t="s">
        <v>67</v>
      </c>
      <c r="B586" s="16" t="s">
        <v>67</v>
      </c>
      <c r="C586" s="16" t="s">
        <v>1580</v>
      </c>
      <c r="D586" s="16" t="s">
        <v>1581</v>
      </c>
      <c r="E586" s="86">
        <v>40000</v>
      </c>
      <c r="F586" s="86">
        <v>0</v>
      </c>
      <c r="G586" s="86">
        <v>40000</v>
      </c>
      <c r="H586" s="86">
        <v>0</v>
      </c>
      <c r="I586" s="86">
        <v>0</v>
      </c>
      <c r="J586" s="86">
        <v>0</v>
      </c>
      <c r="K586" s="97">
        <v>0</v>
      </c>
      <c r="L586" s="86">
        <v>0</v>
      </c>
    </row>
    <row r="587" spans="1:12" s="89" customFormat="1" ht="13.8" x14ac:dyDescent="0.2">
      <c r="A587" s="37" t="s">
        <v>67</v>
      </c>
      <c r="B587" s="16" t="s">
        <v>67</v>
      </c>
      <c r="C587" s="16" t="s">
        <v>1582</v>
      </c>
      <c r="D587" s="16" t="s">
        <v>2003</v>
      </c>
      <c r="E587" s="86">
        <v>170000</v>
      </c>
      <c r="F587" s="86">
        <v>-81520.34</v>
      </c>
      <c r="G587" s="86">
        <v>88479.66</v>
      </c>
      <c r="H587" s="86">
        <v>44689.54</v>
      </c>
      <c r="I587" s="86">
        <v>42009.71</v>
      </c>
      <c r="J587" s="86">
        <v>42009.71</v>
      </c>
      <c r="K587" s="97">
        <v>47.479511110237098</v>
      </c>
      <c r="L587" s="86">
        <v>34297.72</v>
      </c>
    </row>
    <row r="588" spans="1:12" s="89" customFormat="1" ht="13.8" x14ac:dyDescent="0.2">
      <c r="A588" s="37" t="s">
        <v>67</v>
      </c>
      <c r="B588" s="16" t="s">
        <v>67</v>
      </c>
      <c r="C588" s="16" t="s">
        <v>1583</v>
      </c>
      <c r="D588" s="16" t="s">
        <v>1584</v>
      </c>
      <c r="E588" s="86">
        <v>250000</v>
      </c>
      <c r="F588" s="86">
        <v>-5641.04</v>
      </c>
      <c r="G588" s="86">
        <v>244358.96</v>
      </c>
      <c r="H588" s="86">
        <v>240306</v>
      </c>
      <c r="I588" s="86">
        <v>232614.55</v>
      </c>
      <c r="J588" s="86">
        <v>215539.03</v>
      </c>
      <c r="K588" s="97">
        <v>88.205904133820198</v>
      </c>
      <c r="L588" s="86">
        <v>173372.95</v>
      </c>
    </row>
    <row r="589" spans="1:12" s="89" customFormat="1" ht="13.8" x14ac:dyDescent="0.2">
      <c r="A589" s="37" t="s">
        <v>67</v>
      </c>
      <c r="B589" s="16" t="s">
        <v>67</v>
      </c>
      <c r="C589" s="16" t="s">
        <v>1585</v>
      </c>
      <c r="D589" s="16" t="s">
        <v>1586</v>
      </c>
      <c r="E589" s="86">
        <v>100000</v>
      </c>
      <c r="F589" s="86">
        <v>-100000</v>
      </c>
      <c r="G589" s="86">
        <v>0</v>
      </c>
      <c r="H589" s="86">
        <v>2420</v>
      </c>
      <c r="I589" s="86">
        <v>2420</v>
      </c>
      <c r="J589" s="86">
        <v>2420</v>
      </c>
      <c r="K589" s="97">
        <v>0</v>
      </c>
      <c r="L589" s="86">
        <v>2420</v>
      </c>
    </row>
    <row r="590" spans="1:12" s="89" customFormat="1" ht="13.8" x14ac:dyDescent="0.2">
      <c r="A590" s="37" t="s">
        <v>67</v>
      </c>
      <c r="B590" s="16" t="s">
        <v>67</v>
      </c>
      <c r="C590" s="16" t="s">
        <v>1587</v>
      </c>
      <c r="D590" s="16" t="s">
        <v>1588</v>
      </c>
      <c r="E590" s="86">
        <v>30000</v>
      </c>
      <c r="F590" s="86">
        <v>-10000</v>
      </c>
      <c r="G590" s="86">
        <v>20000</v>
      </c>
      <c r="H590" s="86">
        <v>23748.33</v>
      </c>
      <c r="I590" s="86">
        <v>23748.33</v>
      </c>
      <c r="J590" s="86">
        <v>23748.33</v>
      </c>
      <c r="K590" s="97">
        <v>118.74165000000001</v>
      </c>
      <c r="L590" s="86">
        <v>23748.33</v>
      </c>
    </row>
    <row r="591" spans="1:12" s="89" customFormat="1" ht="13.8" x14ac:dyDescent="0.2">
      <c r="A591" s="37" t="s">
        <v>67</v>
      </c>
      <c r="B591" s="16" t="s">
        <v>67</v>
      </c>
      <c r="C591" s="16" t="s">
        <v>1589</v>
      </c>
      <c r="D591" s="16" t="s">
        <v>2004</v>
      </c>
      <c r="E591" s="86">
        <v>50000</v>
      </c>
      <c r="F591" s="86">
        <v>-40000</v>
      </c>
      <c r="G591" s="86">
        <v>10000</v>
      </c>
      <c r="H591" s="86">
        <v>0</v>
      </c>
      <c r="I591" s="86">
        <v>0</v>
      </c>
      <c r="J591" s="86">
        <v>0</v>
      </c>
      <c r="K591" s="97">
        <v>0</v>
      </c>
      <c r="L591" s="86">
        <v>0</v>
      </c>
    </row>
    <row r="592" spans="1:12" s="89" customFormat="1" ht="13.8" x14ac:dyDescent="0.2">
      <c r="A592" s="37" t="s">
        <v>67</v>
      </c>
      <c r="B592" s="16" t="s">
        <v>67</v>
      </c>
      <c r="C592" s="16" t="s">
        <v>1590</v>
      </c>
      <c r="D592" s="16" t="s">
        <v>1591</v>
      </c>
      <c r="E592" s="86">
        <v>10000</v>
      </c>
      <c r="F592" s="86">
        <v>0</v>
      </c>
      <c r="G592" s="86">
        <v>10000</v>
      </c>
      <c r="H592" s="86">
        <v>0</v>
      </c>
      <c r="I592" s="86">
        <v>0</v>
      </c>
      <c r="J592" s="86">
        <v>0</v>
      </c>
      <c r="K592" s="97">
        <v>0</v>
      </c>
      <c r="L592" s="86">
        <v>0</v>
      </c>
    </row>
    <row r="593" spans="1:12" s="89" customFormat="1" ht="13.8" x14ac:dyDescent="0.2">
      <c r="A593" s="37" t="s">
        <v>67</v>
      </c>
      <c r="B593" s="16" t="s">
        <v>67</v>
      </c>
      <c r="C593" s="16" t="s">
        <v>1592</v>
      </c>
      <c r="D593" s="16" t="s">
        <v>1593</v>
      </c>
      <c r="E593" s="86">
        <v>500000</v>
      </c>
      <c r="F593" s="86">
        <v>0</v>
      </c>
      <c r="G593" s="86">
        <v>500000</v>
      </c>
      <c r="H593" s="86">
        <v>0</v>
      </c>
      <c r="I593" s="86">
        <v>0</v>
      </c>
      <c r="J593" s="86">
        <v>0</v>
      </c>
      <c r="K593" s="97">
        <v>0</v>
      </c>
      <c r="L593" s="86">
        <v>0</v>
      </c>
    </row>
    <row r="594" spans="1:12" s="89" customFormat="1" ht="13.8" x14ac:dyDescent="0.2">
      <c r="A594" s="37" t="s">
        <v>67</v>
      </c>
      <c r="B594" s="16" t="s">
        <v>67</v>
      </c>
      <c r="C594" s="16" t="s">
        <v>1594</v>
      </c>
      <c r="D594" s="16" t="s">
        <v>1595</v>
      </c>
      <c r="E594" s="86">
        <v>70000</v>
      </c>
      <c r="F594" s="86">
        <v>0</v>
      </c>
      <c r="G594" s="86">
        <v>70000</v>
      </c>
      <c r="H594" s="86">
        <v>6359.03</v>
      </c>
      <c r="I594" s="86">
        <v>6359.03</v>
      </c>
      <c r="J594" s="86">
        <v>6359.03</v>
      </c>
      <c r="K594" s="97">
        <v>9.0843285714285695</v>
      </c>
      <c r="L594" s="86">
        <v>5190.88</v>
      </c>
    </row>
    <row r="595" spans="1:12" s="89" customFormat="1" ht="13.8" x14ac:dyDescent="0.2">
      <c r="A595" s="37" t="s">
        <v>67</v>
      </c>
      <c r="B595" s="16" t="s">
        <v>67</v>
      </c>
      <c r="C595" s="16" t="s">
        <v>1596</v>
      </c>
      <c r="D595" s="16" t="s">
        <v>2005</v>
      </c>
      <c r="E595" s="86">
        <v>100000</v>
      </c>
      <c r="F595" s="86">
        <v>0</v>
      </c>
      <c r="G595" s="86">
        <v>100000</v>
      </c>
      <c r="H595" s="86">
        <v>39960.81</v>
      </c>
      <c r="I595" s="86">
        <v>39930</v>
      </c>
      <c r="J595" s="86">
        <v>39930</v>
      </c>
      <c r="K595" s="97">
        <v>39.93</v>
      </c>
      <c r="L595" s="86">
        <v>0</v>
      </c>
    </row>
    <row r="596" spans="1:12" s="89" customFormat="1" ht="13.8" x14ac:dyDescent="0.2">
      <c r="A596" s="37" t="s">
        <v>67</v>
      </c>
      <c r="B596" s="16" t="s">
        <v>67</v>
      </c>
      <c r="C596" s="16" t="s">
        <v>1597</v>
      </c>
      <c r="D596" s="16" t="s">
        <v>646</v>
      </c>
      <c r="E596" s="86">
        <v>0</v>
      </c>
      <c r="F596" s="86">
        <v>10515.23</v>
      </c>
      <c r="G596" s="86">
        <v>10515.23</v>
      </c>
      <c r="H596" s="86">
        <v>0</v>
      </c>
      <c r="I596" s="86">
        <v>0</v>
      </c>
      <c r="J596" s="86">
        <v>0</v>
      </c>
      <c r="K596" s="97">
        <v>0</v>
      </c>
      <c r="L596" s="86">
        <v>0</v>
      </c>
    </row>
    <row r="597" spans="1:12" s="89" customFormat="1" ht="13.8" x14ac:dyDescent="0.2">
      <c r="A597" s="37" t="s">
        <v>67</v>
      </c>
      <c r="B597" s="16" t="s">
        <v>67</v>
      </c>
      <c r="C597" s="16" t="s">
        <v>1598</v>
      </c>
      <c r="D597" s="16" t="s">
        <v>1599</v>
      </c>
      <c r="E597" s="86">
        <v>0</v>
      </c>
      <c r="F597" s="86">
        <v>0</v>
      </c>
      <c r="G597" s="86">
        <v>0</v>
      </c>
      <c r="H597" s="86">
        <v>304.63</v>
      </c>
      <c r="I597" s="86">
        <v>304.63</v>
      </c>
      <c r="J597" s="86">
        <v>304.63</v>
      </c>
      <c r="K597" s="97">
        <v>0</v>
      </c>
      <c r="L597" s="86">
        <v>304.63</v>
      </c>
    </row>
    <row r="598" spans="1:12" s="89" customFormat="1" ht="13.8" x14ac:dyDescent="0.2">
      <c r="A598" s="37" t="s">
        <v>67</v>
      </c>
      <c r="B598" s="16" t="s">
        <v>67</v>
      </c>
      <c r="C598" s="16" t="s">
        <v>1600</v>
      </c>
      <c r="D598" s="16" t="s">
        <v>1601</v>
      </c>
      <c r="E598" s="86">
        <v>0</v>
      </c>
      <c r="F598" s="86">
        <v>1500000</v>
      </c>
      <c r="G598" s="86">
        <v>1500000</v>
      </c>
      <c r="H598" s="86">
        <v>0</v>
      </c>
      <c r="I598" s="86">
        <v>0</v>
      </c>
      <c r="J598" s="86">
        <v>0</v>
      </c>
      <c r="K598" s="97">
        <v>0</v>
      </c>
      <c r="L598" s="86">
        <v>0</v>
      </c>
    </row>
    <row r="599" spans="1:12" s="89" customFormat="1" ht="13.8" x14ac:dyDescent="0.2">
      <c r="A599" s="37" t="s">
        <v>67</v>
      </c>
      <c r="B599" s="16" t="s">
        <v>67</v>
      </c>
      <c r="C599" s="16" t="s">
        <v>1602</v>
      </c>
      <c r="D599" s="16" t="s">
        <v>1603</v>
      </c>
      <c r="E599" s="86">
        <v>0</v>
      </c>
      <c r="F599" s="86">
        <v>1000000</v>
      </c>
      <c r="G599" s="86">
        <v>1000000</v>
      </c>
      <c r="H599" s="86">
        <v>0</v>
      </c>
      <c r="I599" s="86">
        <v>0</v>
      </c>
      <c r="J599" s="86">
        <v>0</v>
      </c>
      <c r="K599" s="97">
        <v>0</v>
      </c>
      <c r="L599" s="86">
        <v>0</v>
      </c>
    </row>
    <row r="600" spans="1:12" s="89" customFormat="1" ht="13.8" x14ac:dyDescent="0.2">
      <c r="A600" s="37" t="s">
        <v>67</v>
      </c>
      <c r="B600" s="16" t="s">
        <v>67</v>
      </c>
      <c r="C600" s="27" t="s">
        <v>95</v>
      </c>
      <c r="D600" s="27" t="s">
        <v>67</v>
      </c>
      <c r="E600" s="105">
        <v>1720000</v>
      </c>
      <c r="F600" s="105">
        <v>2273353.85</v>
      </c>
      <c r="G600" s="105">
        <v>3993353.85</v>
      </c>
      <c r="H600" s="105">
        <v>499345.78</v>
      </c>
      <c r="I600" s="105">
        <v>488943.69</v>
      </c>
      <c r="J600" s="105">
        <v>406673.59</v>
      </c>
      <c r="K600" s="100">
        <v>10.1837604498785</v>
      </c>
      <c r="L600" s="105">
        <v>315697.37</v>
      </c>
    </row>
    <row r="601" spans="1:12" s="89" customFormat="1" ht="13.8" x14ac:dyDescent="0.2">
      <c r="A601" s="37" t="s">
        <v>286</v>
      </c>
      <c r="B601" s="16" t="s">
        <v>287</v>
      </c>
      <c r="C601" s="16" t="s">
        <v>1604</v>
      </c>
      <c r="D601" s="16" t="s">
        <v>222</v>
      </c>
      <c r="E601" s="86">
        <v>216000000</v>
      </c>
      <c r="F601" s="86">
        <v>-102689193.23</v>
      </c>
      <c r="G601" s="86">
        <v>113310806.77</v>
      </c>
      <c r="H601" s="86">
        <v>0</v>
      </c>
      <c r="I601" s="86">
        <v>0</v>
      </c>
      <c r="J601" s="86">
        <v>0</v>
      </c>
      <c r="K601" s="97">
        <v>0</v>
      </c>
      <c r="L601" s="86">
        <v>0</v>
      </c>
    </row>
    <row r="602" spans="1:12" s="89" customFormat="1" ht="13.8" x14ac:dyDescent="0.2">
      <c r="A602" s="37" t="s">
        <v>67</v>
      </c>
      <c r="B602" s="16" t="s">
        <v>67</v>
      </c>
      <c r="C602" s="27" t="s">
        <v>95</v>
      </c>
      <c r="D602" s="27" t="s">
        <v>67</v>
      </c>
      <c r="E602" s="105">
        <v>216000000</v>
      </c>
      <c r="F602" s="105">
        <v>-102689193.23</v>
      </c>
      <c r="G602" s="105">
        <v>113310806.77</v>
      </c>
      <c r="H602" s="105">
        <v>0</v>
      </c>
      <c r="I602" s="105">
        <v>0</v>
      </c>
      <c r="J602" s="105">
        <v>0</v>
      </c>
      <c r="K602" s="100">
        <v>0</v>
      </c>
      <c r="L602" s="105">
        <v>0</v>
      </c>
    </row>
    <row r="603" spans="1:12" s="89" customFormat="1" ht="13.8" x14ac:dyDescent="0.2">
      <c r="A603" s="37" t="s">
        <v>288</v>
      </c>
      <c r="B603" s="16" t="s">
        <v>289</v>
      </c>
      <c r="C603" s="16" t="s">
        <v>1605</v>
      </c>
      <c r="D603" s="16" t="s">
        <v>1606</v>
      </c>
      <c r="E603" s="86">
        <v>870000</v>
      </c>
      <c r="F603" s="86">
        <v>747101.8</v>
      </c>
      <c r="G603" s="86">
        <v>1617101.8</v>
      </c>
      <c r="H603" s="86">
        <v>587319.69999999995</v>
      </c>
      <c r="I603" s="86">
        <v>578718.03</v>
      </c>
      <c r="J603" s="86">
        <v>566504.25</v>
      </c>
      <c r="K603" s="97">
        <v>35.032070955582398</v>
      </c>
      <c r="L603" s="86">
        <v>135394.03</v>
      </c>
    </row>
    <row r="604" spans="1:12" s="89" customFormat="1" ht="13.8" x14ac:dyDescent="0.2">
      <c r="A604" s="37" t="s">
        <v>67</v>
      </c>
      <c r="B604" s="16" t="s">
        <v>67</v>
      </c>
      <c r="C604" s="27" t="s">
        <v>95</v>
      </c>
      <c r="D604" s="27" t="s">
        <v>67</v>
      </c>
      <c r="E604" s="105">
        <v>870000</v>
      </c>
      <c r="F604" s="105">
        <v>747101.8</v>
      </c>
      <c r="G604" s="105">
        <v>1617101.8</v>
      </c>
      <c r="H604" s="105">
        <v>587319.69999999995</v>
      </c>
      <c r="I604" s="105">
        <v>578718.03</v>
      </c>
      <c r="J604" s="105">
        <v>566504.25</v>
      </c>
      <c r="K604" s="100">
        <v>35.032070955582398</v>
      </c>
      <c r="L604" s="105">
        <v>135394.03</v>
      </c>
    </row>
    <row r="605" spans="1:12" s="89" customFormat="1" ht="13.8" x14ac:dyDescent="0.2">
      <c r="A605" s="37" t="s">
        <v>290</v>
      </c>
      <c r="B605" s="16" t="s">
        <v>291</v>
      </c>
      <c r="C605" s="16" t="s">
        <v>1607</v>
      </c>
      <c r="D605" s="16" t="s">
        <v>2006</v>
      </c>
      <c r="E605" s="86">
        <v>0</v>
      </c>
      <c r="F605" s="86">
        <v>5929</v>
      </c>
      <c r="G605" s="86">
        <v>5929</v>
      </c>
      <c r="H605" s="86">
        <v>5929</v>
      </c>
      <c r="I605" s="86">
        <v>5929</v>
      </c>
      <c r="J605" s="86">
        <v>5929</v>
      </c>
      <c r="K605" s="97">
        <v>100</v>
      </c>
      <c r="L605" s="86">
        <v>5929</v>
      </c>
    </row>
    <row r="606" spans="1:12" s="89" customFormat="1" ht="13.8" x14ac:dyDescent="0.2">
      <c r="A606" s="37" t="s">
        <v>67</v>
      </c>
      <c r="B606" s="16" t="s">
        <v>67</v>
      </c>
      <c r="C606" s="16" t="s">
        <v>1608</v>
      </c>
      <c r="D606" s="16" t="s">
        <v>1609</v>
      </c>
      <c r="E606" s="86">
        <v>0</v>
      </c>
      <c r="F606" s="86">
        <v>0</v>
      </c>
      <c r="G606" s="86">
        <v>0</v>
      </c>
      <c r="H606" s="86">
        <v>0</v>
      </c>
      <c r="I606" s="86">
        <v>0</v>
      </c>
      <c r="J606" s="86">
        <v>0</v>
      </c>
      <c r="K606" s="97">
        <v>0</v>
      </c>
      <c r="L606" s="86">
        <v>0</v>
      </c>
    </row>
    <row r="607" spans="1:12" s="89" customFormat="1" ht="13.8" x14ac:dyDescent="0.2">
      <c r="A607" s="37" t="s">
        <v>67</v>
      </c>
      <c r="B607" s="16" t="s">
        <v>67</v>
      </c>
      <c r="C607" s="16" t="s">
        <v>1610</v>
      </c>
      <c r="D607" s="16" t="s">
        <v>1611</v>
      </c>
      <c r="E607" s="86">
        <v>4406105.57</v>
      </c>
      <c r="F607" s="86">
        <v>1233678.8500000001</v>
      </c>
      <c r="G607" s="86">
        <v>5639784.4199999999</v>
      </c>
      <c r="H607" s="86">
        <v>2437355.09</v>
      </c>
      <c r="I607" s="86">
        <v>2437355.09</v>
      </c>
      <c r="J607" s="86">
        <v>2411796.83</v>
      </c>
      <c r="K607" s="97">
        <v>42.763989727110904</v>
      </c>
      <c r="L607" s="86">
        <v>2388359.44</v>
      </c>
    </row>
    <row r="608" spans="1:12" s="89" customFormat="1" ht="13.8" x14ac:dyDescent="0.2">
      <c r="A608" s="37" t="s">
        <v>67</v>
      </c>
      <c r="B608" s="16" t="s">
        <v>67</v>
      </c>
      <c r="C608" s="16" t="s">
        <v>1612</v>
      </c>
      <c r="D608" s="16" t="s">
        <v>1613</v>
      </c>
      <c r="E608" s="86">
        <v>31124818.18</v>
      </c>
      <c r="F608" s="86">
        <v>-12823644.539999999</v>
      </c>
      <c r="G608" s="86">
        <v>18301173.640000001</v>
      </c>
      <c r="H608" s="86">
        <v>17630493.02</v>
      </c>
      <c r="I608" s="86">
        <v>17630493.02</v>
      </c>
      <c r="J608" s="86">
        <v>13030124.01</v>
      </c>
      <c r="K608" s="97">
        <v>71.198297258492104</v>
      </c>
      <c r="L608" s="86">
        <v>10268524.199999999</v>
      </c>
    </row>
    <row r="609" spans="1:12" s="89" customFormat="1" ht="13.8" x14ac:dyDescent="0.2">
      <c r="A609" s="37" t="s">
        <v>67</v>
      </c>
      <c r="B609" s="16" t="s">
        <v>67</v>
      </c>
      <c r="C609" s="16" t="s">
        <v>1614</v>
      </c>
      <c r="D609" s="16" t="s">
        <v>1615</v>
      </c>
      <c r="E609" s="86">
        <v>16445892.609999999</v>
      </c>
      <c r="F609" s="86">
        <v>-7437185.6100000003</v>
      </c>
      <c r="G609" s="86">
        <v>9008707</v>
      </c>
      <c r="H609" s="86">
        <v>9008707</v>
      </c>
      <c r="I609" s="86">
        <v>9008707</v>
      </c>
      <c r="J609" s="86">
        <v>7499674.5</v>
      </c>
      <c r="K609" s="97">
        <v>83.249177712184405</v>
      </c>
      <c r="L609" s="86">
        <v>6718487.6299999999</v>
      </c>
    </row>
    <row r="610" spans="1:12" s="89" customFormat="1" ht="13.8" x14ac:dyDescent="0.2">
      <c r="A610" s="37" t="s">
        <v>67</v>
      </c>
      <c r="B610" s="16" t="s">
        <v>67</v>
      </c>
      <c r="C610" s="16" t="s">
        <v>1616</v>
      </c>
      <c r="D610" s="16" t="s">
        <v>1617</v>
      </c>
      <c r="E610" s="86">
        <v>0</v>
      </c>
      <c r="F610" s="86">
        <v>27000</v>
      </c>
      <c r="G610" s="86">
        <v>27000</v>
      </c>
      <c r="H610" s="86">
        <v>21357.59</v>
      </c>
      <c r="I610" s="86">
        <v>21357.59</v>
      </c>
      <c r="J610" s="86">
        <v>21357.59</v>
      </c>
      <c r="K610" s="97">
        <v>79.102185185185206</v>
      </c>
      <c r="L610" s="86">
        <v>1887.6</v>
      </c>
    </row>
    <row r="611" spans="1:12" s="89" customFormat="1" ht="13.8" x14ac:dyDescent="0.2">
      <c r="A611" s="37" t="s">
        <v>67</v>
      </c>
      <c r="B611" s="16" t="s">
        <v>67</v>
      </c>
      <c r="C611" s="16" t="s">
        <v>1618</v>
      </c>
      <c r="D611" s="16" t="s">
        <v>1619</v>
      </c>
      <c r="E611" s="86">
        <v>0</v>
      </c>
      <c r="F611" s="86">
        <v>107251.13</v>
      </c>
      <c r="G611" s="86">
        <v>107251.13</v>
      </c>
      <c r="H611" s="86">
        <v>107251.13</v>
      </c>
      <c r="I611" s="86">
        <v>107251.13</v>
      </c>
      <c r="J611" s="86">
        <v>107251.13</v>
      </c>
      <c r="K611" s="97">
        <v>100</v>
      </c>
      <c r="L611" s="86">
        <v>107251.13</v>
      </c>
    </row>
    <row r="612" spans="1:12" s="89" customFormat="1" ht="13.8" x14ac:dyDescent="0.2">
      <c r="A612" s="37" t="s">
        <v>67</v>
      </c>
      <c r="B612" s="16" t="s">
        <v>67</v>
      </c>
      <c r="C612" s="16" t="s">
        <v>1620</v>
      </c>
      <c r="D612" s="16" t="s">
        <v>1621</v>
      </c>
      <c r="E612" s="86">
        <v>0</v>
      </c>
      <c r="F612" s="86">
        <v>4719</v>
      </c>
      <c r="G612" s="86">
        <v>4719</v>
      </c>
      <c r="H612" s="86">
        <v>4719</v>
      </c>
      <c r="I612" s="86">
        <v>4719</v>
      </c>
      <c r="J612" s="86">
        <v>4719</v>
      </c>
      <c r="K612" s="97">
        <v>100</v>
      </c>
      <c r="L612" s="86">
        <v>4719</v>
      </c>
    </row>
    <row r="613" spans="1:12" s="89" customFormat="1" ht="13.8" x14ac:dyDescent="0.2">
      <c r="A613" s="37" t="s">
        <v>67</v>
      </c>
      <c r="B613" s="16" t="s">
        <v>67</v>
      </c>
      <c r="C613" s="16" t="s">
        <v>1622</v>
      </c>
      <c r="D613" s="16" t="s">
        <v>1623</v>
      </c>
      <c r="E613" s="86">
        <v>1500000</v>
      </c>
      <c r="F613" s="86">
        <v>-1500000</v>
      </c>
      <c r="G613" s="86">
        <v>0</v>
      </c>
      <c r="H613" s="86">
        <v>0</v>
      </c>
      <c r="I613" s="86">
        <v>0</v>
      </c>
      <c r="J613" s="86">
        <v>0</v>
      </c>
      <c r="K613" s="97">
        <v>0</v>
      </c>
      <c r="L613" s="86">
        <v>0</v>
      </c>
    </row>
    <row r="614" spans="1:12" s="89" customFormat="1" ht="13.8" x14ac:dyDescent="0.2">
      <c r="A614" s="37" t="s">
        <v>67</v>
      </c>
      <c r="B614" s="16" t="s">
        <v>67</v>
      </c>
      <c r="C614" s="16" t="s">
        <v>1624</v>
      </c>
      <c r="D614" s="16" t="s">
        <v>1625</v>
      </c>
      <c r="E614" s="86">
        <v>1500000</v>
      </c>
      <c r="F614" s="86">
        <v>-1500000</v>
      </c>
      <c r="G614" s="86">
        <v>0</v>
      </c>
      <c r="H614" s="86">
        <v>0</v>
      </c>
      <c r="I614" s="86">
        <v>0</v>
      </c>
      <c r="J614" s="86">
        <v>0</v>
      </c>
      <c r="K614" s="97">
        <v>0</v>
      </c>
      <c r="L614" s="86">
        <v>0</v>
      </c>
    </row>
    <row r="615" spans="1:12" s="89" customFormat="1" ht="13.8" x14ac:dyDescent="0.2">
      <c r="A615" s="37" t="s">
        <v>67</v>
      </c>
      <c r="B615" s="16" t="s">
        <v>67</v>
      </c>
      <c r="C615" s="16" t="s">
        <v>1626</v>
      </c>
      <c r="D615" s="16" t="s">
        <v>1627</v>
      </c>
      <c r="E615" s="86">
        <v>0</v>
      </c>
      <c r="F615" s="86">
        <v>0</v>
      </c>
      <c r="G615" s="86">
        <v>0</v>
      </c>
      <c r="H615" s="86">
        <v>24577.11</v>
      </c>
      <c r="I615" s="86">
        <v>24577.11</v>
      </c>
      <c r="J615" s="86">
        <v>24577.11</v>
      </c>
      <c r="K615" s="97">
        <v>0</v>
      </c>
      <c r="L615" s="86">
        <v>24577.11</v>
      </c>
    </row>
    <row r="616" spans="1:12" s="89" customFormat="1" ht="13.8" x14ac:dyDescent="0.2">
      <c r="A616" s="37" t="s">
        <v>67</v>
      </c>
      <c r="B616" s="16" t="s">
        <v>67</v>
      </c>
      <c r="C616" s="16" t="s">
        <v>1628</v>
      </c>
      <c r="D616" s="16" t="s">
        <v>1629</v>
      </c>
      <c r="E616" s="86">
        <v>0</v>
      </c>
      <c r="F616" s="86">
        <v>4047</v>
      </c>
      <c r="G616" s="86">
        <v>4047</v>
      </c>
      <c r="H616" s="86">
        <v>4000.47</v>
      </c>
      <c r="I616" s="86">
        <v>4000.47</v>
      </c>
      <c r="J616" s="86">
        <v>4000.47</v>
      </c>
      <c r="K616" s="97">
        <v>98.850259451445496</v>
      </c>
      <c r="L616" s="86">
        <v>4000.47</v>
      </c>
    </row>
    <row r="617" spans="1:12" s="89" customFormat="1" ht="13.8" x14ac:dyDescent="0.2">
      <c r="A617" s="37" t="s">
        <v>67</v>
      </c>
      <c r="B617" s="16" t="s">
        <v>67</v>
      </c>
      <c r="C617" s="16" t="s">
        <v>1630</v>
      </c>
      <c r="D617" s="16" t="s">
        <v>1631</v>
      </c>
      <c r="E617" s="86">
        <v>0</v>
      </c>
      <c r="F617" s="86">
        <v>20653.650000000001</v>
      </c>
      <c r="G617" s="86">
        <v>20653.650000000001</v>
      </c>
      <c r="H617" s="86">
        <v>19412.88</v>
      </c>
      <c r="I617" s="86">
        <v>19412.88</v>
      </c>
      <c r="J617" s="86">
        <v>19412.88</v>
      </c>
      <c r="K617" s="97">
        <v>93.992490431473399</v>
      </c>
      <c r="L617" s="86">
        <v>19412.88</v>
      </c>
    </row>
    <row r="618" spans="1:12" s="89" customFormat="1" ht="13.8" x14ac:dyDescent="0.2">
      <c r="A618" s="37" t="s">
        <v>67</v>
      </c>
      <c r="B618" s="16" t="s">
        <v>67</v>
      </c>
      <c r="C618" s="16" t="s">
        <v>1632</v>
      </c>
      <c r="D618" s="16" t="s">
        <v>1633</v>
      </c>
      <c r="E618" s="86">
        <v>2707500</v>
      </c>
      <c r="F618" s="86">
        <v>0</v>
      </c>
      <c r="G618" s="86">
        <v>2707500</v>
      </c>
      <c r="H618" s="86">
        <v>2707500</v>
      </c>
      <c r="I618" s="86">
        <v>2707500</v>
      </c>
      <c r="J618" s="86">
        <v>2707499.99</v>
      </c>
      <c r="K618" s="97">
        <v>99.999999630655594</v>
      </c>
      <c r="L618" s="86">
        <v>2707499.99</v>
      </c>
    </row>
    <row r="619" spans="1:12" s="89" customFormat="1" ht="13.8" x14ac:dyDescent="0.2">
      <c r="A619" s="37" t="s">
        <v>67</v>
      </c>
      <c r="B619" s="16" t="s">
        <v>67</v>
      </c>
      <c r="C619" s="16" t="s">
        <v>1634</v>
      </c>
      <c r="D619" s="16" t="s">
        <v>1635</v>
      </c>
      <c r="E619" s="86">
        <v>4044015.17</v>
      </c>
      <c r="F619" s="86">
        <v>3917189.57</v>
      </c>
      <c r="G619" s="86">
        <v>7961204.7400000002</v>
      </c>
      <c r="H619" s="86">
        <v>2035821.16</v>
      </c>
      <c r="I619" s="86">
        <v>2035821.16</v>
      </c>
      <c r="J619" s="86">
        <v>1937143.93</v>
      </c>
      <c r="K619" s="97">
        <v>24.332296345389601</v>
      </c>
      <c r="L619" s="86">
        <v>1544983.6</v>
      </c>
    </row>
    <row r="620" spans="1:12" s="89" customFormat="1" ht="13.8" x14ac:dyDescent="0.2">
      <c r="A620" s="37" t="s">
        <v>67</v>
      </c>
      <c r="B620" s="16" t="s">
        <v>67</v>
      </c>
      <c r="C620" s="16" t="s">
        <v>1636</v>
      </c>
      <c r="D620" s="16" t="s">
        <v>1637</v>
      </c>
      <c r="E620" s="86">
        <v>5000000</v>
      </c>
      <c r="F620" s="86">
        <v>-5000000</v>
      </c>
      <c r="G620" s="86">
        <v>0</v>
      </c>
      <c r="H620" s="86">
        <v>0</v>
      </c>
      <c r="I620" s="86">
        <v>0</v>
      </c>
      <c r="J620" s="86">
        <v>0</v>
      </c>
      <c r="K620" s="97">
        <v>0</v>
      </c>
      <c r="L620" s="86">
        <v>0</v>
      </c>
    </row>
    <row r="621" spans="1:12" s="89" customFormat="1" ht="13.8" x14ac:dyDescent="0.2">
      <c r="A621" s="37" t="s">
        <v>67</v>
      </c>
      <c r="B621" s="16" t="s">
        <v>67</v>
      </c>
      <c r="C621" s="16" t="s">
        <v>1638</v>
      </c>
      <c r="D621" s="16" t="s">
        <v>1639</v>
      </c>
      <c r="E621" s="86">
        <v>900000</v>
      </c>
      <c r="F621" s="86">
        <v>-894369.87</v>
      </c>
      <c r="G621" s="86">
        <v>5630.13</v>
      </c>
      <c r="H621" s="86">
        <v>5630.13</v>
      </c>
      <c r="I621" s="86">
        <v>5630.13</v>
      </c>
      <c r="J621" s="86">
        <v>5630.13</v>
      </c>
      <c r="K621" s="97">
        <v>100</v>
      </c>
      <c r="L621" s="86">
        <v>5630.13</v>
      </c>
    </row>
    <row r="622" spans="1:12" s="89" customFormat="1" ht="13.8" x14ac:dyDescent="0.2">
      <c r="A622" s="37" t="s">
        <v>67</v>
      </c>
      <c r="B622" s="16" t="s">
        <v>67</v>
      </c>
      <c r="C622" s="16" t="s">
        <v>1640</v>
      </c>
      <c r="D622" s="16" t="s">
        <v>1641</v>
      </c>
      <c r="E622" s="86">
        <v>0</v>
      </c>
      <c r="F622" s="86">
        <v>258232.6</v>
      </c>
      <c r="G622" s="86">
        <v>258232.6</v>
      </c>
      <c r="H622" s="86">
        <v>181183.61</v>
      </c>
      <c r="I622" s="86">
        <v>181183.61</v>
      </c>
      <c r="J622" s="86">
        <v>181183.61</v>
      </c>
      <c r="K622" s="97">
        <v>70.162949991596705</v>
      </c>
      <c r="L622" s="86">
        <v>137309.01</v>
      </c>
    </row>
    <row r="623" spans="1:12" s="89" customFormat="1" ht="13.8" x14ac:dyDescent="0.2">
      <c r="A623" s="37" t="s">
        <v>67</v>
      </c>
      <c r="B623" s="16" t="s">
        <v>67</v>
      </c>
      <c r="C623" s="16" t="s">
        <v>1642</v>
      </c>
      <c r="D623" s="16" t="s">
        <v>1643</v>
      </c>
      <c r="E623" s="86">
        <v>0</v>
      </c>
      <c r="F623" s="86">
        <v>369583</v>
      </c>
      <c r="G623" s="86">
        <v>369583</v>
      </c>
      <c r="H623" s="86">
        <v>368547.78</v>
      </c>
      <c r="I623" s="86">
        <v>368547.78</v>
      </c>
      <c r="J623" s="86">
        <v>368547.78</v>
      </c>
      <c r="K623" s="97">
        <v>99.719895125046307</v>
      </c>
      <c r="L623" s="86">
        <v>262879.35999999999</v>
      </c>
    </row>
    <row r="624" spans="1:12" s="89" customFormat="1" ht="13.8" x14ac:dyDescent="0.2">
      <c r="A624" s="37" t="s">
        <v>67</v>
      </c>
      <c r="B624" s="16" t="s">
        <v>67</v>
      </c>
      <c r="C624" s="16" t="s">
        <v>1644</v>
      </c>
      <c r="D624" s="16" t="s">
        <v>1645</v>
      </c>
      <c r="E624" s="86">
        <v>0</v>
      </c>
      <c r="F624" s="86">
        <v>101200.39</v>
      </c>
      <c r="G624" s="86">
        <v>101200.39</v>
      </c>
      <c r="H624" s="86">
        <v>795294.81</v>
      </c>
      <c r="I624" s="86">
        <v>795294.26</v>
      </c>
      <c r="J624" s="86">
        <v>795293.77</v>
      </c>
      <c r="K624" s="97">
        <v>785.86038057758503</v>
      </c>
      <c r="L624" s="86">
        <v>259209.33</v>
      </c>
    </row>
    <row r="625" spans="1:12" s="89" customFormat="1" ht="13.8" x14ac:dyDescent="0.2">
      <c r="A625" s="37" t="s">
        <v>67</v>
      </c>
      <c r="B625" s="16" t="s">
        <v>67</v>
      </c>
      <c r="C625" s="16" t="s">
        <v>1646</v>
      </c>
      <c r="D625" s="16" t="s">
        <v>1647</v>
      </c>
      <c r="E625" s="86">
        <v>0</v>
      </c>
      <c r="F625" s="86">
        <v>64484.77</v>
      </c>
      <c r="G625" s="86">
        <v>64484.77</v>
      </c>
      <c r="H625" s="86">
        <v>0</v>
      </c>
      <c r="I625" s="86">
        <v>0</v>
      </c>
      <c r="J625" s="86">
        <v>0</v>
      </c>
      <c r="K625" s="97">
        <v>0</v>
      </c>
      <c r="L625" s="86">
        <v>0</v>
      </c>
    </row>
    <row r="626" spans="1:12" s="89" customFormat="1" ht="13.8" x14ac:dyDescent="0.2">
      <c r="A626" s="37" t="s">
        <v>67</v>
      </c>
      <c r="B626" s="16" t="s">
        <v>67</v>
      </c>
      <c r="C626" s="16" t="s">
        <v>1648</v>
      </c>
      <c r="D626" s="16" t="s">
        <v>1649</v>
      </c>
      <c r="E626" s="86">
        <v>0</v>
      </c>
      <c r="F626" s="86">
        <v>13136973</v>
      </c>
      <c r="G626" s="86">
        <v>13136973</v>
      </c>
      <c r="H626" s="86">
        <v>0</v>
      </c>
      <c r="I626" s="86">
        <v>0</v>
      </c>
      <c r="J626" s="86">
        <v>0</v>
      </c>
      <c r="K626" s="97">
        <v>0</v>
      </c>
      <c r="L626" s="86">
        <v>0</v>
      </c>
    </row>
    <row r="627" spans="1:12" s="89" customFormat="1" ht="13.8" x14ac:dyDescent="0.2">
      <c r="A627" s="37" t="s">
        <v>67</v>
      </c>
      <c r="B627" s="16" t="s">
        <v>67</v>
      </c>
      <c r="C627" s="27" t="s">
        <v>95</v>
      </c>
      <c r="D627" s="27" t="s">
        <v>67</v>
      </c>
      <c r="E627" s="105">
        <v>67628331.530000001</v>
      </c>
      <c r="F627" s="105">
        <v>-9904258.0600000005</v>
      </c>
      <c r="G627" s="105">
        <v>57724073.469999999</v>
      </c>
      <c r="H627" s="105">
        <v>35357779.780000001</v>
      </c>
      <c r="I627" s="105">
        <v>35357779.229999997</v>
      </c>
      <c r="J627" s="105">
        <v>29124141.73</v>
      </c>
      <c r="K627" s="100">
        <v>50.454065313211501</v>
      </c>
      <c r="L627" s="105">
        <v>24460659.879999999</v>
      </c>
    </row>
    <row r="628" spans="1:12" s="89" customFormat="1" ht="13.8" x14ac:dyDescent="0.2">
      <c r="A628" s="37" t="s">
        <v>292</v>
      </c>
      <c r="B628" s="16" t="s">
        <v>293</v>
      </c>
      <c r="C628" s="16" t="s">
        <v>1650</v>
      </c>
      <c r="D628" s="16" t="s">
        <v>1651</v>
      </c>
      <c r="E628" s="86">
        <v>200000</v>
      </c>
      <c r="F628" s="86">
        <v>473649.93</v>
      </c>
      <c r="G628" s="86">
        <v>673649.93</v>
      </c>
      <c r="H628" s="86">
        <v>287889.25</v>
      </c>
      <c r="I628" s="86">
        <v>284453.92</v>
      </c>
      <c r="J628" s="86">
        <v>284453.92</v>
      </c>
      <c r="K628" s="97">
        <v>42.225777415281499</v>
      </c>
      <c r="L628" s="86">
        <v>67873.070000000007</v>
      </c>
    </row>
    <row r="629" spans="1:12" s="89" customFormat="1" ht="13.8" x14ac:dyDescent="0.2">
      <c r="A629" s="37" t="s">
        <v>67</v>
      </c>
      <c r="B629" s="16" t="s">
        <v>67</v>
      </c>
      <c r="C629" s="16" t="s">
        <v>1652</v>
      </c>
      <c r="D629" s="16" t="s">
        <v>1653</v>
      </c>
      <c r="E629" s="86">
        <v>350000</v>
      </c>
      <c r="F629" s="86">
        <v>616702.92000000004</v>
      </c>
      <c r="G629" s="86">
        <v>966702.92</v>
      </c>
      <c r="H629" s="86">
        <v>716520.28</v>
      </c>
      <c r="I629" s="86">
        <v>716520.28</v>
      </c>
      <c r="J629" s="86">
        <v>716520.28</v>
      </c>
      <c r="K629" s="97">
        <v>74.120007830326998</v>
      </c>
      <c r="L629" s="86">
        <v>257002.67</v>
      </c>
    </row>
    <row r="630" spans="1:12" s="89" customFormat="1" ht="13.8" x14ac:dyDescent="0.2">
      <c r="A630" s="37" t="s">
        <v>67</v>
      </c>
      <c r="B630" s="16" t="s">
        <v>67</v>
      </c>
      <c r="C630" s="16" t="s">
        <v>1654</v>
      </c>
      <c r="D630" s="16" t="s">
        <v>1655</v>
      </c>
      <c r="E630" s="86">
        <v>200000</v>
      </c>
      <c r="F630" s="86">
        <v>659261.55000000005</v>
      </c>
      <c r="G630" s="86">
        <v>859261.55</v>
      </c>
      <c r="H630" s="86">
        <v>689540.89</v>
      </c>
      <c r="I630" s="86">
        <v>587253.56999999995</v>
      </c>
      <c r="J630" s="86">
        <v>556799.63</v>
      </c>
      <c r="K630" s="97">
        <v>64.799784186782205</v>
      </c>
      <c r="L630" s="86">
        <v>132809.69</v>
      </c>
    </row>
    <row r="631" spans="1:12" s="89" customFormat="1" ht="13.8" x14ac:dyDescent="0.2">
      <c r="A631" s="37" t="s">
        <v>67</v>
      </c>
      <c r="B631" s="16" t="s">
        <v>67</v>
      </c>
      <c r="C631" s="16" t="s">
        <v>1656</v>
      </c>
      <c r="D631" s="16" t="s">
        <v>1657</v>
      </c>
      <c r="E631" s="86">
        <v>100000</v>
      </c>
      <c r="F631" s="86">
        <v>166903.01</v>
      </c>
      <c r="G631" s="86">
        <v>266903.01</v>
      </c>
      <c r="H631" s="86">
        <v>245060.49</v>
      </c>
      <c r="I631" s="86">
        <v>243867.34</v>
      </c>
      <c r="J631" s="86">
        <v>243867.34</v>
      </c>
      <c r="K631" s="97">
        <v>91.369273055406893</v>
      </c>
      <c r="L631" s="86">
        <v>151095.82999999999</v>
      </c>
    </row>
    <row r="632" spans="1:12" s="89" customFormat="1" ht="13.8" x14ac:dyDescent="0.2">
      <c r="A632" s="37" t="s">
        <v>67</v>
      </c>
      <c r="B632" s="16" t="s">
        <v>67</v>
      </c>
      <c r="C632" s="16" t="s">
        <v>1658</v>
      </c>
      <c r="D632" s="16" t="s">
        <v>1659</v>
      </c>
      <c r="E632" s="86">
        <v>50000</v>
      </c>
      <c r="F632" s="86">
        <v>409904.4</v>
      </c>
      <c r="G632" s="86">
        <v>459904.4</v>
      </c>
      <c r="H632" s="86">
        <v>449977.97</v>
      </c>
      <c r="I632" s="86">
        <v>433622.94</v>
      </c>
      <c r="J632" s="86">
        <v>433622.94</v>
      </c>
      <c r="K632" s="97">
        <v>94.285451498180905</v>
      </c>
      <c r="L632" s="86">
        <v>425108.7</v>
      </c>
    </row>
    <row r="633" spans="1:12" s="89" customFormat="1" ht="13.8" x14ac:dyDescent="0.2">
      <c r="A633" s="37" t="s">
        <v>67</v>
      </c>
      <c r="B633" s="16" t="s">
        <v>67</v>
      </c>
      <c r="C633" s="16" t="s">
        <v>1660</v>
      </c>
      <c r="D633" s="16" t="s">
        <v>1661</v>
      </c>
      <c r="E633" s="86">
        <v>50000</v>
      </c>
      <c r="F633" s="86">
        <v>139220.04</v>
      </c>
      <c r="G633" s="86">
        <v>189220.04</v>
      </c>
      <c r="H633" s="86">
        <v>172459.15</v>
      </c>
      <c r="I633" s="86">
        <v>172459.15</v>
      </c>
      <c r="J633" s="86">
        <v>172459.15</v>
      </c>
      <c r="K633" s="97">
        <v>91.142116870919196</v>
      </c>
      <c r="L633" s="86">
        <v>100268.13</v>
      </c>
    </row>
    <row r="634" spans="1:12" s="89" customFormat="1" ht="13.8" x14ac:dyDescent="0.2">
      <c r="A634" s="37" t="s">
        <v>67</v>
      </c>
      <c r="B634" s="16" t="s">
        <v>67</v>
      </c>
      <c r="C634" s="16" t="s">
        <v>1662</v>
      </c>
      <c r="D634" s="16" t="s">
        <v>1653</v>
      </c>
      <c r="E634" s="86">
        <v>0</v>
      </c>
      <c r="F634" s="86">
        <v>64026.87</v>
      </c>
      <c r="G634" s="86">
        <v>64026.87</v>
      </c>
      <c r="H634" s="86">
        <v>67802.36</v>
      </c>
      <c r="I634" s="86">
        <v>67802.36</v>
      </c>
      <c r="J634" s="86">
        <v>67802.36</v>
      </c>
      <c r="K634" s="97">
        <v>105.896727420847</v>
      </c>
      <c r="L634" s="86">
        <v>67802.36</v>
      </c>
    </row>
    <row r="635" spans="1:12" s="89" customFormat="1" ht="13.8" x14ac:dyDescent="0.2">
      <c r="A635" s="37" t="s">
        <v>67</v>
      </c>
      <c r="B635" s="16" t="s">
        <v>67</v>
      </c>
      <c r="C635" s="16" t="s">
        <v>1663</v>
      </c>
      <c r="D635" s="16" t="s">
        <v>1655</v>
      </c>
      <c r="E635" s="86">
        <v>0</v>
      </c>
      <c r="F635" s="86">
        <v>268961.99</v>
      </c>
      <c r="G635" s="86">
        <v>268961.99</v>
      </c>
      <c r="H635" s="86">
        <v>107798.53</v>
      </c>
      <c r="I635" s="86">
        <v>107798.53</v>
      </c>
      <c r="J635" s="86">
        <v>107798.53</v>
      </c>
      <c r="K635" s="97">
        <v>40.079466247256697</v>
      </c>
      <c r="L635" s="86">
        <v>64461.7</v>
      </c>
    </row>
    <row r="636" spans="1:12" s="89" customFormat="1" ht="13.8" x14ac:dyDescent="0.2">
      <c r="A636" s="37" t="s">
        <v>67</v>
      </c>
      <c r="B636" s="16" t="s">
        <v>67</v>
      </c>
      <c r="C636" s="16" t="s">
        <v>1664</v>
      </c>
      <c r="D636" s="16" t="s">
        <v>1659</v>
      </c>
      <c r="E636" s="86">
        <v>0</v>
      </c>
      <c r="F636" s="86">
        <v>179567.94</v>
      </c>
      <c r="G636" s="86">
        <v>179567.94</v>
      </c>
      <c r="H636" s="86">
        <v>170667.23</v>
      </c>
      <c r="I636" s="86">
        <v>169601.65</v>
      </c>
      <c r="J636" s="86">
        <v>169601.65</v>
      </c>
      <c r="K636" s="97">
        <v>94.449850012201495</v>
      </c>
      <c r="L636" s="86">
        <v>50959.12</v>
      </c>
    </row>
    <row r="637" spans="1:12" s="89" customFormat="1" ht="13.8" x14ac:dyDescent="0.2">
      <c r="A637" s="37" t="s">
        <v>67</v>
      </c>
      <c r="B637" s="16" t="s">
        <v>67</v>
      </c>
      <c r="C637" s="16" t="s">
        <v>1665</v>
      </c>
      <c r="D637" s="16" t="s">
        <v>1666</v>
      </c>
      <c r="E637" s="86">
        <v>0</v>
      </c>
      <c r="F637" s="86">
        <v>81305.899999999994</v>
      </c>
      <c r="G637" s="86">
        <v>81305.899999999994</v>
      </c>
      <c r="H637" s="86">
        <v>71454.2</v>
      </c>
      <c r="I637" s="86">
        <v>71454.2</v>
      </c>
      <c r="J637" s="86">
        <v>71454.2</v>
      </c>
      <c r="K637" s="97">
        <v>87.883167150231401</v>
      </c>
      <c r="L637" s="86">
        <v>33594.28</v>
      </c>
    </row>
    <row r="638" spans="1:12" s="89" customFormat="1" ht="13.8" x14ac:dyDescent="0.2">
      <c r="A638" s="37" t="s">
        <v>67</v>
      </c>
      <c r="B638" s="16" t="s">
        <v>67</v>
      </c>
      <c r="C638" s="16" t="s">
        <v>1667</v>
      </c>
      <c r="D638" s="16" t="s">
        <v>1655</v>
      </c>
      <c r="E638" s="86">
        <v>0</v>
      </c>
      <c r="F638" s="86">
        <v>261715.24</v>
      </c>
      <c r="G638" s="86">
        <v>261715.24</v>
      </c>
      <c r="H638" s="86">
        <v>156357.51</v>
      </c>
      <c r="I638" s="86">
        <v>156357.51</v>
      </c>
      <c r="J638" s="86">
        <v>156357.51</v>
      </c>
      <c r="K638" s="97">
        <v>59.743372223948398</v>
      </c>
      <c r="L638" s="86">
        <v>37566.85</v>
      </c>
    </row>
    <row r="639" spans="1:12" s="89" customFormat="1" ht="13.8" x14ac:dyDescent="0.2">
      <c r="A639" s="37" t="s">
        <v>67</v>
      </c>
      <c r="B639" s="16" t="s">
        <v>67</v>
      </c>
      <c r="C639" s="16" t="s">
        <v>1668</v>
      </c>
      <c r="D639" s="16" t="s">
        <v>1661</v>
      </c>
      <c r="E639" s="86">
        <v>0</v>
      </c>
      <c r="F639" s="86">
        <v>203784.09</v>
      </c>
      <c r="G639" s="86">
        <v>203784.09</v>
      </c>
      <c r="H639" s="86">
        <v>166052.5</v>
      </c>
      <c r="I639" s="86">
        <v>166052.5</v>
      </c>
      <c r="J639" s="86">
        <v>166052.5</v>
      </c>
      <c r="K639" s="97">
        <v>81.484526098185597</v>
      </c>
      <c r="L639" s="86">
        <v>22634.32</v>
      </c>
    </row>
    <row r="640" spans="1:12" s="89" customFormat="1" ht="13.8" x14ac:dyDescent="0.2">
      <c r="A640" s="37" t="s">
        <v>67</v>
      </c>
      <c r="B640" s="16" t="s">
        <v>67</v>
      </c>
      <c r="C640" s="16" t="s">
        <v>1669</v>
      </c>
      <c r="D640" s="16" t="s">
        <v>1651</v>
      </c>
      <c r="E640" s="86">
        <v>0</v>
      </c>
      <c r="F640" s="86">
        <v>92531.79</v>
      </c>
      <c r="G640" s="86">
        <v>92531.79</v>
      </c>
      <c r="H640" s="86">
        <v>5989.5</v>
      </c>
      <c r="I640" s="86">
        <v>5989.5</v>
      </c>
      <c r="J640" s="86">
        <v>5989.5</v>
      </c>
      <c r="K640" s="97">
        <v>6.4729105532271696</v>
      </c>
      <c r="L640" s="86">
        <v>5989.5</v>
      </c>
    </row>
    <row r="641" spans="1:12" s="89" customFormat="1" ht="13.8" x14ac:dyDescent="0.2">
      <c r="A641" s="37" t="s">
        <v>67</v>
      </c>
      <c r="B641" s="16" t="s">
        <v>67</v>
      </c>
      <c r="C641" s="16" t="s">
        <v>1670</v>
      </c>
      <c r="D641" s="16" t="s">
        <v>1655</v>
      </c>
      <c r="E641" s="86">
        <v>350000</v>
      </c>
      <c r="F641" s="86">
        <v>-311170.75</v>
      </c>
      <c r="G641" s="86">
        <v>38829.25</v>
      </c>
      <c r="H641" s="86">
        <v>38829.25</v>
      </c>
      <c r="I641" s="86">
        <v>38829.25</v>
      </c>
      <c r="J641" s="86">
        <v>38829.25</v>
      </c>
      <c r="K641" s="97">
        <v>100</v>
      </c>
      <c r="L641" s="86">
        <v>38829.25</v>
      </c>
    </row>
    <row r="642" spans="1:12" s="89" customFormat="1" ht="13.8" x14ac:dyDescent="0.2">
      <c r="A642" s="37" t="s">
        <v>67</v>
      </c>
      <c r="B642" s="16" t="s">
        <v>67</v>
      </c>
      <c r="C642" s="16" t="s">
        <v>1671</v>
      </c>
      <c r="D642" s="16" t="s">
        <v>1672</v>
      </c>
      <c r="E642" s="86">
        <v>50000</v>
      </c>
      <c r="F642" s="86">
        <v>-15724.46</v>
      </c>
      <c r="G642" s="86">
        <v>34275.54</v>
      </c>
      <c r="H642" s="86">
        <v>19870.419999999998</v>
      </c>
      <c r="I642" s="86">
        <v>19870.419999999998</v>
      </c>
      <c r="J642" s="86">
        <v>19870.419999999998</v>
      </c>
      <c r="K642" s="97">
        <v>57.972595034243099</v>
      </c>
      <c r="L642" s="86">
        <v>11836.39</v>
      </c>
    </row>
    <row r="643" spans="1:12" s="89" customFormat="1" ht="13.8" x14ac:dyDescent="0.2">
      <c r="A643" s="37" t="s">
        <v>67</v>
      </c>
      <c r="B643" s="16" t="s">
        <v>67</v>
      </c>
      <c r="C643" s="16" t="s">
        <v>1673</v>
      </c>
      <c r="D643" s="16" t="s">
        <v>1674</v>
      </c>
      <c r="E643" s="86">
        <v>50000</v>
      </c>
      <c r="F643" s="86">
        <v>-23414.57</v>
      </c>
      <c r="G643" s="86">
        <v>26585.43</v>
      </c>
      <c r="H643" s="86">
        <v>26585.43</v>
      </c>
      <c r="I643" s="86">
        <v>26585.43</v>
      </c>
      <c r="J643" s="86">
        <v>26585.43</v>
      </c>
      <c r="K643" s="97">
        <v>100</v>
      </c>
      <c r="L643" s="86">
        <v>26585.43</v>
      </c>
    </row>
    <row r="644" spans="1:12" s="89" customFormat="1" ht="13.8" x14ac:dyDescent="0.2">
      <c r="A644" s="37" t="s">
        <v>67</v>
      </c>
      <c r="B644" s="16" t="s">
        <v>67</v>
      </c>
      <c r="C644" s="16" t="s">
        <v>1675</v>
      </c>
      <c r="D644" s="16" t="s">
        <v>1666</v>
      </c>
      <c r="E644" s="86">
        <v>50000</v>
      </c>
      <c r="F644" s="86">
        <v>222775.62</v>
      </c>
      <c r="G644" s="86">
        <v>272775.62</v>
      </c>
      <c r="H644" s="86">
        <v>124601.01</v>
      </c>
      <c r="I644" s="86">
        <v>124601.01</v>
      </c>
      <c r="J644" s="86">
        <v>124601.01</v>
      </c>
      <c r="K644" s="97">
        <v>45.678939342159701</v>
      </c>
      <c r="L644" s="86">
        <v>70175.31</v>
      </c>
    </row>
    <row r="645" spans="1:12" s="89" customFormat="1" ht="13.8" x14ac:dyDescent="0.2">
      <c r="A645" s="37" t="s">
        <v>67</v>
      </c>
      <c r="B645" s="16" t="s">
        <v>67</v>
      </c>
      <c r="C645" s="16" t="s">
        <v>1676</v>
      </c>
      <c r="D645" s="16" t="s">
        <v>2007</v>
      </c>
      <c r="E645" s="86">
        <v>0</v>
      </c>
      <c r="F645" s="86">
        <v>6973.07</v>
      </c>
      <c r="G645" s="86">
        <v>6973.07</v>
      </c>
      <c r="H645" s="86">
        <v>6983.02</v>
      </c>
      <c r="I645" s="86">
        <v>6983.02</v>
      </c>
      <c r="J645" s="86">
        <v>6983.02</v>
      </c>
      <c r="K645" s="97">
        <v>100.142691812932</v>
      </c>
      <c r="L645" s="86">
        <v>6653.03</v>
      </c>
    </row>
    <row r="646" spans="1:12" s="89" customFormat="1" ht="13.8" x14ac:dyDescent="0.2">
      <c r="A646" s="37" t="s">
        <v>67</v>
      </c>
      <c r="B646" s="16" t="s">
        <v>67</v>
      </c>
      <c r="C646" s="16" t="s">
        <v>1677</v>
      </c>
      <c r="D646" s="16" t="s">
        <v>1678</v>
      </c>
      <c r="E646" s="86">
        <v>850000</v>
      </c>
      <c r="F646" s="86">
        <v>-60061.91</v>
      </c>
      <c r="G646" s="86">
        <v>789938.09</v>
      </c>
      <c r="H646" s="86">
        <v>423844.88</v>
      </c>
      <c r="I646" s="86">
        <v>423844.88</v>
      </c>
      <c r="J646" s="86">
        <v>423844.88</v>
      </c>
      <c r="K646" s="97">
        <v>53.655455454743297</v>
      </c>
      <c r="L646" s="86">
        <v>423844.88</v>
      </c>
    </row>
    <row r="647" spans="1:12" s="89" customFormat="1" ht="13.8" x14ac:dyDescent="0.2">
      <c r="A647" s="37" t="s">
        <v>67</v>
      </c>
      <c r="B647" s="16" t="s">
        <v>67</v>
      </c>
      <c r="C647" s="27" t="s">
        <v>95</v>
      </c>
      <c r="D647" s="27" t="s">
        <v>67</v>
      </c>
      <c r="E647" s="105">
        <v>2300000</v>
      </c>
      <c r="F647" s="105">
        <v>3436912.67</v>
      </c>
      <c r="G647" s="105">
        <v>5736912.6699999999</v>
      </c>
      <c r="H647" s="105">
        <v>3948283.87</v>
      </c>
      <c r="I647" s="105">
        <v>3823947.46</v>
      </c>
      <c r="J647" s="105">
        <v>3793493.52</v>
      </c>
      <c r="K647" s="100">
        <v>66.1243030565428</v>
      </c>
      <c r="L647" s="105">
        <v>1995090.51</v>
      </c>
    </row>
    <row r="648" spans="1:12" s="89" customFormat="1" ht="13.8" x14ac:dyDescent="0.2">
      <c r="A648" s="37" t="s">
        <v>294</v>
      </c>
      <c r="B648" s="16" t="s">
        <v>295</v>
      </c>
      <c r="C648" s="16" t="s">
        <v>1679</v>
      </c>
      <c r="D648" s="16" t="s">
        <v>1680</v>
      </c>
      <c r="E648" s="86">
        <v>63000</v>
      </c>
      <c r="F648" s="86">
        <v>0</v>
      </c>
      <c r="G648" s="86">
        <v>63000</v>
      </c>
      <c r="H648" s="86">
        <v>63000</v>
      </c>
      <c r="I648" s="86">
        <v>63000</v>
      </c>
      <c r="J648" s="86">
        <v>62998.59</v>
      </c>
      <c r="K648" s="97">
        <v>99.997761904761902</v>
      </c>
      <c r="L648" s="86">
        <v>47731.92</v>
      </c>
    </row>
    <row r="649" spans="1:12" s="89" customFormat="1" ht="13.8" x14ac:dyDescent="0.2">
      <c r="A649" s="37" t="s">
        <v>67</v>
      </c>
      <c r="B649" s="16" t="s">
        <v>67</v>
      </c>
      <c r="C649" s="16" t="s">
        <v>1681</v>
      </c>
      <c r="D649" s="16" t="s">
        <v>1682</v>
      </c>
      <c r="E649" s="86">
        <v>0</v>
      </c>
      <c r="F649" s="86">
        <v>88575.06</v>
      </c>
      <c r="G649" s="86">
        <v>88575.06</v>
      </c>
      <c r="H649" s="86">
        <v>9899.65</v>
      </c>
      <c r="I649" s="86">
        <v>9899.65</v>
      </c>
      <c r="J649" s="86">
        <v>9899.65</v>
      </c>
      <c r="K649" s="97">
        <v>11.1765659543443</v>
      </c>
      <c r="L649" s="86">
        <v>2701.28</v>
      </c>
    </row>
    <row r="650" spans="1:12" s="89" customFormat="1" ht="13.8" x14ac:dyDescent="0.2">
      <c r="A650" s="37" t="s">
        <v>67</v>
      </c>
      <c r="B650" s="16" t="s">
        <v>67</v>
      </c>
      <c r="C650" s="16" t="s">
        <v>1683</v>
      </c>
      <c r="D650" s="16" t="s">
        <v>1684</v>
      </c>
      <c r="E650" s="86">
        <v>0</v>
      </c>
      <c r="F650" s="86">
        <v>1100873.95</v>
      </c>
      <c r="G650" s="86">
        <v>1100873.95</v>
      </c>
      <c r="H650" s="86">
        <v>0</v>
      </c>
      <c r="I650" s="86">
        <v>0</v>
      </c>
      <c r="J650" s="86">
        <v>0</v>
      </c>
      <c r="K650" s="97">
        <v>0</v>
      </c>
      <c r="L650" s="86">
        <v>0</v>
      </c>
    </row>
    <row r="651" spans="1:12" s="89" customFormat="1" ht="13.8" x14ac:dyDescent="0.2">
      <c r="A651" s="37" t="s">
        <v>67</v>
      </c>
      <c r="B651" s="16" t="s">
        <v>67</v>
      </c>
      <c r="C651" s="27" t="s">
        <v>95</v>
      </c>
      <c r="D651" s="27" t="s">
        <v>67</v>
      </c>
      <c r="E651" s="105">
        <v>63000</v>
      </c>
      <c r="F651" s="105">
        <v>1189449.01</v>
      </c>
      <c r="G651" s="105">
        <v>1252449.01</v>
      </c>
      <c r="H651" s="105">
        <v>72899.649999999994</v>
      </c>
      <c r="I651" s="105">
        <v>72899.649999999994</v>
      </c>
      <c r="J651" s="105">
        <v>72898.240000000005</v>
      </c>
      <c r="K651" s="100">
        <v>5.8204557165963999</v>
      </c>
      <c r="L651" s="105">
        <v>50433.2</v>
      </c>
    </row>
    <row r="652" spans="1:12" s="89" customFormat="1" ht="13.8" x14ac:dyDescent="0.2">
      <c r="A652" s="37" t="s">
        <v>296</v>
      </c>
      <c r="B652" s="16" t="s">
        <v>297</v>
      </c>
      <c r="C652" s="16" t="s">
        <v>1685</v>
      </c>
      <c r="D652" s="16" t="s">
        <v>1686</v>
      </c>
      <c r="E652" s="86">
        <v>375000</v>
      </c>
      <c r="F652" s="86">
        <v>246942.52</v>
      </c>
      <c r="G652" s="86">
        <v>621942.52</v>
      </c>
      <c r="H652" s="86">
        <v>633424.9</v>
      </c>
      <c r="I652" s="86">
        <v>522304.89</v>
      </c>
      <c r="J652" s="86">
        <v>409978.4</v>
      </c>
      <c r="K652" s="97">
        <v>65.919017725303604</v>
      </c>
      <c r="L652" s="86">
        <v>343668.75</v>
      </c>
    </row>
    <row r="653" spans="1:12" s="89" customFormat="1" ht="13.8" x14ac:dyDescent="0.2">
      <c r="A653" s="37" t="s">
        <v>67</v>
      </c>
      <c r="B653" s="16" t="s">
        <v>67</v>
      </c>
      <c r="C653" s="16" t="s">
        <v>1687</v>
      </c>
      <c r="D653" s="16" t="s">
        <v>1688</v>
      </c>
      <c r="E653" s="86">
        <v>50000</v>
      </c>
      <c r="F653" s="86">
        <v>0</v>
      </c>
      <c r="G653" s="86">
        <v>50000</v>
      </c>
      <c r="H653" s="86">
        <v>0</v>
      </c>
      <c r="I653" s="86">
        <v>0</v>
      </c>
      <c r="J653" s="86">
        <v>0</v>
      </c>
      <c r="K653" s="97">
        <v>0</v>
      </c>
      <c r="L653" s="86">
        <v>0</v>
      </c>
    </row>
    <row r="654" spans="1:12" s="89" customFormat="1" ht="13.8" x14ac:dyDescent="0.2">
      <c r="A654" s="37" t="s">
        <v>67</v>
      </c>
      <c r="B654" s="16" t="s">
        <v>67</v>
      </c>
      <c r="C654" s="16" t="s">
        <v>1689</v>
      </c>
      <c r="D654" s="16" t="s">
        <v>1690</v>
      </c>
      <c r="E654" s="86">
        <v>0</v>
      </c>
      <c r="F654" s="86">
        <v>16700</v>
      </c>
      <c r="G654" s="86">
        <v>16700</v>
      </c>
      <c r="H654" s="86">
        <v>15490.82</v>
      </c>
      <c r="I654" s="86">
        <v>15490.82</v>
      </c>
      <c r="J654" s="86">
        <v>15490.82</v>
      </c>
      <c r="K654" s="97">
        <v>92.759401197604802</v>
      </c>
      <c r="L654" s="86">
        <v>0</v>
      </c>
    </row>
    <row r="655" spans="1:12" s="89" customFormat="1" ht="13.8" x14ac:dyDescent="0.2">
      <c r="A655" s="37" t="s">
        <v>67</v>
      </c>
      <c r="B655" s="16" t="s">
        <v>67</v>
      </c>
      <c r="C655" s="27" t="s">
        <v>95</v>
      </c>
      <c r="D655" s="27" t="s">
        <v>67</v>
      </c>
      <c r="E655" s="105">
        <v>425000</v>
      </c>
      <c r="F655" s="105">
        <v>263642.52</v>
      </c>
      <c r="G655" s="105">
        <v>688642.52</v>
      </c>
      <c r="H655" s="105">
        <v>648915.72</v>
      </c>
      <c r="I655" s="105">
        <v>537795.71</v>
      </c>
      <c r="J655" s="105">
        <v>425469.22</v>
      </c>
      <c r="K655" s="100">
        <v>61.783756832209498</v>
      </c>
      <c r="L655" s="105">
        <v>343668.75</v>
      </c>
    </row>
    <row r="656" spans="1:12" s="89" customFormat="1" ht="13.8" x14ac:dyDescent="0.2">
      <c r="A656" s="37" t="s">
        <v>298</v>
      </c>
      <c r="B656" s="16" t="s">
        <v>299</v>
      </c>
      <c r="C656" s="16" t="s">
        <v>1691</v>
      </c>
      <c r="D656" s="16" t="s">
        <v>2008</v>
      </c>
      <c r="E656" s="86">
        <v>0</v>
      </c>
      <c r="F656" s="86">
        <v>498201</v>
      </c>
      <c r="G656" s="86">
        <v>498201</v>
      </c>
      <c r="H656" s="86">
        <v>5187617.83</v>
      </c>
      <c r="I656" s="86">
        <v>5187612.9800000004</v>
      </c>
      <c r="J656" s="86">
        <v>5173171.72</v>
      </c>
      <c r="K656" s="97">
        <v>1038.37040070172</v>
      </c>
      <c r="L656" s="86">
        <v>5173171.72</v>
      </c>
    </row>
    <row r="657" spans="1:12" s="89" customFormat="1" ht="13.8" x14ac:dyDescent="0.2">
      <c r="A657" s="37" t="s">
        <v>67</v>
      </c>
      <c r="B657" s="16" t="s">
        <v>67</v>
      </c>
      <c r="C657" s="16" t="s">
        <v>1692</v>
      </c>
      <c r="D657" s="16" t="s">
        <v>1693</v>
      </c>
      <c r="E657" s="86">
        <v>0</v>
      </c>
      <c r="F657" s="86">
        <v>0</v>
      </c>
      <c r="G657" s="86">
        <v>0</v>
      </c>
      <c r="H657" s="86">
        <v>18392</v>
      </c>
      <c r="I657" s="86">
        <v>18392</v>
      </c>
      <c r="J657" s="86">
        <v>18391.919999999998</v>
      </c>
      <c r="K657" s="97">
        <v>0</v>
      </c>
      <c r="L657" s="86">
        <v>18391.919999999998</v>
      </c>
    </row>
    <row r="658" spans="1:12" s="89" customFormat="1" ht="13.8" x14ac:dyDescent="0.2">
      <c r="A658" s="37" t="s">
        <v>67</v>
      </c>
      <c r="B658" s="16" t="s">
        <v>67</v>
      </c>
      <c r="C658" s="16" t="s">
        <v>1694</v>
      </c>
      <c r="D658" s="16" t="s">
        <v>1695</v>
      </c>
      <c r="E658" s="86">
        <v>4862251.46</v>
      </c>
      <c r="F658" s="86">
        <v>0</v>
      </c>
      <c r="G658" s="86">
        <v>4862251.46</v>
      </c>
      <c r="H658" s="86">
        <v>0</v>
      </c>
      <c r="I658" s="86">
        <v>0</v>
      </c>
      <c r="J658" s="86">
        <v>0</v>
      </c>
      <c r="K658" s="97">
        <v>0</v>
      </c>
      <c r="L658" s="86">
        <v>0</v>
      </c>
    </row>
    <row r="659" spans="1:12" s="89" customFormat="1" ht="13.8" x14ac:dyDescent="0.2">
      <c r="A659" s="37" t="s">
        <v>67</v>
      </c>
      <c r="B659" s="16" t="s">
        <v>67</v>
      </c>
      <c r="C659" s="16" t="s">
        <v>1696</v>
      </c>
      <c r="D659" s="16" t="s">
        <v>1697</v>
      </c>
      <c r="E659" s="86">
        <v>200000</v>
      </c>
      <c r="F659" s="86">
        <v>0</v>
      </c>
      <c r="G659" s="86">
        <v>200000</v>
      </c>
      <c r="H659" s="86">
        <v>0</v>
      </c>
      <c r="I659" s="86">
        <v>0</v>
      </c>
      <c r="J659" s="86">
        <v>0</v>
      </c>
      <c r="K659" s="97">
        <v>0</v>
      </c>
      <c r="L659" s="86">
        <v>0</v>
      </c>
    </row>
    <row r="660" spans="1:12" s="89" customFormat="1" ht="13.8" x14ac:dyDescent="0.2">
      <c r="A660" s="37" t="s">
        <v>67</v>
      </c>
      <c r="B660" s="16" t="s">
        <v>67</v>
      </c>
      <c r="C660" s="16" t="s">
        <v>1698</v>
      </c>
      <c r="D660" s="16" t="s">
        <v>1699</v>
      </c>
      <c r="E660" s="86">
        <v>400000</v>
      </c>
      <c r="F660" s="86">
        <v>0</v>
      </c>
      <c r="G660" s="86">
        <v>400000</v>
      </c>
      <c r="H660" s="86">
        <v>0</v>
      </c>
      <c r="I660" s="86">
        <v>0</v>
      </c>
      <c r="J660" s="86">
        <v>0</v>
      </c>
      <c r="K660" s="97">
        <v>0</v>
      </c>
      <c r="L660" s="86">
        <v>0</v>
      </c>
    </row>
    <row r="661" spans="1:12" s="89" customFormat="1" ht="13.8" x14ac:dyDescent="0.2">
      <c r="A661" s="37" t="s">
        <v>67</v>
      </c>
      <c r="B661" s="16" t="s">
        <v>67</v>
      </c>
      <c r="C661" s="16" t="s">
        <v>1700</v>
      </c>
      <c r="D661" s="16" t="s">
        <v>1701</v>
      </c>
      <c r="E661" s="86">
        <v>0</v>
      </c>
      <c r="F661" s="86">
        <v>460500</v>
      </c>
      <c r="G661" s="86">
        <v>460500</v>
      </c>
      <c r="H661" s="86">
        <v>320287.13</v>
      </c>
      <c r="I661" s="86">
        <v>320287.13</v>
      </c>
      <c r="J661" s="86">
        <v>316795</v>
      </c>
      <c r="K661" s="97">
        <v>68.793702497285594</v>
      </c>
      <c r="L661" s="86">
        <v>213945.04</v>
      </c>
    </row>
    <row r="662" spans="1:12" s="89" customFormat="1" ht="13.8" x14ac:dyDescent="0.2">
      <c r="A662" s="37" t="s">
        <v>67</v>
      </c>
      <c r="B662" s="16" t="s">
        <v>67</v>
      </c>
      <c r="C662" s="16" t="s">
        <v>1702</v>
      </c>
      <c r="D662" s="16" t="s">
        <v>1703</v>
      </c>
      <c r="E662" s="86">
        <v>0</v>
      </c>
      <c r="F662" s="86">
        <v>4215000</v>
      </c>
      <c r="G662" s="86">
        <v>4215000</v>
      </c>
      <c r="H662" s="86">
        <v>0</v>
      </c>
      <c r="I662" s="86">
        <v>0</v>
      </c>
      <c r="J662" s="86">
        <v>0</v>
      </c>
      <c r="K662" s="97">
        <v>0</v>
      </c>
      <c r="L662" s="86">
        <v>0</v>
      </c>
    </row>
    <row r="663" spans="1:12" s="89" customFormat="1" ht="13.8" x14ac:dyDescent="0.2">
      <c r="A663" s="37" t="s">
        <v>67</v>
      </c>
      <c r="B663" s="16" t="s">
        <v>67</v>
      </c>
      <c r="C663" s="27" t="s">
        <v>95</v>
      </c>
      <c r="D663" s="27" t="s">
        <v>67</v>
      </c>
      <c r="E663" s="105">
        <v>5462251.46</v>
      </c>
      <c r="F663" s="105">
        <v>5173701</v>
      </c>
      <c r="G663" s="105">
        <v>10635952.460000001</v>
      </c>
      <c r="H663" s="105">
        <v>5526296.96</v>
      </c>
      <c r="I663" s="105">
        <v>5526292.1100000003</v>
      </c>
      <c r="J663" s="105">
        <v>5508358.6399999997</v>
      </c>
      <c r="K663" s="100">
        <v>51.789989290719298</v>
      </c>
      <c r="L663" s="105">
        <v>5405508.6799999997</v>
      </c>
    </row>
    <row r="664" spans="1:12" s="89" customFormat="1" ht="13.8" x14ac:dyDescent="0.2">
      <c r="A664" s="37" t="s">
        <v>300</v>
      </c>
      <c r="B664" s="16" t="s">
        <v>301</v>
      </c>
      <c r="C664" s="16" t="s">
        <v>1704</v>
      </c>
      <c r="D664" s="16" t="s">
        <v>1705</v>
      </c>
      <c r="E664" s="86">
        <v>18000</v>
      </c>
      <c r="F664" s="86">
        <v>0</v>
      </c>
      <c r="G664" s="86">
        <v>18000</v>
      </c>
      <c r="H664" s="86">
        <v>17532.900000000001</v>
      </c>
      <c r="I664" s="86">
        <v>17532.900000000001</v>
      </c>
      <c r="J664" s="86">
        <v>17532.900000000001</v>
      </c>
      <c r="K664" s="97">
        <v>97.405000000000001</v>
      </c>
      <c r="L664" s="86">
        <v>17532.900000000001</v>
      </c>
    </row>
    <row r="665" spans="1:12" s="89" customFormat="1" ht="13.8" x14ac:dyDescent="0.2">
      <c r="A665" s="37" t="s">
        <v>67</v>
      </c>
      <c r="B665" s="16" t="s">
        <v>67</v>
      </c>
      <c r="C665" s="16" t="s">
        <v>1706</v>
      </c>
      <c r="D665" s="16" t="s">
        <v>1707</v>
      </c>
      <c r="E665" s="86">
        <v>0</v>
      </c>
      <c r="F665" s="86">
        <v>0</v>
      </c>
      <c r="G665" s="86">
        <v>0</v>
      </c>
      <c r="H665" s="86">
        <v>5116.68</v>
      </c>
      <c r="I665" s="86">
        <v>5116.68</v>
      </c>
      <c r="J665" s="86">
        <v>5116.68</v>
      </c>
      <c r="K665" s="97">
        <v>0</v>
      </c>
      <c r="L665" s="86">
        <v>5116.68</v>
      </c>
    </row>
    <row r="666" spans="1:12" s="89" customFormat="1" ht="13.8" x14ac:dyDescent="0.2">
      <c r="A666" s="37" t="s">
        <v>67</v>
      </c>
      <c r="B666" s="16" t="s">
        <v>67</v>
      </c>
      <c r="C666" s="16" t="s">
        <v>1708</v>
      </c>
      <c r="D666" s="16" t="s">
        <v>1709</v>
      </c>
      <c r="E666" s="86">
        <v>0</v>
      </c>
      <c r="F666" s="86">
        <v>0</v>
      </c>
      <c r="G666" s="86">
        <v>0</v>
      </c>
      <c r="H666" s="86">
        <v>47876.68</v>
      </c>
      <c r="I666" s="86">
        <v>35816</v>
      </c>
      <c r="J666" s="86">
        <v>35816</v>
      </c>
      <c r="K666" s="97">
        <v>0</v>
      </c>
      <c r="L666" s="86">
        <v>35816</v>
      </c>
    </row>
    <row r="667" spans="1:12" s="89" customFormat="1" ht="13.8" x14ac:dyDescent="0.2">
      <c r="A667" s="37" t="s">
        <v>67</v>
      </c>
      <c r="B667" s="16" t="s">
        <v>67</v>
      </c>
      <c r="C667" s="16" t="s">
        <v>1710</v>
      </c>
      <c r="D667" s="16" t="s">
        <v>1711</v>
      </c>
      <c r="E667" s="86">
        <v>0</v>
      </c>
      <c r="F667" s="86">
        <v>344873.79</v>
      </c>
      <c r="G667" s="86">
        <v>344873.79</v>
      </c>
      <c r="H667" s="86">
        <v>345491.72</v>
      </c>
      <c r="I667" s="86">
        <v>345491.72</v>
      </c>
      <c r="J667" s="86">
        <v>240617.93</v>
      </c>
      <c r="K667" s="97">
        <v>69.769851167872204</v>
      </c>
      <c r="L667" s="86">
        <v>240617.93</v>
      </c>
    </row>
    <row r="668" spans="1:12" s="89" customFormat="1" ht="13.8" x14ac:dyDescent="0.2">
      <c r="A668" s="37" t="s">
        <v>67</v>
      </c>
      <c r="B668" s="16" t="s">
        <v>67</v>
      </c>
      <c r="C668" s="16" t="s">
        <v>1712</v>
      </c>
      <c r="D668" s="16" t="s">
        <v>1713</v>
      </c>
      <c r="E668" s="86">
        <v>1865320</v>
      </c>
      <c r="F668" s="86">
        <v>0</v>
      </c>
      <c r="G668" s="86">
        <v>1865320</v>
      </c>
      <c r="H668" s="86">
        <v>1878760.2</v>
      </c>
      <c r="I668" s="86">
        <v>1878760.2</v>
      </c>
      <c r="J668" s="86">
        <v>1876187.21</v>
      </c>
      <c r="K668" s="97">
        <v>100.58259226299</v>
      </c>
      <c r="L668" s="86">
        <v>1876187.21</v>
      </c>
    </row>
    <row r="669" spans="1:12" s="89" customFormat="1" ht="13.8" x14ac:dyDescent="0.2">
      <c r="A669" s="37" t="s">
        <v>67</v>
      </c>
      <c r="B669" s="16" t="s">
        <v>67</v>
      </c>
      <c r="C669" s="16" t="s">
        <v>1714</v>
      </c>
      <c r="D669" s="16" t="s">
        <v>1715</v>
      </c>
      <c r="E669" s="86">
        <v>0</v>
      </c>
      <c r="F669" s="86">
        <v>0</v>
      </c>
      <c r="G669" s="86">
        <v>0</v>
      </c>
      <c r="H669" s="86">
        <v>2558.52</v>
      </c>
      <c r="I669" s="86">
        <v>2558.52</v>
      </c>
      <c r="J669" s="86">
        <v>2558.52</v>
      </c>
      <c r="K669" s="97">
        <v>0</v>
      </c>
      <c r="L669" s="86">
        <v>2558.52</v>
      </c>
    </row>
    <row r="670" spans="1:12" s="89" customFormat="1" ht="13.8" x14ac:dyDescent="0.2">
      <c r="A670" s="37" t="s">
        <v>67</v>
      </c>
      <c r="B670" s="16" t="s">
        <v>67</v>
      </c>
      <c r="C670" s="16" t="s">
        <v>1716</v>
      </c>
      <c r="D670" s="16" t="s">
        <v>1717</v>
      </c>
      <c r="E670" s="86">
        <v>0</v>
      </c>
      <c r="F670" s="86">
        <v>0</v>
      </c>
      <c r="G670" s="86">
        <v>0</v>
      </c>
      <c r="H670" s="86">
        <v>159.28</v>
      </c>
      <c r="I670" s="86">
        <v>159.28</v>
      </c>
      <c r="J670" s="86">
        <v>159.28</v>
      </c>
      <c r="K670" s="97">
        <v>0</v>
      </c>
      <c r="L670" s="86">
        <v>159.28</v>
      </c>
    </row>
    <row r="671" spans="1:12" s="89" customFormat="1" ht="13.8" x14ac:dyDescent="0.2">
      <c r="A671" s="37" t="s">
        <v>67</v>
      </c>
      <c r="B671" s="16" t="s">
        <v>67</v>
      </c>
      <c r="C671" s="16" t="s">
        <v>1718</v>
      </c>
      <c r="D671" s="16" t="s">
        <v>1719</v>
      </c>
      <c r="E671" s="86">
        <v>50000</v>
      </c>
      <c r="F671" s="86">
        <v>0</v>
      </c>
      <c r="G671" s="86">
        <v>50000</v>
      </c>
      <c r="H671" s="86">
        <v>55948.58</v>
      </c>
      <c r="I671" s="86">
        <v>55948.58</v>
      </c>
      <c r="J671" s="86">
        <v>55948.58</v>
      </c>
      <c r="K671" s="97">
        <v>111.89716</v>
      </c>
      <c r="L671" s="86">
        <v>55948.58</v>
      </c>
    </row>
    <row r="672" spans="1:12" s="89" customFormat="1" ht="13.8" x14ac:dyDescent="0.2">
      <c r="A672" s="37" t="s">
        <v>67</v>
      </c>
      <c r="B672" s="16" t="s">
        <v>67</v>
      </c>
      <c r="C672" s="16" t="s">
        <v>1720</v>
      </c>
      <c r="D672" s="16" t="s">
        <v>1721</v>
      </c>
      <c r="E672" s="86">
        <v>22787</v>
      </c>
      <c r="F672" s="86">
        <v>0</v>
      </c>
      <c r="G672" s="86">
        <v>22787</v>
      </c>
      <c r="H672" s="86">
        <v>22874.03</v>
      </c>
      <c r="I672" s="86">
        <v>22874.03</v>
      </c>
      <c r="J672" s="86">
        <v>22874.03</v>
      </c>
      <c r="K672" s="97">
        <v>100.381928292447</v>
      </c>
      <c r="L672" s="86">
        <v>22874.03</v>
      </c>
    </row>
    <row r="673" spans="1:12" s="89" customFormat="1" ht="13.8" x14ac:dyDescent="0.2">
      <c r="A673" s="37" t="s">
        <v>67</v>
      </c>
      <c r="B673" s="16" t="s">
        <v>67</v>
      </c>
      <c r="C673" s="16" t="s">
        <v>1722</v>
      </c>
      <c r="D673" s="16" t="s">
        <v>2009</v>
      </c>
      <c r="E673" s="86">
        <v>10263</v>
      </c>
      <c r="F673" s="86">
        <v>0</v>
      </c>
      <c r="G673" s="86">
        <v>10263</v>
      </c>
      <c r="H673" s="86">
        <v>10262.620000000001</v>
      </c>
      <c r="I673" s="86">
        <v>10262.620000000001</v>
      </c>
      <c r="J673" s="86">
        <v>9380.0499999999993</v>
      </c>
      <c r="K673" s="97">
        <v>91.396765078437099</v>
      </c>
      <c r="L673" s="86">
        <v>9380.0499999999993</v>
      </c>
    </row>
    <row r="674" spans="1:12" s="89" customFormat="1" ht="13.8" x14ac:dyDescent="0.2">
      <c r="A674" s="37" t="s">
        <v>67</v>
      </c>
      <c r="B674" s="16" t="s">
        <v>67</v>
      </c>
      <c r="C674" s="16" t="s">
        <v>1723</v>
      </c>
      <c r="D674" s="16" t="s">
        <v>2010</v>
      </c>
      <c r="E674" s="86">
        <v>6953</v>
      </c>
      <c r="F674" s="86">
        <v>0</v>
      </c>
      <c r="G674" s="86">
        <v>6953</v>
      </c>
      <c r="H674" s="86">
        <v>6952.86</v>
      </c>
      <c r="I674" s="86">
        <v>6952.86</v>
      </c>
      <c r="J674" s="86">
        <v>6751.78</v>
      </c>
      <c r="K674" s="97">
        <v>97.105997411189406</v>
      </c>
      <c r="L674" s="86">
        <v>6751.78</v>
      </c>
    </row>
    <row r="675" spans="1:12" s="89" customFormat="1" ht="13.8" x14ac:dyDescent="0.2">
      <c r="A675" s="37" t="s">
        <v>67</v>
      </c>
      <c r="B675" s="16" t="s">
        <v>67</v>
      </c>
      <c r="C675" s="16" t="s">
        <v>1724</v>
      </c>
      <c r="D675" s="16" t="s">
        <v>2011</v>
      </c>
      <c r="E675" s="86">
        <v>7224</v>
      </c>
      <c r="F675" s="86">
        <v>0</v>
      </c>
      <c r="G675" s="86">
        <v>7224</v>
      </c>
      <c r="H675" s="86">
        <v>7223.86</v>
      </c>
      <c r="I675" s="86">
        <v>7223.86</v>
      </c>
      <c r="J675" s="86">
        <v>7014.95</v>
      </c>
      <c r="K675" s="97">
        <v>97.106173864894799</v>
      </c>
      <c r="L675" s="86">
        <v>7014.95</v>
      </c>
    </row>
    <row r="676" spans="1:12" s="89" customFormat="1" ht="13.8" x14ac:dyDescent="0.2">
      <c r="A676" s="37" t="s">
        <v>67</v>
      </c>
      <c r="B676" s="16" t="s">
        <v>67</v>
      </c>
      <c r="C676" s="16" t="s">
        <v>1725</v>
      </c>
      <c r="D676" s="16" t="s">
        <v>2012</v>
      </c>
      <c r="E676" s="86">
        <v>6541</v>
      </c>
      <c r="F676" s="86">
        <v>0</v>
      </c>
      <c r="G676" s="86">
        <v>6541</v>
      </c>
      <c r="H676" s="86">
        <v>6540.9</v>
      </c>
      <c r="I676" s="86">
        <v>6540.9</v>
      </c>
      <c r="J676" s="86">
        <v>6351.62</v>
      </c>
      <c r="K676" s="97">
        <v>97.1047240483107</v>
      </c>
      <c r="L676" s="86">
        <v>6351.62</v>
      </c>
    </row>
    <row r="677" spans="1:12" s="89" customFormat="1" ht="13.8" x14ac:dyDescent="0.2">
      <c r="A677" s="37" t="s">
        <v>67</v>
      </c>
      <c r="B677" s="16" t="s">
        <v>67</v>
      </c>
      <c r="C677" s="16" t="s">
        <v>1726</v>
      </c>
      <c r="D677" s="16" t="s">
        <v>1727</v>
      </c>
      <c r="E677" s="86">
        <v>12538</v>
      </c>
      <c r="F677" s="86">
        <v>0</v>
      </c>
      <c r="G677" s="86">
        <v>12538</v>
      </c>
      <c r="H677" s="86">
        <v>88399.91</v>
      </c>
      <c r="I677" s="86">
        <v>88399.91</v>
      </c>
      <c r="J677" s="86">
        <v>87969.22</v>
      </c>
      <c r="K677" s="97">
        <v>701.62083266868694</v>
      </c>
      <c r="L677" s="86">
        <v>87969.22</v>
      </c>
    </row>
    <row r="678" spans="1:12" s="89" customFormat="1" ht="13.8" x14ac:dyDescent="0.2">
      <c r="A678" s="37" t="s">
        <v>67</v>
      </c>
      <c r="B678" s="16" t="s">
        <v>67</v>
      </c>
      <c r="C678" s="16" t="s">
        <v>1728</v>
      </c>
      <c r="D678" s="16" t="s">
        <v>2013</v>
      </c>
      <c r="E678" s="86">
        <v>13066</v>
      </c>
      <c r="F678" s="86">
        <v>0</v>
      </c>
      <c r="G678" s="86">
        <v>13066</v>
      </c>
      <c r="H678" s="86">
        <v>28947.91</v>
      </c>
      <c r="I678" s="86">
        <v>28947.91</v>
      </c>
      <c r="J678" s="86">
        <v>28947.91</v>
      </c>
      <c r="K678" s="97">
        <v>221.55143119546901</v>
      </c>
      <c r="L678" s="86">
        <v>28947.91</v>
      </c>
    </row>
    <row r="679" spans="1:12" s="89" customFormat="1" ht="13.8" x14ac:dyDescent="0.2">
      <c r="A679" s="37" t="s">
        <v>67</v>
      </c>
      <c r="B679" s="16" t="s">
        <v>67</v>
      </c>
      <c r="C679" s="16" t="s">
        <v>1729</v>
      </c>
      <c r="D679" s="16" t="s">
        <v>1730</v>
      </c>
      <c r="E679" s="86">
        <v>385570</v>
      </c>
      <c r="F679" s="86">
        <v>0</v>
      </c>
      <c r="G679" s="86">
        <v>385570</v>
      </c>
      <c r="H679" s="86">
        <v>312824.93</v>
      </c>
      <c r="I679" s="86">
        <v>312824.93</v>
      </c>
      <c r="J679" s="86">
        <v>243680.41</v>
      </c>
      <c r="K679" s="97">
        <v>63.200044090567197</v>
      </c>
      <c r="L679" s="86">
        <v>243680.41</v>
      </c>
    </row>
    <row r="680" spans="1:12" s="89" customFormat="1" ht="13.8" x14ac:dyDescent="0.2">
      <c r="A680" s="37" t="s">
        <v>67</v>
      </c>
      <c r="B680" s="16" t="s">
        <v>67</v>
      </c>
      <c r="C680" s="16" t="s">
        <v>1731</v>
      </c>
      <c r="D680" s="16" t="s">
        <v>2014</v>
      </c>
      <c r="E680" s="86">
        <v>386946</v>
      </c>
      <c r="F680" s="86">
        <v>0</v>
      </c>
      <c r="G680" s="86">
        <v>386946</v>
      </c>
      <c r="H680" s="86">
        <v>325833.64</v>
      </c>
      <c r="I680" s="86">
        <v>325833.64</v>
      </c>
      <c r="J680" s="86">
        <v>248586.32</v>
      </c>
      <c r="K680" s="97">
        <v>64.243155375685504</v>
      </c>
      <c r="L680" s="86">
        <v>248586.32</v>
      </c>
    </row>
    <row r="681" spans="1:12" s="89" customFormat="1" ht="13.8" x14ac:dyDescent="0.2">
      <c r="A681" s="37" t="s">
        <v>67</v>
      </c>
      <c r="B681" s="16" t="s">
        <v>67</v>
      </c>
      <c r="C681" s="16" t="s">
        <v>1732</v>
      </c>
      <c r="D681" s="16" t="s">
        <v>2015</v>
      </c>
      <c r="E681" s="86">
        <v>0</v>
      </c>
      <c r="F681" s="86">
        <v>0</v>
      </c>
      <c r="G681" s="86">
        <v>0</v>
      </c>
      <c r="H681" s="86">
        <v>1708.1</v>
      </c>
      <c r="I681" s="86">
        <v>1708.1</v>
      </c>
      <c r="J681" s="86">
        <v>1708.1</v>
      </c>
      <c r="K681" s="97">
        <v>0</v>
      </c>
      <c r="L681" s="86">
        <v>1708.1</v>
      </c>
    </row>
    <row r="682" spans="1:12" s="89" customFormat="1" ht="13.8" x14ac:dyDescent="0.2">
      <c r="A682" s="37" t="s">
        <v>67</v>
      </c>
      <c r="B682" s="16" t="s">
        <v>67</v>
      </c>
      <c r="C682" s="16" t="s">
        <v>1733</v>
      </c>
      <c r="D682" s="16" t="s">
        <v>2016</v>
      </c>
      <c r="E682" s="86">
        <v>0</v>
      </c>
      <c r="F682" s="86">
        <v>0</v>
      </c>
      <c r="G682" s="86">
        <v>0</v>
      </c>
      <c r="H682" s="86">
        <v>3289.32</v>
      </c>
      <c r="I682" s="86">
        <v>3289.32</v>
      </c>
      <c r="J682" s="86">
        <v>3289.32</v>
      </c>
      <c r="K682" s="97">
        <v>0</v>
      </c>
      <c r="L682" s="86">
        <v>3289.32</v>
      </c>
    </row>
    <row r="683" spans="1:12" s="89" customFormat="1" ht="13.8" x14ac:dyDescent="0.2">
      <c r="A683" s="37" t="s">
        <v>67</v>
      </c>
      <c r="B683" s="16" t="s">
        <v>67</v>
      </c>
      <c r="C683" s="16" t="s">
        <v>1734</v>
      </c>
      <c r="D683" s="16" t="s">
        <v>2017</v>
      </c>
      <c r="E683" s="86">
        <v>0</v>
      </c>
      <c r="F683" s="86">
        <v>0</v>
      </c>
      <c r="G683" s="86">
        <v>0</v>
      </c>
      <c r="H683" s="86">
        <v>495.71</v>
      </c>
      <c r="I683" s="86">
        <v>495.71</v>
      </c>
      <c r="J683" s="86">
        <v>495.71</v>
      </c>
      <c r="K683" s="97">
        <v>0</v>
      </c>
      <c r="L683" s="86">
        <v>495.71</v>
      </c>
    </row>
    <row r="684" spans="1:12" s="89" customFormat="1" ht="13.8" x14ac:dyDescent="0.2">
      <c r="A684" s="37" t="s">
        <v>67</v>
      </c>
      <c r="B684" s="16" t="s">
        <v>67</v>
      </c>
      <c r="C684" s="16" t="s">
        <v>1735</v>
      </c>
      <c r="D684" s="16" t="s">
        <v>2018</v>
      </c>
      <c r="E684" s="86">
        <v>3046105</v>
      </c>
      <c r="F684" s="86">
        <v>0</v>
      </c>
      <c r="G684" s="86">
        <v>3046105</v>
      </c>
      <c r="H684" s="86">
        <v>3334781.07</v>
      </c>
      <c r="I684" s="86">
        <v>3334781.07</v>
      </c>
      <c r="J684" s="86">
        <v>1079273.6299999999</v>
      </c>
      <c r="K684" s="97">
        <v>35.4312681276581</v>
      </c>
      <c r="L684" s="86">
        <v>1079273.6299999999</v>
      </c>
    </row>
    <row r="685" spans="1:12" s="89" customFormat="1" ht="13.8" x14ac:dyDescent="0.2">
      <c r="A685" s="37" t="s">
        <v>67</v>
      </c>
      <c r="B685" s="16" t="s">
        <v>67</v>
      </c>
      <c r="C685" s="16" t="s">
        <v>1736</v>
      </c>
      <c r="D685" s="16" t="s">
        <v>1737</v>
      </c>
      <c r="E685" s="86">
        <v>1607481</v>
      </c>
      <c r="F685" s="86">
        <v>0</v>
      </c>
      <c r="G685" s="86">
        <v>1607481</v>
      </c>
      <c r="H685" s="86">
        <v>1410828.46</v>
      </c>
      <c r="I685" s="86">
        <v>1410828.46</v>
      </c>
      <c r="J685" s="86">
        <v>1408828.46</v>
      </c>
      <c r="K685" s="97">
        <v>87.641997634808703</v>
      </c>
      <c r="L685" s="86">
        <v>1408828.46</v>
      </c>
    </row>
    <row r="686" spans="1:12" s="89" customFormat="1" ht="13.8" x14ac:dyDescent="0.2">
      <c r="A686" s="37" t="s">
        <v>67</v>
      </c>
      <c r="B686" s="16" t="s">
        <v>67</v>
      </c>
      <c r="C686" s="16" t="s">
        <v>1738</v>
      </c>
      <c r="D686" s="16" t="s">
        <v>2019</v>
      </c>
      <c r="E686" s="86">
        <v>10000</v>
      </c>
      <c r="F686" s="86">
        <v>1421408.67</v>
      </c>
      <c r="G686" s="86">
        <v>1431408.67</v>
      </c>
      <c r="H686" s="86">
        <v>11118.74</v>
      </c>
      <c r="I686" s="86">
        <v>11118.74</v>
      </c>
      <c r="J686" s="86">
        <v>11118.74</v>
      </c>
      <c r="K686" s="97">
        <v>0.77676908300408998</v>
      </c>
      <c r="L686" s="86">
        <v>1118.74</v>
      </c>
    </row>
    <row r="687" spans="1:12" s="89" customFormat="1" ht="13.8" x14ac:dyDescent="0.2">
      <c r="A687" s="37" t="s">
        <v>67</v>
      </c>
      <c r="B687" s="16" t="s">
        <v>67</v>
      </c>
      <c r="C687" s="16" t="s">
        <v>1739</v>
      </c>
      <c r="D687" s="16" t="s">
        <v>1740</v>
      </c>
      <c r="E687" s="86">
        <v>300000</v>
      </c>
      <c r="F687" s="86">
        <v>-204000</v>
      </c>
      <c r="G687" s="86">
        <v>96000</v>
      </c>
      <c r="H687" s="86">
        <v>0</v>
      </c>
      <c r="I687" s="86">
        <v>0</v>
      </c>
      <c r="J687" s="86">
        <v>0</v>
      </c>
      <c r="K687" s="97">
        <v>0</v>
      </c>
      <c r="L687" s="86">
        <v>0</v>
      </c>
    </row>
    <row r="688" spans="1:12" s="89" customFormat="1" ht="13.8" x14ac:dyDescent="0.2">
      <c r="A688" s="37" t="s">
        <v>67</v>
      </c>
      <c r="B688" s="16" t="s">
        <v>67</v>
      </c>
      <c r="C688" s="16" t="s">
        <v>1741</v>
      </c>
      <c r="D688" s="16" t="s">
        <v>1742</v>
      </c>
      <c r="E688" s="86">
        <v>375000</v>
      </c>
      <c r="F688" s="86">
        <v>0</v>
      </c>
      <c r="G688" s="86">
        <v>375000</v>
      </c>
      <c r="H688" s="86">
        <v>295416.59999999998</v>
      </c>
      <c r="I688" s="86">
        <v>295416.59999999998</v>
      </c>
      <c r="J688" s="86">
        <v>256449.59</v>
      </c>
      <c r="K688" s="97">
        <v>68.3865573333333</v>
      </c>
      <c r="L688" s="86">
        <v>256449.59</v>
      </c>
    </row>
    <row r="689" spans="1:12" s="89" customFormat="1" ht="13.8" x14ac:dyDescent="0.2">
      <c r="A689" s="37" t="s">
        <v>67</v>
      </c>
      <c r="B689" s="16" t="s">
        <v>67</v>
      </c>
      <c r="C689" s="16" t="s">
        <v>1743</v>
      </c>
      <c r="D689" s="16" t="s">
        <v>1744</v>
      </c>
      <c r="E689" s="86">
        <v>470000</v>
      </c>
      <c r="F689" s="86">
        <v>-20000</v>
      </c>
      <c r="G689" s="86">
        <v>450000</v>
      </c>
      <c r="H689" s="86">
        <v>0</v>
      </c>
      <c r="I689" s="86">
        <v>0</v>
      </c>
      <c r="J689" s="86">
        <v>0</v>
      </c>
      <c r="K689" s="97">
        <v>0</v>
      </c>
      <c r="L689" s="86">
        <v>0</v>
      </c>
    </row>
    <row r="690" spans="1:12" s="89" customFormat="1" ht="13.8" x14ac:dyDescent="0.2">
      <c r="A690" s="37" t="s">
        <v>67</v>
      </c>
      <c r="B690" s="16" t="s">
        <v>67</v>
      </c>
      <c r="C690" s="16" t="s">
        <v>1745</v>
      </c>
      <c r="D690" s="16" t="s">
        <v>1746</v>
      </c>
      <c r="E690" s="86">
        <v>10000</v>
      </c>
      <c r="F690" s="86">
        <v>0</v>
      </c>
      <c r="G690" s="86">
        <v>10000</v>
      </c>
      <c r="H690" s="86">
        <v>0</v>
      </c>
      <c r="I690" s="86">
        <v>0</v>
      </c>
      <c r="J690" s="86">
        <v>0</v>
      </c>
      <c r="K690" s="97">
        <v>0</v>
      </c>
      <c r="L690" s="86">
        <v>0</v>
      </c>
    </row>
    <row r="691" spans="1:12" s="89" customFormat="1" ht="13.8" x14ac:dyDescent="0.2">
      <c r="A691" s="37" t="s">
        <v>67</v>
      </c>
      <c r="B691" s="16" t="s">
        <v>67</v>
      </c>
      <c r="C691" s="16" t="s">
        <v>1747</v>
      </c>
      <c r="D691" s="16" t="s">
        <v>2020</v>
      </c>
      <c r="E691" s="86">
        <v>0</v>
      </c>
      <c r="F691" s="86">
        <v>0</v>
      </c>
      <c r="G691" s="86">
        <v>0</v>
      </c>
      <c r="H691" s="86">
        <v>51218.96</v>
      </c>
      <c r="I691" s="86">
        <v>51218.96</v>
      </c>
      <c r="J691" s="86">
        <v>50725.599999999999</v>
      </c>
      <c r="K691" s="97">
        <v>0</v>
      </c>
      <c r="L691" s="86">
        <v>50725.599999999999</v>
      </c>
    </row>
    <row r="692" spans="1:12" s="89" customFormat="1" ht="13.8" x14ac:dyDescent="0.2">
      <c r="A692" s="37" t="s">
        <v>67</v>
      </c>
      <c r="B692" s="16" t="s">
        <v>67</v>
      </c>
      <c r="C692" s="16" t="s">
        <v>1748</v>
      </c>
      <c r="D692" s="16" t="s">
        <v>1749</v>
      </c>
      <c r="E692" s="86">
        <v>0</v>
      </c>
      <c r="F692" s="86">
        <v>0</v>
      </c>
      <c r="G692" s="86">
        <v>0</v>
      </c>
      <c r="H692" s="86">
        <v>23534.5</v>
      </c>
      <c r="I692" s="86">
        <v>23534.5</v>
      </c>
      <c r="J692" s="86">
        <v>23534.5</v>
      </c>
      <c r="K692" s="97">
        <v>0</v>
      </c>
      <c r="L692" s="86">
        <v>23534.5</v>
      </c>
    </row>
    <row r="693" spans="1:12" s="89" customFormat="1" ht="13.8" x14ac:dyDescent="0.2">
      <c r="A693" s="37" t="s">
        <v>67</v>
      </c>
      <c r="B693" s="16" t="s">
        <v>67</v>
      </c>
      <c r="C693" s="16" t="s">
        <v>1750</v>
      </c>
      <c r="D693" s="16" t="s">
        <v>1751</v>
      </c>
      <c r="E693" s="86">
        <v>0</v>
      </c>
      <c r="F693" s="86">
        <v>0</v>
      </c>
      <c r="G693" s="86">
        <v>0</v>
      </c>
      <c r="H693" s="86">
        <v>5947.15</v>
      </c>
      <c r="I693" s="86">
        <v>5947.15</v>
      </c>
      <c r="J693" s="86">
        <v>5947.15</v>
      </c>
      <c r="K693" s="97">
        <v>0</v>
      </c>
      <c r="L693" s="86">
        <v>5947.15</v>
      </c>
    </row>
    <row r="694" spans="1:12" s="89" customFormat="1" ht="13.8" x14ac:dyDescent="0.2">
      <c r="A694" s="37" t="s">
        <v>67</v>
      </c>
      <c r="B694" s="16" t="s">
        <v>67</v>
      </c>
      <c r="C694" s="16" t="s">
        <v>1752</v>
      </c>
      <c r="D694" s="16" t="s">
        <v>1746</v>
      </c>
      <c r="E694" s="86">
        <v>0</v>
      </c>
      <c r="F694" s="86">
        <v>0</v>
      </c>
      <c r="G694" s="86">
        <v>0</v>
      </c>
      <c r="H694" s="86">
        <v>130.18</v>
      </c>
      <c r="I694" s="86">
        <v>130.18</v>
      </c>
      <c r="J694" s="86">
        <v>0</v>
      </c>
      <c r="K694" s="97">
        <v>0</v>
      </c>
      <c r="L694" s="86">
        <v>0</v>
      </c>
    </row>
    <row r="695" spans="1:12" s="89" customFormat="1" ht="13.8" x14ac:dyDescent="0.2">
      <c r="A695" s="37" t="s">
        <v>67</v>
      </c>
      <c r="B695" s="16" t="s">
        <v>67</v>
      </c>
      <c r="C695" s="16" t="s">
        <v>1753</v>
      </c>
      <c r="D695" s="16" t="s">
        <v>1754</v>
      </c>
      <c r="E695" s="86">
        <v>400000</v>
      </c>
      <c r="F695" s="86">
        <v>0</v>
      </c>
      <c r="G695" s="86">
        <v>400000</v>
      </c>
      <c r="H695" s="86">
        <v>425973.2</v>
      </c>
      <c r="I695" s="86">
        <v>425973.2</v>
      </c>
      <c r="J695" s="86">
        <v>425832.73</v>
      </c>
      <c r="K695" s="97">
        <v>106.45818250000001</v>
      </c>
      <c r="L695" s="86">
        <v>425832.73</v>
      </c>
    </row>
    <row r="696" spans="1:12" s="89" customFormat="1" ht="13.8" x14ac:dyDescent="0.2">
      <c r="A696" s="37" t="s">
        <v>67</v>
      </c>
      <c r="B696" s="16" t="s">
        <v>67</v>
      </c>
      <c r="C696" s="16" t="s">
        <v>1755</v>
      </c>
      <c r="D696" s="16" t="s">
        <v>1756</v>
      </c>
      <c r="E696" s="86">
        <v>35886</v>
      </c>
      <c r="F696" s="86">
        <v>0</v>
      </c>
      <c r="G696" s="86">
        <v>35886</v>
      </c>
      <c r="H696" s="86">
        <v>33880</v>
      </c>
      <c r="I696" s="86">
        <v>33880</v>
      </c>
      <c r="J696" s="86">
        <v>32816.29</v>
      </c>
      <c r="K696" s="97">
        <v>91.445939920860496</v>
      </c>
      <c r="L696" s="86">
        <v>32816.29</v>
      </c>
    </row>
    <row r="697" spans="1:12" s="89" customFormat="1" ht="13.8" x14ac:dyDescent="0.2">
      <c r="A697" s="37" t="s">
        <v>67</v>
      </c>
      <c r="B697" s="16" t="s">
        <v>67</v>
      </c>
      <c r="C697" s="16" t="s">
        <v>1757</v>
      </c>
      <c r="D697" s="16" t="s">
        <v>1758</v>
      </c>
      <c r="E697" s="86">
        <v>47443</v>
      </c>
      <c r="F697" s="86">
        <v>0</v>
      </c>
      <c r="G697" s="86">
        <v>47443</v>
      </c>
      <c r="H697" s="86">
        <v>45556.88</v>
      </c>
      <c r="I697" s="86">
        <v>45556.88</v>
      </c>
      <c r="J697" s="86">
        <v>43087.09</v>
      </c>
      <c r="K697" s="97">
        <v>90.818645532533793</v>
      </c>
      <c r="L697" s="86">
        <v>43087.09</v>
      </c>
    </row>
    <row r="698" spans="1:12" s="89" customFormat="1" ht="13.8" x14ac:dyDescent="0.2">
      <c r="A698" s="37" t="s">
        <v>67</v>
      </c>
      <c r="B698" s="16" t="s">
        <v>67</v>
      </c>
      <c r="C698" s="16" t="s">
        <v>1759</v>
      </c>
      <c r="D698" s="16" t="s">
        <v>1760</v>
      </c>
      <c r="E698" s="86">
        <v>50000</v>
      </c>
      <c r="F698" s="86">
        <v>0</v>
      </c>
      <c r="G698" s="86">
        <v>50000</v>
      </c>
      <c r="H698" s="86">
        <v>49670.5</v>
      </c>
      <c r="I698" s="86">
        <v>47604.4</v>
      </c>
      <c r="J698" s="86">
        <v>47604.29</v>
      </c>
      <c r="K698" s="97">
        <v>95.208579999999998</v>
      </c>
      <c r="L698" s="86">
        <v>47604.29</v>
      </c>
    </row>
    <row r="699" spans="1:12" s="89" customFormat="1" ht="13.8" x14ac:dyDescent="0.2">
      <c r="A699" s="37" t="s">
        <v>67</v>
      </c>
      <c r="B699" s="16" t="s">
        <v>67</v>
      </c>
      <c r="C699" s="16" t="s">
        <v>1761</v>
      </c>
      <c r="D699" s="16" t="s">
        <v>1762</v>
      </c>
      <c r="E699" s="86">
        <v>400000</v>
      </c>
      <c r="F699" s="86">
        <v>1475628.33</v>
      </c>
      <c r="G699" s="86">
        <v>1875628.33</v>
      </c>
      <c r="H699" s="86">
        <v>415142.55</v>
      </c>
      <c r="I699" s="86">
        <v>415142.55</v>
      </c>
      <c r="J699" s="86">
        <v>415142.55</v>
      </c>
      <c r="K699" s="97">
        <v>22.133518851253399</v>
      </c>
      <c r="L699" s="86">
        <v>410059.6</v>
      </c>
    </row>
    <row r="700" spans="1:12" s="89" customFormat="1" ht="13.8" x14ac:dyDescent="0.2">
      <c r="A700" s="37" t="s">
        <v>67</v>
      </c>
      <c r="B700" s="16" t="s">
        <v>67</v>
      </c>
      <c r="C700" s="16" t="s">
        <v>1763</v>
      </c>
      <c r="D700" s="16" t="s">
        <v>1764</v>
      </c>
      <c r="E700" s="86">
        <v>320000</v>
      </c>
      <c r="F700" s="86">
        <v>-315347</v>
      </c>
      <c r="G700" s="86">
        <v>4653</v>
      </c>
      <c r="H700" s="86">
        <v>3683.8</v>
      </c>
      <c r="I700" s="86">
        <v>3683.8</v>
      </c>
      <c r="J700" s="86">
        <v>3683.8</v>
      </c>
      <c r="K700" s="97">
        <v>79.170427681066002</v>
      </c>
      <c r="L700" s="86">
        <v>3683.8</v>
      </c>
    </row>
    <row r="701" spans="1:12" s="89" customFormat="1" ht="13.8" x14ac:dyDescent="0.2">
      <c r="A701" s="37" t="s">
        <v>67</v>
      </c>
      <c r="B701" s="16" t="s">
        <v>67</v>
      </c>
      <c r="C701" s="16" t="s">
        <v>1765</v>
      </c>
      <c r="D701" s="16" t="s">
        <v>1766</v>
      </c>
      <c r="E701" s="86">
        <v>40000</v>
      </c>
      <c r="F701" s="86">
        <v>0</v>
      </c>
      <c r="G701" s="86">
        <v>40000</v>
      </c>
      <c r="H701" s="86">
        <v>32674.41</v>
      </c>
      <c r="I701" s="86">
        <v>32674.41</v>
      </c>
      <c r="J701" s="86">
        <v>29667.16</v>
      </c>
      <c r="K701" s="97">
        <v>74.167900000000003</v>
      </c>
      <c r="L701" s="86">
        <v>29667.16</v>
      </c>
    </row>
    <row r="702" spans="1:12" s="89" customFormat="1" ht="13.8" x14ac:dyDescent="0.2">
      <c r="A702" s="37" t="s">
        <v>67</v>
      </c>
      <c r="B702" s="16" t="s">
        <v>67</v>
      </c>
      <c r="C702" s="16" t="s">
        <v>1767</v>
      </c>
      <c r="D702" s="16" t="s">
        <v>1768</v>
      </c>
      <c r="E702" s="86">
        <v>40000</v>
      </c>
      <c r="F702" s="86">
        <v>0</v>
      </c>
      <c r="G702" s="86">
        <v>40000</v>
      </c>
      <c r="H702" s="86">
        <v>47240.79</v>
      </c>
      <c r="I702" s="86">
        <v>47240.79</v>
      </c>
      <c r="J702" s="86">
        <v>45468.94</v>
      </c>
      <c r="K702" s="97">
        <v>113.67234999999999</v>
      </c>
      <c r="L702" s="86">
        <v>45468.94</v>
      </c>
    </row>
    <row r="703" spans="1:12" s="89" customFormat="1" ht="13.8" x14ac:dyDescent="0.2">
      <c r="A703" s="37" t="s">
        <v>67</v>
      </c>
      <c r="B703" s="16" t="s">
        <v>67</v>
      </c>
      <c r="C703" s="16" t="s">
        <v>1769</v>
      </c>
      <c r="D703" s="16" t="s">
        <v>1770</v>
      </c>
      <c r="E703" s="86">
        <v>0</v>
      </c>
      <c r="F703" s="86">
        <v>0</v>
      </c>
      <c r="G703" s="86">
        <v>0</v>
      </c>
      <c r="H703" s="86">
        <v>6050</v>
      </c>
      <c r="I703" s="86">
        <v>6050</v>
      </c>
      <c r="J703" s="86">
        <v>6050</v>
      </c>
      <c r="K703" s="97">
        <v>0</v>
      </c>
      <c r="L703" s="86">
        <v>6050</v>
      </c>
    </row>
    <row r="704" spans="1:12" s="89" customFormat="1" ht="13.8" x14ac:dyDescent="0.2">
      <c r="A704" s="37" t="s">
        <v>67</v>
      </c>
      <c r="B704" s="16" t="s">
        <v>67</v>
      </c>
      <c r="C704" s="16" t="s">
        <v>1771</v>
      </c>
      <c r="D704" s="16" t="s">
        <v>2021</v>
      </c>
      <c r="E704" s="86">
        <v>0</v>
      </c>
      <c r="F704" s="86">
        <v>0</v>
      </c>
      <c r="G704" s="86">
        <v>0</v>
      </c>
      <c r="H704" s="86">
        <v>9400.49</v>
      </c>
      <c r="I704" s="86">
        <v>9400.49</v>
      </c>
      <c r="J704" s="86">
        <v>9400.49</v>
      </c>
      <c r="K704" s="97">
        <v>0</v>
      </c>
      <c r="L704" s="86">
        <v>9400.49</v>
      </c>
    </row>
    <row r="705" spans="1:12" s="89" customFormat="1" ht="13.8" x14ac:dyDescent="0.2">
      <c r="A705" s="37" t="s">
        <v>67</v>
      </c>
      <c r="B705" s="16" t="s">
        <v>67</v>
      </c>
      <c r="C705" s="16" t="s">
        <v>1772</v>
      </c>
      <c r="D705" s="16" t="s">
        <v>1773</v>
      </c>
      <c r="E705" s="86">
        <v>0</v>
      </c>
      <c r="F705" s="86">
        <v>0</v>
      </c>
      <c r="G705" s="86">
        <v>0</v>
      </c>
      <c r="H705" s="86">
        <v>302686.2</v>
      </c>
      <c r="I705" s="86">
        <v>302686.2</v>
      </c>
      <c r="J705" s="86">
        <v>302686.2</v>
      </c>
      <c r="K705" s="97">
        <v>0</v>
      </c>
      <c r="L705" s="86">
        <v>302686.2</v>
      </c>
    </row>
    <row r="706" spans="1:12" s="89" customFormat="1" ht="13.8" x14ac:dyDescent="0.2">
      <c r="A706" s="37" t="s">
        <v>67</v>
      </c>
      <c r="B706" s="16" t="s">
        <v>67</v>
      </c>
      <c r="C706" s="16" t="s">
        <v>1774</v>
      </c>
      <c r="D706" s="16" t="s">
        <v>2022</v>
      </c>
      <c r="E706" s="86">
        <v>0</v>
      </c>
      <c r="F706" s="86">
        <v>0</v>
      </c>
      <c r="G706" s="86">
        <v>0</v>
      </c>
      <c r="H706" s="86">
        <v>2047.09</v>
      </c>
      <c r="I706" s="86">
        <v>2047.09</v>
      </c>
      <c r="J706" s="86">
        <v>2047.09</v>
      </c>
      <c r="K706" s="97">
        <v>0</v>
      </c>
      <c r="L706" s="86">
        <v>2047.09</v>
      </c>
    </row>
    <row r="707" spans="1:12" s="89" customFormat="1" ht="13.8" x14ac:dyDescent="0.2">
      <c r="A707" s="37" t="s">
        <v>67</v>
      </c>
      <c r="B707" s="16" t="s">
        <v>67</v>
      </c>
      <c r="C707" s="16" t="s">
        <v>1775</v>
      </c>
      <c r="D707" s="16" t="s">
        <v>1776</v>
      </c>
      <c r="E707" s="86">
        <v>0</v>
      </c>
      <c r="F707" s="86">
        <v>0</v>
      </c>
      <c r="G707" s="86">
        <v>0</v>
      </c>
      <c r="H707" s="86">
        <v>538.33000000000004</v>
      </c>
      <c r="I707" s="86">
        <v>538.33000000000004</v>
      </c>
      <c r="J707" s="86">
        <v>538.33000000000004</v>
      </c>
      <c r="K707" s="97">
        <v>0</v>
      </c>
      <c r="L707" s="86">
        <v>538.33000000000004</v>
      </c>
    </row>
    <row r="708" spans="1:12" s="89" customFormat="1" ht="13.8" x14ac:dyDescent="0.2">
      <c r="A708" s="37" t="s">
        <v>67</v>
      </c>
      <c r="B708" s="16" t="s">
        <v>67</v>
      </c>
      <c r="C708" s="16" t="s">
        <v>1777</v>
      </c>
      <c r="D708" s="16" t="s">
        <v>1778</v>
      </c>
      <c r="E708" s="86">
        <v>0</v>
      </c>
      <c r="F708" s="86">
        <v>109884</v>
      </c>
      <c r="G708" s="86">
        <v>109884</v>
      </c>
      <c r="H708" s="86">
        <v>0</v>
      </c>
      <c r="I708" s="86">
        <v>0</v>
      </c>
      <c r="J708" s="86">
        <v>0</v>
      </c>
      <c r="K708" s="97">
        <v>0</v>
      </c>
      <c r="L708" s="86">
        <v>0</v>
      </c>
    </row>
    <row r="709" spans="1:12" s="89" customFormat="1" ht="13.8" x14ac:dyDescent="0.2">
      <c r="A709" s="37" t="s">
        <v>67</v>
      </c>
      <c r="B709" s="16" t="s">
        <v>67</v>
      </c>
      <c r="C709" s="27" t="s">
        <v>95</v>
      </c>
      <c r="D709" s="27" t="s">
        <v>67</v>
      </c>
      <c r="E709" s="105">
        <v>9937123</v>
      </c>
      <c r="F709" s="105">
        <v>2812447.79</v>
      </c>
      <c r="G709" s="105">
        <v>12749570.789999999</v>
      </c>
      <c r="H709" s="105">
        <v>9676318.25</v>
      </c>
      <c r="I709" s="105">
        <v>9662191.4700000007</v>
      </c>
      <c r="J709" s="105">
        <v>7100889.1500000004</v>
      </c>
      <c r="K709" s="100">
        <v>55.6951231297097</v>
      </c>
      <c r="L709" s="105">
        <v>7085806.2000000002</v>
      </c>
    </row>
    <row r="710" spans="1:12" s="89" customFormat="1" ht="13.8" x14ac:dyDescent="0.2">
      <c r="A710" s="37" t="s">
        <v>302</v>
      </c>
      <c r="B710" s="16" t="s">
        <v>303</v>
      </c>
      <c r="C710" s="16" t="s">
        <v>1779</v>
      </c>
      <c r="D710" s="16" t="s">
        <v>2023</v>
      </c>
      <c r="E710" s="86">
        <v>431563.08</v>
      </c>
      <c r="F710" s="86">
        <v>6000</v>
      </c>
      <c r="G710" s="86">
        <v>437563.08</v>
      </c>
      <c r="H710" s="86">
        <v>289213.68</v>
      </c>
      <c r="I710" s="86">
        <v>289213.68</v>
      </c>
      <c r="J710" s="86">
        <v>268611.39</v>
      </c>
      <c r="K710" s="97">
        <v>61.388038040138099</v>
      </c>
      <c r="L710" s="86">
        <v>248951.86</v>
      </c>
    </row>
    <row r="711" spans="1:12" s="89" customFormat="1" ht="13.8" x14ac:dyDescent="0.2">
      <c r="A711" s="37" t="s">
        <v>67</v>
      </c>
      <c r="B711" s="16" t="s">
        <v>67</v>
      </c>
      <c r="C711" s="16" t="s">
        <v>1780</v>
      </c>
      <c r="D711" s="16" t="s">
        <v>1781</v>
      </c>
      <c r="E711" s="86">
        <v>781351.5</v>
      </c>
      <c r="F711" s="86">
        <v>0</v>
      </c>
      <c r="G711" s="86">
        <v>781351.5</v>
      </c>
      <c r="H711" s="86">
        <v>509783.16</v>
      </c>
      <c r="I711" s="86">
        <v>503678.86</v>
      </c>
      <c r="J711" s="86">
        <v>441738.28</v>
      </c>
      <c r="K711" s="97">
        <v>56.535154792689298</v>
      </c>
      <c r="L711" s="86">
        <v>146783.16</v>
      </c>
    </row>
    <row r="712" spans="1:12" s="89" customFormat="1" ht="13.8" x14ac:dyDescent="0.2">
      <c r="A712" s="37" t="s">
        <v>67</v>
      </c>
      <c r="B712" s="16" t="s">
        <v>67</v>
      </c>
      <c r="C712" s="27" t="s">
        <v>95</v>
      </c>
      <c r="D712" s="27" t="s">
        <v>67</v>
      </c>
      <c r="E712" s="105">
        <v>1212914.58</v>
      </c>
      <c r="F712" s="105">
        <v>6000</v>
      </c>
      <c r="G712" s="105">
        <v>1218914.58</v>
      </c>
      <c r="H712" s="105">
        <v>798996.84</v>
      </c>
      <c r="I712" s="105">
        <v>792892.54</v>
      </c>
      <c r="J712" s="105">
        <v>710349.67</v>
      </c>
      <c r="K712" s="100">
        <v>58.277231370880799</v>
      </c>
      <c r="L712" s="105">
        <v>395735.02</v>
      </c>
    </row>
    <row r="713" spans="1:12" s="89" customFormat="1" ht="13.8" x14ac:dyDescent="0.2">
      <c r="A713" s="37" t="s">
        <v>304</v>
      </c>
      <c r="B713" s="16" t="s">
        <v>305</v>
      </c>
      <c r="C713" s="16" t="s">
        <v>1782</v>
      </c>
      <c r="D713" s="16" t="s">
        <v>1783</v>
      </c>
      <c r="E713" s="86">
        <v>103206</v>
      </c>
      <c r="F713" s="86">
        <v>0</v>
      </c>
      <c r="G713" s="86">
        <v>103206</v>
      </c>
      <c r="H713" s="86">
        <v>63162</v>
      </c>
      <c r="I713" s="86">
        <v>63162</v>
      </c>
      <c r="J713" s="86">
        <v>63162</v>
      </c>
      <c r="K713" s="97">
        <v>61.1999302366142</v>
      </c>
      <c r="L713" s="86">
        <v>37873</v>
      </c>
    </row>
    <row r="714" spans="1:12" s="89" customFormat="1" ht="13.8" x14ac:dyDescent="0.2">
      <c r="A714" s="37" t="s">
        <v>67</v>
      </c>
      <c r="B714" s="16" t="s">
        <v>67</v>
      </c>
      <c r="C714" s="16" t="s">
        <v>1784</v>
      </c>
      <c r="D714" s="16" t="s">
        <v>1785</v>
      </c>
      <c r="E714" s="86">
        <v>150000</v>
      </c>
      <c r="F714" s="86">
        <v>0</v>
      </c>
      <c r="G714" s="86">
        <v>150000</v>
      </c>
      <c r="H714" s="86">
        <v>58258.57</v>
      </c>
      <c r="I714" s="86">
        <v>58258.57</v>
      </c>
      <c r="J714" s="86">
        <v>58258.57</v>
      </c>
      <c r="K714" s="97">
        <v>38.839046666666697</v>
      </c>
      <c r="L714" s="86">
        <v>58258.57</v>
      </c>
    </row>
    <row r="715" spans="1:12" s="89" customFormat="1" ht="13.8" x14ac:dyDescent="0.2">
      <c r="A715" s="37" t="s">
        <v>67</v>
      </c>
      <c r="B715" s="16" t="s">
        <v>67</v>
      </c>
      <c r="C715" s="16" t="s">
        <v>1786</v>
      </c>
      <c r="D715" s="16" t="s">
        <v>1787</v>
      </c>
      <c r="E715" s="86">
        <v>0</v>
      </c>
      <c r="F715" s="86">
        <v>0</v>
      </c>
      <c r="G715" s="86">
        <v>0</v>
      </c>
      <c r="H715" s="86">
        <v>648954.53</v>
      </c>
      <c r="I715" s="86">
        <v>643872.53</v>
      </c>
      <c r="J715" s="86">
        <v>643861.15</v>
      </c>
      <c r="K715" s="97">
        <v>0</v>
      </c>
      <c r="L715" s="86">
        <v>445855.19</v>
      </c>
    </row>
    <row r="716" spans="1:12" s="89" customFormat="1" ht="13.8" x14ac:dyDescent="0.2">
      <c r="A716" s="37" t="s">
        <v>67</v>
      </c>
      <c r="B716" s="16" t="s">
        <v>67</v>
      </c>
      <c r="C716" s="16" t="s">
        <v>1788</v>
      </c>
      <c r="D716" s="16" t="s">
        <v>1789</v>
      </c>
      <c r="E716" s="86">
        <v>240000</v>
      </c>
      <c r="F716" s="86">
        <v>0</v>
      </c>
      <c r="G716" s="86">
        <v>240000</v>
      </c>
      <c r="H716" s="86">
        <v>408341.16</v>
      </c>
      <c r="I716" s="86">
        <v>408341.16</v>
      </c>
      <c r="J716" s="86">
        <v>408341.16</v>
      </c>
      <c r="K716" s="97">
        <v>170.14214999999999</v>
      </c>
      <c r="L716" s="86">
        <v>395752.92</v>
      </c>
    </row>
    <row r="717" spans="1:12" s="89" customFormat="1" ht="13.8" x14ac:dyDescent="0.2">
      <c r="A717" s="37" t="s">
        <v>67</v>
      </c>
      <c r="B717" s="16" t="s">
        <v>67</v>
      </c>
      <c r="C717" s="16" t="s">
        <v>1790</v>
      </c>
      <c r="D717" s="16" t="s">
        <v>1791</v>
      </c>
      <c r="E717" s="86">
        <v>3720659</v>
      </c>
      <c r="F717" s="86">
        <v>104914.75</v>
      </c>
      <c r="G717" s="86">
        <v>3825573.75</v>
      </c>
      <c r="H717" s="86">
        <v>3220400.87</v>
      </c>
      <c r="I717" s="86">
        <v>3219628.07</v>
      </c>
      <c r="J717" s="86">
        <v>3214719.85</v>
      </c>
      <c r="K717" s="97">
        <v>84.032358544911105</v>
      </c>
      <c r="L717" s="86">
        <v>3134811.93</v>
      </c>
    </row>
    <row r="718" spans="1:12" s="89" customFormat="1" ht="13.8" x14ac:dyDescent="0.2">
      <c r="A718" s="37" t="s">
        <v>67</v>
      </c>
      <c r="B718" s="16" t="s">
        <v>67</v>
      </c>
      <c r="C718" s="16" t="s">
        <v>1792</v>
      </c>
      <c r="D718" s="16" t="s">
        <v>2024</v>
      </c>
      <c r="E718" s="86">
        <v>140709</v>
      </c>
      <c r="F718" s="86">
        <v>891808.7</v>
      </c>
      <c r="G718" s="86">
        <v>1032517.7</v>
      </c>
      <c r="H718" s="86">
        <v>873993.26</v>
      </c>
      <c r="I718" s="86">
        <v>873993.26</v>
      </c>
      <c r="J718" s="86">
        <v>873993.26</v>
      </c>
      <c r="K718" s="97">
        <v>84.646806539006505</v>
      </c>
      <c r="L718" s="86">
        <v>821681.15</v>
      </c>
    </row>
    <row r="719" spans="1:12" s="89" customFormat="1" ht="13.8" x14ac:dyDescent="0.2">
      <c r="A719" s="37" t="s">
        <v>67</v>
      </c>
      <c r="B719" s="16" t="s">
        <v>67</v>
      </c>
      <c r="C719" s="27" t="s">
        <v>95</v>
      </c>
      <c r="D719" s="27" t="s">
        <v>67</v>
      </c>
      <c r="E719" s="105">
        <v>4354574</v>
      </c>
      <c r="F719" s="105">
        <v>996723.45</v>
      </c>
      <c r="G719" s="105">
        <v>5351297.45</v>
      </c>
      <c r="H719" s="105">
        <v>5273110.3899999997</v>
      </c>
      <c r="I719" s="105">
        <v>5267255.59</v>
      </c>
      <c r="J719" s="105">
        <v>5262335.99</v>
      </c>
      <c r="K719" s="100">
        <v>98.337572134025194</v>
      </c>
      <c r="L719" s="105">
        <v>4894232.76</v>
      </c>
    </row>
    <row r="720" spans="1:12" s="89" customFormat="1" ht="13.8" x14ac:dyDescent="0.2">
      <c r="A720" s="37" t="s">
        <v>306</v>
      </c>
      <c r="B720" s="16" t="s">
        <v>307</v>
      </c>
      <c r="C720" s="16" t="s">
        <v>1793</v>
      </c>
      <c r="D720" s="16" t="s">
        <v>2025</v>
      </c>
      <c r="E720" s="86">
        <v>951.08</v>
      </c>
      <c r="F720" s="86">
        <v>0</v>
      </c>
      <c r="G720" s="86">
        <v>951.08</v>
      </c>
      <c r="H720" s="86">
        <v>1030.3399999999999</v>
      </c>
      <c r="I720" s="86">
        <v>1030.3399999999999</v>
      </c>
      <c r="J720" s="86">
        <v>951.12</v>
      </c>
      <c r="K720" s="97">
        <v>100.004205745048</v>
      </c>
      <c r="L720" s="86">
        <v>951.12</v>
      </c>
    </row>
    <row r="721" spans="1:12" s="89" customFormat="1" ht="13.8" x14ac:dyDescent="0.2">
      <c r="A721" s="37" t="s">
        <v>67</v>
      </c>
      <c r="B721" s="16" t="s">
        <v>67</v>
      </c>
      <c r="C721" s="16" t="s">
        <v>1794</v>
      </c>
      <c r="D721" s="16" t="s">
        <v>1795</v>
      </c>
      <c r="E721" s="86">
        <v>1833.12</v>
      </c>
      <c r="F721" s="86">
        <v>0</v>
      </c>
      <c r="G721" s="86">
        <v>1833.12</v>
      </c>
      <c r="H721" s="86">
        <v>1912.38</v>
      </c>
      <c r="I721" s="86">
        <v>1912.38</v>
      </c>
      <c r="J721" s="86">
        <v>1833.12</v>
      </c>
      <c r="K721" s="97">
        <v>100</v>
      </c>
      <c r="L721" s="86">
        <v>1833.12</v>
      </c>
    </row>
    <row r="722" spans="1:12" s="89" customFormat="1" ht="13.8" x14ac:dyDescent="0.2">
      <c r="A722" s="37" t="s">
        <v>67</v>
      </c>
      <c r="B722" s="16" t="s">
        <v>67</v>
      </c>
      <c r="C722" s="16" t="s">
        <v>1796</v>
      </c>
      <c r="D722" s="16" t="s">
        <v>1797</v>
      </c>
      <c r="E722" s="86">
        <v>615.79999999999995</v>
      </c>
      <c r="F722" s="86">
        <v>0</v>
      </c>
      <c r="G722" s="86">
        <v>615.79999999999995</v>
      </c>
      <c r="H722" s="86">
        <v>0</v>
      </c>
      <c r="I722" s="86">
        <v>0</v>
      </c>
      <c r="J722" s="86">
        <v>0</v>
      </c>
      <c r="K722" s="97">
        <v>0</v>
      </c>
      <c r="L722" s="86">
        <v>0</v>
      </c>
    </row>
    <row r="723" spans="1:12" s="89" customFormat="1" ht="13.8" x14ac:dyDescent="0.2">
      <c r="A723" s="37" t="s">
        <v>67</v>
      </c>
      <c r="B723" s="16" t="s">
        <v>67</v>
      </c>
      <c r="C723" s="27" t="s">
        <v>95</v>
      </c>
      <c r="D723" s="27" t="s">
        <v>67</v>
      </c>
      <c r="E723" s="105">
        <v>3400</v>
      </c>
      <c r="F723" s="105">
        <v>0</v>
      </c>
      <c r="G723" s="105">
        <v>3400</v>
      </c>
      <c r="H723" s="105">
        <v>2942.72</v>
      </c>
      <c r="I723" s="105">
        <v>2942.72</v>
      </c>
      <c r="J723" s="105">
        <v>2784.24</v>
      </c>
      <c r="K723" s="100">
        <v>81.889411764705898</v>
      </c>
      <c r="L723" s="105">
        <v>2784.24</v>
      </c>
    </row>
    <row r="724" spans="1:12" s="89" customFormat="1" ht="13.8" x14ac:dyDescent="0.2">
      <c r="A724" s="37" t="s">
        <v>308</v>
      </c>
      <c r="B724" s="16" t="s">
        <v>309</v>
      </c>
      <c r="C724" s="16" t="s">
        <v>1798</v>
      </c>
      <c r="D724" s="16" t="s">
        <v>2026</v>
      </c>
      <c r="E724" s="86">
        <v>120000</v>
      </c>
      <c r="F724" s="86">
        <v>12167.79</v>
      </c>
      <c r="G724" s="86">
        <v>132167.79</v>
      </c>
      <c r="H724" s="86">
        <v>132167.79</v>
      </c>
      <c r="I724" s="86">
        <v>132167.79</v>
      </c>
      <c r="J724" s="86">
        <v>132167.79</v>
      </c>
      <c r="K724" s="97">
        <v>100</v>
      </c>
      <c r="L724" s="86">
        <v>127470.97</v>
      </c>
    </row>
    <row r="725" spans="1:12" s="89" customFormat="1" ht="13.8" x14ac:dyDescent="0.2">
      <c r="A725" s="37" t="s">
        <v>67</v>
      </c>
      <c r="B725" s="16" t="s">
        <v>67</v>
      </c>
      <c r="C725" s="27" t="s">
        <v>95</v>
      </c>
      <c r="D725" s="27" t="s">
        <v>67</v>
      </c>
      <c r="E725" s="105">
        <v>120000</v>
      </c>
      <c r="F725" s="105">
        <v>12167.79</v>
      </c>
      <c r="G725" s="105">
        <v>132167.79</v>
      </c>
      <c r="H725" s="105">
        <v>132167.79</v>
      </c>
      <c r="I725" s="105">
        <v>132167.79</v>
      </c>
      <c r="J725" s="105">
        <v>132167.79</v>
      </c>
      <c r="K725" s="100">
        <v>100</v>
      </c>
      <c r="L725" s="105">
        <v>127470.97</v>
      </c>
    </row>
    <row r="726" spans="1:12" s="89" customFormat="1" ht="13.8" x14ac:dyDescent="0.2">
      <c r="A726" s="37" t="s">
        <v>310</v>
      </c>
      <c r="B726" s="16" t="s">
        <v>311</v>
      </c>
      <c r="C726" s="16" t="s">
        <v>1799</v>
      </c>
      <c r="D726" s="16" t="s">
        <v>1800</v>
      </c>
      <c r="E726" s="86">
        <v>2000</v>
      </c>
      <c r="F726" s="86">
        <v>0</v>
      </c>
      <c r="G726" s="86">
        <v>2000</v>
      </c>
      <c r="H726" s="86">
        <v>0</v>
      </c>
      <c r="I726" s="86">
        <v>0</v>
      </c>
      <c r="J726" s="86">
        <v>0</v>
      </c>
      <c r="K726" s="97">
        <v>0</v>
      </c>
      <c r="L726" s="86">
        <v>0</v>
      </c>
    </row>
    <row r="727" spans="1:12" s="89" customFormat="1" ht="13.8" x14ac:dyDescent="0.2">
      <c r="A727" s="37" t="s">
        <v>67</v>
      </c>
      <c r="B727" s="16" t="s">
        <v>67</v>
      </c>
      <c r="C727" s="27" t="s">
        <v>95</v>
      </c>
      <c r="D727" s="27" t="s">
        <v>67</v>
      </c>
      <c r="E727" s="105">
        <v>2000</v>
      </c>
      <c r="F727" s="105">
        <v>0</v>
      </c>
      <c r="G727" s="105">
        <v>2000</v>
      </c>
      <c r="H727" s="105">
        <v>0</v>
      </c>
      <c r="I727" s="105">
        <v>0</v>
      </c>
      <c r="J727" s="105">
        <v>0</v>
      </c>
      <c r="K727" s="100">
        <v>0</v>
      </c>
      <c r="L727" s="105">
        <v>0</v>
      </c>
    </row>
    <row r="728" spans="1:12" s="89" customFormat="1" ht="13.8" x14ac:dyDescent="0.2">
      <c r="A728" s="37" t="s">
        <v>312</v>
      </c>
      <c r="B728" s="16" t="s">
        <v>313</v>
      </c>
      <c r="C728" s="16" t="s">
        <v>1801</v>
      </c>
      <c r="D728" s="16" t="s">
        <v>1802</v>
      </c>
      <c r="E728" s="86">
        <v>147228</v>
      </c>
      <c r="F728" s="86">
        <v>0</v>
      </c>
      <c r="G728" s="86">
        <v>147228</v>
      </c>
      <c r="H728" s="86">
        <v>140290.45000000001</v>
      </c>
      <c r="I728" s="86">
        <v>140290.45000000001</v>
      </c>
      <c r="J728" s="86">
        <v>69786.64</v>
      </c>
      <c r="K728" s="97">
        <v>47.400385796180103</v>
      </c>
      <c r="L728" s="86">
        <v>20008.740000000002</v>
      </c>
    </row>
    <row r="729" spans="1:12" s="89" customFormat="1" ht="13.8" x14ac:dyDescent="0.2">
      <c r="A729" s="37" t="s">
        <v>67</v>
      </c>
      <c r="B729" s="16" t="s">
        <v>67</v>
      </c>
      <c r="C729" s="16" t="s">
        <v>1803</v>
      </c>
      <c r="D729" s="16" t="s">
        <v>1804</v>
      </c>
      <c r="E729" s="86">
        <v>0</v>
      </c>
      <c r="F729" s="86">
        <v>3500000</v>
      </c>
      <c r="G729" s="86">
        <v>3500000</v>
      </c>
      <c r="H729" s="86">
        <v>3500000</v>
      </c>
      <c r="I729" s="86">
        <v>1234057.77</v>
      </c>
      <c r="J729" s="86">
        <v>702613.49</v>
      </c>
      <c r="K729" s="97">
        <v>20.074671142857099</v>
      </c>
      <c r="L729" s="86">
        <v>301383.40000000002</v>
      </c>
    </row>
    <row r="730" spans="1:12" s="89" customFormat="1" ht="13.8" x14ac:dyDescent="0.2">
      <c r="A730" s="37" t="s">
        <v>67</v>
      </c>
      <c r="B730" s="16" t="s">
        <v>67</v>
      </c>
      <c r="C730" s="27" t="s">
        <v>95</v>
      </c>
      <c r="D730" s="27" t="e">
        <f>CONCATENATE(#REF!,#REF!)</f>
        <v>#REF!</v>
      </c>
      <c r="E730" s="105">
        <v>147228</v>
      </c>
      <c r="F730" s="105">
        <v>3500000</v>
      </c>
      <c r="G730" s="105">
        <v>3647228</v>
      </c>
      <c r="H730" s="105">
        <v>3640290.45</v>
      </c>
      <c r="I730" s="105">
        <v>1374348.22</v>
      </c>
      <c r="J730" s="105">
        <v>772400.13</v>
      </c>
      <c r="K730" s="100">
        <v>21.1777308684842</v>
      </c>
      <c r="L730" s="105">
        <v>321392.14</v>
      </c>
    </row>
    <row r="731" spans="1:12" s="89" customFormat="1" ht="13.8" x14ac:dyDescent="0.2">
      <c r="A731" s="123" t="s">
        <v>164</v>
      </c>
      <c r="B731" s="124" t="s">
        <v>67</v>
      </c>
      <c r="C731" s="96" t="s">
        <v>67</v>
      </c>
      <c r="D731" s="70" t="e">
        <f>CONCATENATE(#REF!,#REF!)</f>
        <v>#REF!</v>
      </c>
      <c r="E731" s="87">
        <v>435877535.49000001</v>
      </c>
      <c r="F731" s="87">
        <v>-23864072.460000001</v>
      </c>
      <c r="G731" s="87">
        <v>412013463.02999997</v>
      </c>
      <c r="H731" s="87">
        <v>185040583.19</v>
      </c>
      <c r="I731" s="87">
        <v>171993676.47</v>
      </c>
      <c r="J731" s="87">
        <v>149650959.78999999</v>
      </c>
      <c r="K731" s="98">
        <v>36.321861593902199</v>
      </c>
      <c r="L731" s="87">
        <v>105062427.28</v>
      </c>
    </row>
    <row r="732" spans="1:12" s="89" customFormat="1" ht="13.8" x14ac:dyDescent="0.3">
      <c r="A732" s="39" t="s">
        <v>61</v>
      </c>
      <c r="B732" s="39"/>
      <c r="C732" s="39"/>
      <c r="D732" s="39"/>
      <c r="E732" s="39"/>
      <c r="F732" s="39"/>
      <c r="G732" s="39"/>
      <c r="H732" s="39"/>
      <c r="I732" s="39"/>
      <c r="J732" s="39"/>
      <c r="K732" s="99"/>
      <c r="L732" s="39"/>
    </row>
  </sheetData>
  <mergeCells count="4">
    <mergeCell ref="A5:B6"/>
    <mergeCell ref="C5:D6"/>
    <mergeCell ref="A1:L1"/>
    <mergeCell ref="A731:B731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4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732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F18" sqref="F18"/>
    </sheetView>
  </sheetViews>
  <sheetFormatPr baseColWidth="10" defaultRowHeight="10.199999999999999" x14ac:dyDescent="0.2"/>
  <cols>
    <col min="1" max="1" width="9" customWidth="1"/>
    <col min="2" max="2" width="59.140625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8" t="s">
        <v>65</v>
      </c>
      <c r="B1" s="108"/>
      <c r="C1" s="108"/>
      <c r="D1" s="108"/>
      <c r="E1" s="108"/>
      <c r="F1" s="108"/>
      <c r="G1" s="108"/>
      <c r="H1" s="108"/>
      <c r="J1" s="90"/>
    </row>
    <row r="2" spans="1:10" s="77" customFormat="1" ht="18" customHeight="1" x14ac:dyDescent="0.35">
      <c r="A2" s="108" t="s">
        <v>54</v>
      </c>
      <c r="B2" s="108"/>
      <c r="C2" s="108"/>
      <c r="D2" s="108"/>
      <c r="E2" s="108"/>
      <c r="F2" s="108"/>
      <c r="G2" s="108"/>
      <c r="H2" s="108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64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1" t="s">
        <v>53</v>
      </c>
      <c r="B5" s="117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107" t="s">
        <v>3</v>
      </c>
      <c r="B7" s="23" t="s">
        <v>25</v>
      </c>
      <c r="C7" s="17">
        <v>1649808955.23</v>
      </c>
      <c r="D7" s="17">
        <v>57279427.310000002</v>
      </c>
      <c r="E7" s="17">
        <v>1707088382.54</v>
      </c>
      <c r="F7" s="17">
        <v>1766295543.27</v>
      </c>
      <c r="G7" s="19">
        <f>IF(E7=0,0,F7*100/E7)</f>
        <v>103.46831255695764</v>
      </c>
      <c r="H7" s="17">
        <v>1743199816.4400001</v>
      </c>
    </row>
    <row r="8" spans="1:10" ht="13.8" x14ac:dyDescent="0.2">
      <c r="A8" s="107" t="s">
        <v>5</v>
      </c>
      <c r="B8" s="23" t="s">
        <v>26</v>
      </c>
      <c r="C8" s="17">
        <v>1946018940</v>
      </c>
      <c r="D8" s="17">
        <v>22520572.690000001</v>
      </c>
      <c r="E8" s="17">
        <v>1968539512.6900001</v>
      </c>
      <c r="F8" s="17">
        <v>2004854362.9400001</v>
      </c>
      <c r="G8" s="19">
        <f t="shared" ref="G8:G18" si="0">IF(E8=0,0,F8*100/E8)</f>
        <v>101.84476105335452</v>
      </c>
      <c r="H8" s="17">
        <v>1974626898.3199999</v>
      </c>
    </row>
    <row r="9" spans="1:10" ht="13.8" x14ac:dyDescent="0.2">
      <c r="A9" s="107" t="s">
        <v>15</v>
      </c>
      <c r="B9" s="23" t="s">
        <v>27</v>
      </c>
      <c r="C9" s="17">
        <v>88574257.909999996</v>
      </c>
      <c r="D9" s="17">
        <v>9785999.4199999999</v>
      </c>
      <c r="E9" s="17">
        <v>98360257.329999998</v>
      </c>
      <c r="F9" s="17">
        <v>109363189.73999999</v>
      </c>
      <c r="G9" s="19">
        <f t="shared" si="0"/>
        <v>111.18635992694185</v>
      </c>
      <c r="H9" s="17">
        <v>88145883.670000002</v>
      </c>
    </row>
    <row r="10" spans="1:10" ht="13.8" x14ac:dyDescent="0.2">
      <c r="A10" s="107" t="s">
        <v>7</v>
      </c>
      <c r="B10" s="23" t="s">
        <v>8</v>
      </c>
      <c r="C10" s="17">
        <v>1580163035.96</v>
      </c>
      <c r="D10" s="17">
        <v>295905043.47000003</v>
      </c>
      <c r="E10" s="17">
        <v>1876068079.4300001</v>
      </c>
      <c r="F10" s="17">
        <v>1808313594.3499999</v>
      </c>
      <c r="G10" s="19">
        <f t="shared" si="0"/>
        <v>96.388484734488642</v>
      </c>
      <c r="H10" s="17">
        <v>1749358028.48</v>
      </c>
    </row>
    <row r="11" spans="1:10" ht="13.8" x14ac:dyDescent="0.2">
      <c r="A11" s="107" t="s">
        <v>17</v>
      </c>
      <c r="B11" s="23" t="s">
        <v>28</v>
      </c>
      <c r="C11" s="17">
        <v>12027136.48</v>
      </c>
      <c r="D11" s="17">
        <v>604160.41</v>
      </c>
      <c r="E11" s="17">
        <v>12631296.890000001</v>
      </c>
      <c r="F11" s="17">
        <v>13910970.26</v>
      </c>
      <c r="G11" s="19">
        <f t="shared" si="0"/>
        <v>110.13097373250008</v>
      </c>
      <c r="H11" s="17">
        <v>10868178.82</v>
      </c>
    </row>
    <row r="12" spans="1:10" ht="13.8" x14ac:dyDescent="0.2">
      <c r="A12" s="107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847134.35</v>
      </c>
      <c r="G12" s="19">
        <f t="shared" si="0"/>
        <v>0</v>
      </c>
      <c r="H12" s="17">
        <v>841660.35</v>
      </c>
    </row>
    <row r="13" spans="1:10" ht="13.8" x14ac:dyDescent="0.2">
      <c r="A13" s="107" t="s">
        <v>11</v>
      </c>
      <c r="B13" s="23" t="s">
        <v>12</v>
      </c>
      <c r="C13" s="17">
        <v>385338868.31</v>
      </c>
      <c r="D13" s="17">
        <v>212988991.03999999</v>
      </c>
      <c r="E13" s="17">
        <v>598327859.35000002</v>
      </c>
      <c r="F13" s="17">
        <v>474791242.66000003</v>
      </c>
      <c r="G13" s="19">
        <f t="shared" si="0"/>
        <v>79.353022801878993</v>
      </c>
      <c r="H13" s="17">
        <v>430313529.88999999</v>
      </c>
    </row>
    <row r="14" spans="1:10" ht="13.8" x14ac:dyDescent="0.2">
      <c r="A14" s="115" t="s">
        <v>35</v>
      </c>
      <c r="B14" s="116"/>
      <c r="C14" s="20">
        <f>SUM(C7:C13)</f>
        <v>5661931193.8900003</v>
      </c>
      <c r="D14" s="20">
        <f t="shared" ref="D14:H14" si="1">SUM(D7:D13)</f>
        <v>599084194.34000003</v>
      </c>
      <c r="E14" s="20">
        <f t="shared" si="1"/>
        <v>6261015388.2300005</v>
      </c>
      <c r="F14" s="20">
        <f t="shared" si="1"/>
        <v>6178376037.5699997</v>
      </c>
      <c r="G14" s="31">
        <f t="shared" si="0"/>
        <v>98.680096669058614</v>
      </c>
      <c r="H14" s="20">
        <f t="shared" si="1"/>
        <v>5997353995.9700003</v>
      </c>
    </row>
    <row r="15" spans="1:10" ht="13.8" x14ac:dyDescent="0.2">
      <c r="A15" s="107" t="s">
        <v>19</v>
      </c>
      <c r="B15" s="23" t="s">
        <v>20</v>
      </c>
      <c r="C15" s="17">
        <v>14233711.210000001</v>
      </c>
      <c r="D15" s="17">
        <v>23469600.98</v>
      </c>
      <c r="E15" s="17">
        <v>37703312.189999998</v>
      </c>
      <c r="F15" s="17">
        <v>14340928.83</v>
      </c>
      <c r="G15" s="19">
        <f t="shared" si="0"/>
        <v>38.036257286179826</v>
      </c>
      <c r="H15" s="17">
        <v>14199296.800000001</v>
      </c>
    </row>
    <row r="16" spans="1:10" ht="13.8" x14ac:dyDescent="0.2">
      <c r="A16" s="107" t="s">
        <v>21</v>
      </c>
      <c r="B16" s="23" t="s">
        <v>22</v>
      </c>
      <c r="C16" s="17">
        <v>1777866954.0799999</v>
      </c>
      <c r="D16" s="17">
        <v>0</v>
      </c>
      <c r="E16" s="17">
        <v>1777866954.0799999</v>
      </c>
      <c r="F16" s="17">
        <v>1343716918.78</v>
      </c>
      <c r="G16" s="19">
        <f t="shared" ref="G16" si="2">IF(E16=0,0,F16*100/E16)</f>
        <v>75.580285448037856</v>
      </c>
      <c r="H16" s="17">
        <v>1343709403.9300001</v>
      </c>
    </row>
    <row r="17" spans="1:8" ht="13.8" x14ac:dyDescent="0.2">
      <c r="A17" s="115" t="s">
        <v>36</v>
      </c>
      <c r="B17" s="116"/>
      <c r="C17" s="20">
        <f>SUM(C15:C16)</f>
        <v>1792100665.29</v>
      </c>
      <c r="D17" s="20">
        <f t="shared" ref="D17:H17" si="3">SUM(D15:D16)</f>
        <v>23469600.98</v>
      </c>
      <c r="E17" s="20">
        <f t="shared" si="3"/>
        <v>1815570266.27</v>
      </c>
      <c r="F17" s="20">
        <f t="shared" si="3"/>
        <v>1358057847.6099999</v>
      </c>
      <c r="G17" s="31">
        <f t="shared" si="0"/>
        <v>74.800621757265446</v>
      </c>
      <c r="H17" s="20">
        <f t="shared" si="3"/>
        <v>1357908700.73</v>
      </c>
    </row>
    <row r="18" spans="1:8" ht="13.8" x14ac:dyDescent="0.2">
      <c r="A18" s="120" t="s">
        <v>33</v>
      </c>
      <c r="B18" s="121"/>
      <c r="C18" s="21">
        <f>+C14+C17</f>
        <v>7454031859.1800003</v>
      </c>
      <c r="D18" s="21">
        <f t="shared" ref="D18:H18" si="4">+D14+D17</f>
        <v>622553795.32000005</v>
      </c>
      <c r="E18" s="21">
        <f t="shared" si="4"/>
        <v>8076585654.5</v>
      </c>
      <c r="F18" s="21">
        <f t="shared" si="4"/>
        <v>7536433885.1799994</v>
      </c>
      <c r="G18" s="32">
        <f t="shared" si="0"/>
        <v>93.312127272258337</v>
      </c>
      <c r="H18" s="21">
        <f t="shared" si="4"/>
        <v>7355262696.7000008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G14:G1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5.7109375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77" customFormat="1" ht="18.75" customHeight="1" x14ac:dyDescent="0.35">
      <c r="A2" s="108" t="s">
        <v>55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64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1" t="s">
        <v>53</v>
      </c>
      <c r="B5" s="112"/>
      <c r="C5" s="122" t="s">
        <v>46</v>
      </c>
      <c r="D5" s="112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3"/>
      <c r="B6" s="114"/>
      <c r="C6" s="113"/>
      <c r="D6" s="11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>
        <v>1</v>
      </c>
      <c r="B7" s="16" t="s">
        <v>4</v>
      </c>
      <c r="C7" s="37">
        <v>100</v>
      </c>
      <c r="D7" s="16" t="s">
        <v>66</v>
      </c>
      <c r="E7" s="38">
        <v>4417375.16</v>
      </c>
      <c r="F7" s="38">
        <v>-61777.77</v>
      </c>
      <c r="G7" s="38">
        <v>4355597.3899999997</v>
      </c>
      <c r="H7" s="38">
        <v>4414060.82</v>
      </c>
      <c r="I7" s="38">
        <v>4414060.82</v>
      </c>
      <c r="J7" s="38">
        <v>4414060.82</v>
      </c>
      <c r="K7" s="35">
        <v>101.342259735352</v>
      </c>
      <c r="L7" s="38">
        <v>4119383.41</v>
      </c>
    </row>
    <row r="8" spans="1:12" ht="13.8" x14ac:dyDescent="0.2">
      <c r="A8" s="37" t="s">
        <v>67</v>
      </c>
      <c r="B8" s="16" t="s">
        <v>67</v>
      </c>
      <c r="C8" s="37">
        <v>101</v>
      </c>
      <c r="D8" s="16" t="s">
        <v>68</v>
      </c>
      <c r="E8" s="38">
        <v>5311378.53</v>
      </c>
      <c r="F8" s="38">
        <v>-5284.23</v>
      </c>
      <c r="G8" s="38">
        <v>5306094.3</v>
      </c>
      <c r="H8" s="38">
        <v>5320015.9800000004</v>
      </c>
      <c r="I8" s="38">
        <v>5320015.9800000004</v>
      </c>
      <c r="J8" s="38">
        <v>5320015.9800000004</v>
      </c>
      <c r="K8" s="35">
        <v>100.26237151495801</v>
      </c>
      <c r="L8" s="38">
        <v>5094178.43</v>
      </c>
    </row>
    <row r="9" spans="1:12" ht="13.8" x14ac:dyDescent="0.2">
      <c r="A9" s="37" t="s">
        <v>67</v>
      </c>
      <c r="B9" s="16" t="s">
        <v>67</v>
      </c>
      <c r="C9" s="37">
        <v>110</v>
      </c>
      <c r="D9" s="16" t="s">
        <v>69</v>
      </c>
      <c r="E9" s="38">
        <v>5067354.5199999996</v>
      </c>
      <c r="F9" s="38">
        <v>2146.83</v>
      </c>
      <c r="G9" s="38">
        <v>5069501.3499999996</v>
      </c>
      <c r="H9" s="38">
        <v>4693889.5999999996</v>
      </c>
      <c r="I9" s="38">
        <v>4693889.5999999996</v>
      </c>
      <c r="J9" s="38">
        <v>4693889.5999999996</v>
      </c>
      <c r="K9" s="35">
        <v>92.5907554990591</v>
      </c>
      <c r="L9" s="38">
        <v>4454686.2</v>
      </c>
    </row>
    <row r="10" spans="1:12" ht="13.8" x14ac:dyDescent="0.2">
      <c r="A10" s="37" t="s">
        <v>67</v>
      </c>
      <c r="B10" s="16" t="s">
        <v>67</v>
      </c>
      <c r="C10" s="37">
        <v>120</v>
      </c>
      <c r="D10" s="16" t="s">
        <v>70</v>
      </c>
      <c r="E10" s="38">
        <v>148721094.25</v>
      </c>
      <c r="F10" s="38">
        <v>2641478.25</v>
      </c>
      <c r="G10" s="38">
        <v>151362572.5</v>
      </c>
      <c r="H10" s="38">
        <v>135020874.22</v>
      </c>
      <c r="I10" s="38">
        <v>135020874.22</v>
      </c>
      <c r="J10" s="38">
        <v>135020874.22</v>
      </c>
      <c r="K10" s="35">
        <v>89.203606935261405</v>
      </c>
      <c r="L10" s="38">
        <v>133801170.58</v>
      </c>
    </row>
    <row r="11" spans="1:12" ht="13.8" x14ac:dyDescent="0.2">
      <c r="A11" s="37" t="s">
        <v>67</v>
      </c>
      <c r="B11" s="16" t="s">
        <v>67</v>
      </c>
      <c r="C11" s="37">
        <v>121</v>
      </c>
      <c r="D11" s="16" t="s">
        <v>71</v>
      </c>
      <c r="E11" s="38">
        <v>145517678.08000001</v>
      </c>
      <c r="F11" s="38">
        <v>938113.27</v>
      </c>
      <c r="G11" s="38">
        <v>146455791.34999999</v>
      </c>
      <c r="H11" s="38">
        <v>147195542.16</v>
      </c>
      <c r="I11" s="38">
        <v>147195542.16</v>
      </c>
      <c r="J11" s="38">
        <v>147195542.16</v>
      </c>
      <c r="K11" s="35">
        <v>100.505101780668</v>
      </c>
      <c r="L11" s="38">
        <v>146532854.84999999</v>
      </c>
    </row>
    <row r="12" spans="1:12" ht="13.8" x14ac:dyDescent="0.2">
      <c r="A12" s="37" t="s">
        <v>67</v>
      </c>
      <c r="B12" s="16" t="s">
        <v>67</v>
      </c>
      <c r="C12" s="37">
        <v>122</v>
      </c>
      <c r="D12" s="16" t="s">
        <v>72</v>
      </c>
      <c r="E12" s="38">
        <v>136548.10999999999</v>
      </c>
      <c r="F12" s="38">
        <v>7.0000000000000007E-2</v>
      </c>
      <c r="G12" s="38">
        <v>136548.18</v>
      </c>
      <c r="H12" s="38">
        <v>136548.10999999999</v>
      </c>
      <c r="I12" s="38">
        <v>136548.10999999999</v>
      </c>
      <c r="J12" s="38">
        <v>136548.10999999999</v>
      </c>
      <c r="K12" s="35">
        <v>99.999948736043194</v>
      </c>
      <c r="L12" s="38">
        <v>123764.33</v>
      </c>
    </row>
    <row r="13" spans="1:12" ht="13.8" x14ac:dyDescent="0.2">
      <c r="A13" s="37" t="s">
        <v>67</v>
      </c>
      <c r="B13" s="16" t="s">
        <v>67</v>
      </c>
      <c r="C13" s="37">
        <v>123</v>
      </c>
      <c r="D13" s="16" t="s">
        <v>73</v>
      </c>
      <c r="E13" s="38">
        <v>290837794.32999998</v>
      </c>
      <c r="F13" s="38">
        <v>21266792.460000001</v>
      </c>
      <c r="G13" s="38">
        <v>312104586.79000002</v>
      </c>
      <c r="H13" s="38">
        <v>303535107.97000003</v>
      </c>
      <c r="I13" s="38">
        <v>303535107.97000003</v>
      </c>
      <c r="J13" s="38">
        <v>303535107.97000003</v>
      </c>
      <c r="K13" s="35">
        <v>97.254292572840001</v>
      </c>
      <c r="L13" s="38">
        <v>303535107.97000003</v>
      </c>
    </row>
    <row r="14" spans="1:12" ht="13.8" x14ac:dyDescent="0.2">
      <c r="A14" s="37" t="s">
        <v>67</v>
      </c>
      <c r="B14" s="16" t="s">
        <v>67</v>
      </c>
      <c r="C14" s="37">
        <v>124</v>
      </c>
      <c r="D14" s="16" t="s">
        <v>74</v>
      </c>
      <c r="E14" s="38">
        <v>297714124.17000002</v>
      </c>
      <c r="F14" s="38">
        <v>-399457.7</v>
      </c>
      <c r="G14" s="38">
        <v>297314666.47000003</v>
      </c>
      <c r="H14" s="38">
        <v>302089001.27999997</v>
      </c>
      <c r="I14" s="38">
        <v>302089001.27999997</v>
      </c>
      <c r="J14" s="38">
        <v>302089001.27999997</v>
      </c>
      <c r="K14" s="35">
        <v>101.605818800224</v>
      </c>
      <c r="L14" s="38">
        <v>302089001.27999997</v>
      </c>
    </row>
    <row r="15" spans="1:12" ht="13.8" x14ac:dyDescent="0.2">
      <c r="A15" s="37" t="s">
        <v>67</v>
      </c>
      <c r="B15" s="16" t="s">
        <v>67</v>
      </c>
      <c r="C15" s="37">
        <v>125</v>
      </c>
      <c r="D15" s="16" t="s">
        <v>75</v>
      </c>
      <c r="E15" s="38">
        <v>26936049.84</v>
      </c>
      <c r="F15" s="38">
        <v>-100000</v>
      </c>
      <c r="G15" s="38">
        <v>26836049.84</v>
      </c>
      <c r="H15" s="38">
        <v>26008802.879999999</v>
      </c>
      <c r="I15" s="38">
        <v>26008802.879999999</v>
      </c>
      <c r="J15" s="38">
        <v>26008802.879999999</v>
      </c>
      <c r="K15" s="35">
        <v>96.917404145050597</v>
      </c>
      <c r="L15" s="38">
        <v>26008802.879999999</v>
      </c>
    </row>
    <row r="16" spans="1:12" ht="13.8" x14ac:dyDescent="0.2">
      <c r="A16" s="37" t="s">
        <v>67</v>
      </c>
      <c r="B16" s="16" t="s">
        <v>67</v>
      </c>
      <c r="C16" s="37">
        <v>126</v>
      </c>
      <c r="D16" s="16" t="s">
        <v>76</v>
      </c>
      <c r="E16" s="38">
        <v>16426459.68</v>
      </c>
      <c r="F16" s="38">
        <v>177909.43</v>
      </c>
      <c r="G16" s="38">
        <v>16604369.109999999</v>
      </c>
      <c r="H16" s="38">
        <v>15800594.619999999</v>
      </c>
      <c r="I16" s="38">
        <v>15800594.619999999</v>
      </c>
      <c r="J16" s="38">
        <v>15800594.619999999</v>
      </c>
      <c r="K16" s="35">
        <v>95.159259080094003</v>
      </c>
      <c r="L16" s="38">
        <v>15784877.48</v>
      </c>
    </row>
    <row r="17" spans="1:12" ht="13.8" x14ac:dyDescent="0.2">
      <c r="A17" s="37" t="s">
        <v>67</v>
      </c>
      <c r="B17" s="16" t="s">
        <v>67</v>
      </c>
      <c r="C17" s="37">
        <v>130</v>
      </c>
      <c r="D17" s="16" t="s">
        <v>77</v>
      </c>
      <c r="E17" s="38">
        <v>101005026.17</v>
      </c>
      <c r="F17" s="38">
        <v>1404636.87</v>
      </c>
      <c r="G17" s="38">
        <v>102409663.04000001</v>
      </c>
      <c r="H17" s="38">
        <v>101066981.51000001</v>
      </c>
      <c r="I17" s="38">
        <v>101066981.51000001</v>
      </c>
      <c r="J17" s="38">
        <v>101066981.51000001</v>
      </c>
      <c r="K17" s="35">
        <v>98.688911290064894</v>
      </c>
      <c r="L17" s="38">
        <v>101066981.51000001</v>
      </c>
    </row>
    <row r="18" spans="1:12" ht="13.8" x14ac:dyDescent="0.2">
      <c r="A18" s="37" t="s">
        <v>67</v>
      </c>
      <c r="B18" s="16" t="s">
        <v>67</v>
      </c>
      <c r="C18" s="37">
        <v>131</v>
      </c>
      <c r="D18" s="16" t="s">
        <v>78</v>
      </c>
      <c r="E18" s="38">
        <v>5309058.4800000004</v>
      </c>
      <c r="F18" s="38">
        <v>197512.47</v>
      </c>
      <c r="G18" s="38">
        <v>5506570.9500000002</v>
      </c>
      <c r="H18" s="38">
        <v>3510074.12</v>
      </c>
      <c r="I18" s="38">
        <v>3510074.12</v>
      </c>
      <c r="J18" s="38">
        <v>3510074.12</v>
      </c>
      <c r="K18" s="35">
        <v>63.7433740865538</v>
      </c>
      <c r="L18" s="38">
        <v>3510074.12</v>
      </c>
    </row>
    <row r="19" spans="1:12" ht="13.8" x14ac:dyDescent="0.2">
      <c r="A19" s="37" t="s">
        <v>67</v>
      </c>
      <c r="B19" s="16" t="s">
        <v>67</v>
      </c>
      <c r="C19" s="37">
        <v>140</v>
      </c>
      <c r="D19" s="16" t="s">
        <v>79</v>
      </c>
      <c r="E19" s="38">
        <v>2740664</v>
      </c>
      <c r="F19" s="38">
        <v>-9711.7099999999991</v>
      </c>
      <c r="G19" s="38">
        <v>2730952.29</v>
      </c>
      <c r="H19" s="38">
        <v>2734566.59</v>
      </c>
      <c r="I19" s="38">
        <v>2734566.59</v>
      </c>
      <c r="J19" s="38">
        <v>2734566.59</v>
      </c>
      <c r="K19" s="35">
        <v>100.132345775986</v>
      </c>
      <c r="L19" s="38">
        <v>2734566.59</v>
      </c>
    </row>
    <row r="20" spans="1:12" ht="13.8" x14ac:dyDescent="0.2">
      <c r="A20" s="37" t="s">
        <v>67</v>
      </c>
      <c r="B20" s="16" t="s">
        <v>67</v>
      </c>
      <c r="C20" s="37">
        <v>150</v>
      </c>
      <c r="D20" s="16" t="s">
        <v>80</v>
      </c>
      <c r="E20" s="38">
        <v>167108.03</v>
      </c>
      <c r="F20" s="38">
        <v>0</v>
      </c>
      <c r="G20" s="38">
        <v>167108.03</v>
      </c>
      <c r="H20" s="38">
        <v>166712.22</v>
      </c>
      <c r="I20" s="38">
        <v>166712.22</v>
      </c>
      <c r="J20" s="38">
        <v>166712.22</v>
      </c>
      <c r="K20" s="35">
        <v>99.763141244618794</v>
      </c>
      <c r="L20" s="38">
        <v>42966.57</v>
      </c>
    </row>
    <row r="21" spans="1:12" ht="13.8" x14ac:dyDescent="0.2">
      <c r="A21" s="37" t="s">
        <v>67</v>
      </c>
      <c r="B21" s="16" t="s">
        <v>67</v>
      </c>
      <c r="C21" s="37">
        <v>151</v>
      </c>
      <c r="D21" s="16" t="s">
        <v>81</v>
      </c>
      <c r="E21" s="38">
        <v>923227.67</v>
      </c>
      <c r="F21" s="38">
        <v>-25724.39</v>
      </c>
      <c r="G21" s="38">
        <v>897503.28</v>
      </c>
      <c r="H21" s="38">
        <v>775371.26</v>
      </c>
      <c r="I21" s="38">
        <v>775371.26</v>
      </c>
      <c r="J21" s="38">
        <v>775371.26</v>
      </c>
      <c r="K21" s="35">
        <v>86.392025219116704</v>
      </c>
      <c r="L21" s="38">
        <v>775121.26</v>
      </c>
    </row>
    <row r="22" spans="1:12" ht="13.8" x14ac:dyDescent="0.2">
      <c r="A22" s="37" t="s">
        <v>67</v>
      </c>
      <c r="B22" s="16" t="s">
        <v>67</v>
      </c>
      <c r="C22" s="37">
        <v>160</v>
      </c>
      <c r="D22" s="16" t="s">
        <v>82</v>
      </c>
      <c r="E22" s="38">
        <v>200934023.69999999</v>
      </c>
      <c r="F22" s="38">
        <v>3332202.06</v>
      </c>
      <c r="G22" s="38">
        <v>204266225.75999999</v>
      </c>
      <c r="H22" s="38">
        <v>194930458.91999999</v>
      </c>
      <c r="I22" s="38">
        <v>194930458.91999999</v>
      </c>
      <c r="J22" s="38">
        <v>194930458.91999999</v>
      </c>
      <c r="K22" s="35">
        <v>95.429608196232607</v>
      </c>
      <c r="L22" s="38">
        <v>180378773.58000001</v>
      </c>
    </row>
    <row r="23" spans="1:12" ht="13.8" x14ac:dyDescent="0.2">
      <c r="A23" s="37" t="s">
        <v>67</v>
      </c>
      <c r="B23" s="16" t="s">
        <v>67</v>
      </c>
      <c r="C23" s="37">
        <v>161</v>
      </c>
      <c r="D23" s="16" t="s">
        <v>83</v>
      </c>
      <c r="E23" s="38">
        <v>624170.93999999994</v>
      </c>
      <c r="F23" s="38">
        <v>-61608.87</v>
      </c>
      <c r="G23" s="38">
        <v>562562.06999999995</v>
      </c>
      <c r="H23" s="38">
        <v>500149.88</v>
      </c>
      <c r="I23" s="38">
        <v>500149.88</v>
      </c>
      <c r="J23" s="38">
        <v>495533.88</v>
      </c>
      <c r="K23" s="35">
        <v>88.085192092669899</v>
      </c>
      <c r="L23" s="38">
        <v>406976.68</v>
      </c>
    </row>
    <row r="24" spans="1:12" ht="13.8" x14ac:dyDescent="0.2">
      <c r="A24" s="37" t="s">
        <v>67</v>
      </c>
      <c r="B24" s="16" t="s">
        <v>67</v>
      </c>
      <c r="C24" s="37">
        <v>162</v>
      </c>
      <c r="D24" s="16" t="s">
        <v>84</v>
      </c>
      <c r="E24" s="38">
        <v>195036.03</v>
      </c>
      <c r="F24" s="38">
        <v>1308.3</v>
      </c>
      <c r="G24" s="38">
        <v>196344.33</v>
      </c>
      <c r="H24" s="38">
        <v>196340.84</v>
      </c>
      <c r="I24" s="38">
        <v>196340.84</v>
      </c>
      <c r="J24" s="38">
        <v>196340.84</v>
      </c>
      <c r="K24" s="35">
        <v>99.998222510423403</v>
      </c>
      <c r="L24" s="38">
        <v>191548.52</v>
      </c>
    </row>
    <row r="25" spans="1:12" ht="13.8" x14ac:dyDescent="0.2">
      <c r="A25" s="37" t="s">
        <v>67</v>
      </c>
      <c r="B25" s="16" t="s">
        <v>67</v>
      </c>
      <c r="C25" s="37">
        <v>165</v>
      </c>
      <c r="D25" s="16" t="s">
        <v>85</v>
      </c>
      <c r="E25" s="38">
        <v>4297304.3600000003</v>
      </c>
      <c r="F25" s="38">
        <v>-101125.66</v>
      </c>
      <c r="G25" s="38">
        <v>4196178.7</v>
      </c>
      <c r="H25" s="38">
        <v>3648944.71</v>
      </c>
      <c r="I25" s="38">
        <v>3648944.71</v>
      </c>
      <c r="J25" s="38">
        <v>3648944.71</v>
      </c>
      <c r="K25" s="35">
        <v>86.958753925327301</v>
      </c>
      <c r="L25" s="38">
        <v>3606663.04</v>
      </c>
    </row>
    <row r="26" spans="1:12" ht="13.8" x14ac:dyDescent="0.2">
      <c r="A26" s="37" t="s">
        <v>67</v>
      </c>
      <c r="B26" s="16" t="s">
        <v>67</v>
      </c>
      <c r="C26" s="37">
        <v>170</v>
      </c>
      <c r="D26" s="16" t="s">
        <v>86</v>
      </c>
      <c r="E26" s="38">
        <v>234360.31</v>
      </c>
      <c r="F26" s="38">
        <v>-39107.99</v>
      </c>
      <c r="G26" s="38">
        <v>195252.32</v>
      </c>
      <c r="H26" s="38">
        <v>129546.55</v>
      </c>
      <c r="I26" s="38">
        <v>129546.55</v>
      </c>
      <c r="J26" s="38">
        <v>129546.55</v>
      </c>
      <c r="K26" s="35">
        <v>66.348276937247107</v>
      </c>
      <c r="L26" s="38">
        <v>94118.52</v>
      </c>
    </row>
    <row r="27" spans="1:12" ht="13.8" x14ac:dyDescent="0.2">
      <c r="A27" s="37" t="s">
        <v>67</v>
      </c>
      <c r="B27" s="16" t="s">
        <v>67</v>
      </c>
      <c r="C27" s="37">
        <v>171</v>
      </c>
      <c r="D27" s="16" t="s">
        <v>87</v>
      </c>
      <c r="E27" s="38">
        <v>32624973.34</v>
      </c>
      <c r="F27" s="38">
        <v>-27824728.370000001</v>
      </c>
      <c r="G27" s="38">
        <v>4800244.97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67</v>
      </c>
      <c r="B28" s="16" t="s">
        <v>67</v>
      </c>
      <c r="C28" s="37">
        <v>180</v>
      </c>
      <c r="D28" s="16" t="s">
        <v>88</v>
      </c>
      <c r="E28" s="38">
        <v>518935426.06</v>
      </c>
      <c r="F28" s="38">
        <v>-2046851.95</v>
      </c>
      <c r="G28" s="38">
        <v>516888574.11000001</v>
      </c>
      <c r="H28" s="38">
        <v>519110204.25</v>
      </c>
      <c r="I28" s="38">
        <v>519110204.25</v>
      </c>
      <c r="J28" s="38">
        <v>519110204.25</v>
      </c>
      <c r="K28" s="35">
        <v>100.429808328386</v>
      </c>
      <c r="L28" s="38">
        <v>519110204.25</v>
      </c>
    </row>
    <row r="29" spans="1:12" ht="13.8" x14ac:dyDescent="0.2">
      <c r="A29" s="37" t="s">
        <v>67</v>
      </c>
      <c r="B29" s="16" t="s">
        <v>67</v>
      </c>
      <c r="C29" s="37">
        <v>182</v>
      </c>
      <c r="D29" s="16" t="s">
        <v>89</v>
      </c>
      <c r="E29" s="38">
        <v>190305536.47999999</v>
      </c>
      <c r="F29" s="38">
        <v>28400165.079999998</v>
      </c>
      <c r="G29" s="38">
        <v>218705701.56</v>
      </c>
      <c r="H29" s="38">
        <v>212947284.08000001</v>
      </c>
      <c r="I29" s="38">
        <v>212947284.08000001</v>
      </c>
      <c r="J29" s="38">
        <v>212947284.08000001</v>
      </c>
      <c r="K29" s="35">
        <v>97.367047388830798</v>
      </c>
      <c r="L29" s="38">
        <v>212947284.08000001</v>
      </c>
    </row>
    <row r="30" spans="1:12" ht="13.8" x14ac:dyDescent="0.2">
      <c r="A30" s="37" t="s">
        <v>67</v>
      </c>
      <c r="B30" s="16" t="s">
        <v>67</v>
      </c>
      <c r="C30" s="37">
        <v>183</v>
      </c>
      <c r="D30" s="16" t="s">
        <v>90</v>
      </c>
      <c r="E30" s="38">
        <v>6668661.9299999997</v>
      </c>
      <c r="F30" s="38">
        <v>0</v>
      </c>
      <c r="G30" s="38">
        <v>6668661.9299999997</v>
      </c>
      <c r="H30" s="38">
        <v>6859858.3700000001</v>
      </c>
      <c r="I30" s="38">
        <v>6859858.3700000001</v>
      </c>
      <c r="J30" s="38">
        <v>6859858.3700000001</v>
      </c>
      <c r="K30" s="35">
        <v>102.867088510513</v>
      </c>
      <c r="L30" s="38">
        <v>6859858.3700000001</v>
      </c>
    </row>
    <row r="31" spans="1:12" ht="13.8" x14ac:dyDescent="0.2">
      <c r="A31" s="37" t="s">
        <v>67</v>
      </c>
      <c r="B31" s="16" t="s">
        <v>67</v>
      </c>
      <c r="C31" s="37">
        <v>184</v>
      </c>
      <c r="D31" s="16" t="s">
        <v>91</v>
      </c>
      <c r="E31" s="38">
        <v>2614688.66</v>
      </c>
      <c r="F31" s="38">
        <v>0</v>
      </c>
      <c r="G31" s="38">
        <v>2614688.66</v>
      </c>
      <c r="H31" s="38">
        <v>1817154.26</v>
      </c>
      <c r="I31" s="38">
        <v>1817154.26</v>
      </c>
      <c r="J31" s="38">
        <v>1817154.26</v>
      </c>
      <c r="K31" s="35">
        <v>69.497921025901405</v>
      </c>
      <c r="L31" s="38">
        <v>1817154.26</v>
      </c>
    </row>
    <row r="32" spans="1:12" ht="13.8" x14ac:dyDescent="0.2">
      <c r="A32" s="37" t="s">
        <v>67</v>
      </c>
      <c r="B32" s="16" t="s">
        <v>67</v>
      </c>
      <c r="C32" s="37">
        <v>185</v>
      </c>
      <c r="D32" s="16" t="s">
        <v>92</v>
      </c>
      <c r="E32" s="38">
        <v>159883878.5</v>
      </c>
      <c r="F32" s="38">
        <v>793320.37</v>
      </c>
      <c r="G32" s="38">
        <v>160677198.87</v>
      </c>
      <c r="H32" s="38">
        <v>172827361.12</v>
      </c>
      <c r="I32" s="38">
        <v>172827361.12</v>
      </c>
      <c r="J32" s="38">
        <v>172827361.12</v>
      </c>
      <c r="K32" s="35">
        <v>107.56184594668601</v>
      </c>
      <c r="L32" s="38">
        <v>172827361.12</v>
      </c>
    </row>
    <row r="33" spans="1:12" ht="13.8" x14ac:dyDescent="0.2">
      <c r="A33" s="37" t="s">
        <v>67</v>
      </c>
      <c r="B33" s="16" t="s">
        <v>67</v>
      </c>
      <c r="C33" s="37">
        <v>186</v>
      </c>
      <c r="D33" s="16" t="s">
        <v>93</v>
      </c>
      <c r="E33" s="38">
        <v>261527058.81</v>
      </c>
      <c r="F33" s="38">
        <v>28048073.640000001</v>
      </c>
      <c r="G33" s="38">
        <v>289575132.44999999</v>
      </c>
      <c r="H33" s="38">
        <v>276372899.67000002</v>
      </c>
      <c r="I33" s="38">
        <v>276372899.67000002</v>
      </c>
      <c r="J33" s="38">
        <v>276372899.67000002</v>
      </c>
      <c r="K33" s="35">
        <v>95.440826472805099</v>
      </c>
      <c r="L33" s="38">
        <v>255666961.88</v>
      </c>
    </row>
    <row r="34" spans="1:12" ht="13.8" x14ac:dyDescent="0.2">
      <c r="A34" s="37" t="s">
        <v>67</v>
      </c>
      <c r="B34" s="16" t="s">
        <v>67</v>
      </c>
      <c r="C34" s="37">
        <v>187</v>
      </c>
      <c r="D34" s="16" t="s">
        <v>94</v>
      </c>
      <c r="E34" s="38">
        <v>30642362.190000001</v>
      </c>
      <c r="F34" s="38">
        <v>0</v>
      </c>
      <c r="G34" s="38">
        <v>30642362.190000001</v>
      </c>
      <c r="H34" s="38">
        <v>35292368.899999999</v>
      </c>
      <c r="I34" s="38">
        <v>35292368.899999999</v>
      </c>
      <c r="J34" s="38">
        <v>35292368.899999999</v>
      </c>
      <c r="K34" s="35">
        <v>115.175092185019</v>
      </c>
      <c r="L34" s="38">
        <v>35292368.899999999</v>
      </c>
    </row>
    <row r="35" spans="1:12" ht="13.8" x14ac:dyDescent="0.2">
      <c r="A35" s="37" t="s">
        <v>67</v>
      </c>
      <c r="B35" s="16" t="s">
        <v>67</v>
      </c>
      <c r="C35" s="41" t="s">
        <v>95</v>
      </c>
      <c r="D35" s="27" t="s">
        <v>67</v>
      </c>
      <c r="E35" s="28">
        <v>2460718422.3299999</v>
      </c>
      <c r="F35" s="28">
        <v>56528280.460000001</v>
      </c>
      <c r="G35" s="28">
        <v>2517246702.79</v>
      </c>
      <c r="H35" s="28">
        <v>2477100714.8899999</v>
      </c>
      <c r="I35" s="28">
        <v>2477100714.8899999</v>
      </c>
      <c r="J35" s="28">
        <v>2477096098.8899999</v>
      </c>
      <c r="K35" s="29">
        <v>98.404979382612794</v>
      </c>
      <c r="L35" s="28">
        <v>2438872810.6599998</v>
      </c>
    </row>
    <row r="36" spans="1:12" ht="13.8" x14ac:dyDescent="0.2">
      <c r="A36" s="37">
        <v>2</v>
      </c>
      <c r="B36" s="16" t="s">
        <v>6</v>
      </c>
      <c r="C36" s="37">
        <v>200</v>
      </c>
      <c r="D36" s="16" t="s">
        <v>96</v>
      </c>
      <c r="E36" s="38">
        <v>32058</v>
      </c>
      <c r="F36" s="38">
        <v>0</v>
      </c>
      <c r="G36" s="38">
        <v>32058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67</v>
      </c>
      <c r="B37" s="16" t="s">
        <v>67</v>
      </c>
      <c r="C37" s="37">
        <v>202</v>
      </c>
      <c r="D37" s="16" t="s">
        <v>97</v>
      </c>
      <c r="E37" s="38">
        <v>11222515.4</v>
      </c>
      <c r="F37" s="38">
        <v>-270000</v>
      </c>
      <c r="G37" s="38">
        <v>10952515.4</v>
      </c>
      <c r="H37" s="38">
        <v>11178522.699999999</v>
      </c>
      <c r="I37" s="38">
        <v>11153984.26</v>
      </c>
      <c r="J37" s="38">
        <v>10832853.859999999</v>
      </c>
      <c r="K37" s="35">
        <v>98.907451524788499</v>
      </c>
      <c r="L37" s="38">
        <v>5472512.1100000003</v>
      </c>
    </row>
    <row r="38" spans="1:12" ht="13.8" x14ac:dyDescent="0.2">
      <c r="A38" s="37" t="s">
        <v>67</v>
      </c>
      <c r="B38" s="16" t="s">
        <v>67</v>
      </c>
      <c r="C38" s="37">
        <v>203</v>
      </c>
      <c r="D38" s="16" t="s">
        <v>98</v>
      </c>
      <c r="E38" s="38">
        <v>8502447.6699999999</v>
      </c>
      <c r="F38" s="38">
        <v>39503962</v>
      </c>
      <c r="G38" s="38">
        <v>48006409.670000002</v>
      </c>
      <c r="H38" s="38">
        <v>6956361.8700000001</v>
      </c>
      <c r="I38" s="38">
        <v>6557598.1100000003</v>
      </c>
      <c r="J38" s="38">
        <v>6582978.0800000001</v>
      </c>
      <c r="K38" s="35">
        <v>13.7127065432552</v>
      </c>
      <c r="L38" s="38">
        <v>5686344.29</v>
      </c>
    </row>
    <row r="39" spans="1:12" ht="13.8" x14ac:dyDescent="0.2">
      <c r="A39" s="37" t="s">
        <v>67</v>
      </c>
      <c r="B39" s="16" t="s">
        <v>67</v>
      </c>
      <c r="C39" s="37">
        <v>204</v>
      </c>
      <c r="D39" s="16" t="s">
        <v>99</v>
      </c>
      <c r="E39" s="38">
        <v>3123127</v>
      </c>
      <c r="F39" s="38">
        <v>-207700.31</v>
      </c>
      <c r="G39" s="38">
        <v>2915426.69</v>
      </c>
      <c r="H39" s="38">
        <v>2834672.13</v>
      </c>
      <c r="I39" s="38">
        <v>2830998.69</v>
      </c>
      <c r="J39" s="38">
        <v>2813213.88</v>
      </c>
      <c r="K39" s="35">
        <v>96.494070307080804</v>
      </c>
      <c r="L39" s="38">
        <v>2700541.13</v>
      </c>
    </row>
    <row r="40" spans="1:12" ht="13.8" x14ac:dyDescent="0.2">
      <c r="A40" s="37" t="s">
        <v>67</v>
      </c>
      <c r="B40" s="16" t="s">
        <v>67</v>
      </c>
      <c r="C40" s="37">
        <v>205</v>
      </c>
      <c r="D40" s="16" t="s">
        <v>100</v>
      </c>
      <c r="E40" s="38">
        <v>1435908.03</v>
      </c>
      <c r="F40" s="38">
        <v>-672109.02</v>
      </c>
      <c r="G40" s="38">
        <v>763799.01</v>
      </c>
      <c r="H40" s="38">
        <v>2484868.89</v>
      </c>
      <c r="I40" s="38">
        <v>2472293.84</v>
      </c>
      <c r="J40" s="38">
        <v>2343090.65</v>
      </c>
      <c r="K40" s="35">
        <v>306.767961115844</v>
      </c>
      <c r="L40" s="38">
        <v>1730189.37</v>
      </c>
    </row>
    <row r="41" spans="1:12" ht="13.8" x14ac:dyDescent="0.2">
      <c r="A41" s="37" t="s">
        <v>67</v>
      </c>
      <c r="B41" s="16" t="s">
        <v>67</v>
      </c>
      <c r="C41" s="37">
        <v>206</v>
      </c>
      <c r="D41" s="16" t="s">
        <v>101</v>
      </c>
      <c r="E41" s="38">
        <v>336704.22</v>
      </c>
      <c r="F41" s="38">
        <v>-3923850.22</v>
      </c>
      <c r="G41" s="38">
        <v>-3587146</v>
      </c>
      <c r="H41" s="38">
        <v>271007.02</v>
      </c>
      <c r="I41" s="38">
        <v>271007.02</v>
      </c>
      <c r="J41" s="38">
        <v>269152.83</v>
      </c>
      <c r="K41" s="35">
        <v>-7.5032583006100104</v>
      </c>
      <c r="L41" s="38">
        <v>249784.61</v>
      </c>
    </row>
    <row r="42" spans="1:12" ht="13.8" x14ac:dyDescent="0.2">
      <c r="A42" s="37" t="s">
        <v>67</v>
      </c>
      <c r="B42" s="16" t="s">
        <v>67</v>
      </c>
      <c r="C42" s="37">
        <v>209</v>
      </c>
      <c r="D42" s="16" t="s">
        <v>102</v>
      </c>
      <c r="E42" s="38">
        <v>41550</v>
      </c>
      <c r="F42" s="38">
        <v>-111000</v>
      </c>
      <c r="G42" s="38">
        <v>-69450</v>
      </c>
      <c r="H42" s="38">
        <v>24707.77</v>
      </c>
      <c r="I42" s="38">
        <v>24707.77</v>
      </c>
      <c r="J42" s="38">
        <v>23002.880000000001</v>
      </c>
      <c r="K42" s="35">
        <v>-33.121497480201597</v>
      </c>
      <c r="L42" s="38">
        <v>18923.97</v>
      </c>
    </row>
    <row r="43" spans="1:12" ht="13.8" x14ac:dyDescent="0.2">
      <c r="A43" s="37" t="s">
        <v>67</v>
      </c>
      <c r="B43" s="16" t="s">
        <v>67</v>
      </c>
      <c r="C43" s="37">
        <v>210</v>
      </c>
      <c r="D43" s="16" t="s">
        <v>103</v>
      </c>
      <c r="E43" s="38">
        <v>149790.26999999999</v>
      </c>
      <c r="F43" s="38">
        <v>0</v>
      </c>
      <c r="G43" s="38">
        <v>149790.26999999999</v>
      </c>
      <c r="H43" s="38">
        <v>156960.09</v>
      </c>
      <c r="I43" s="38">
        <v>154419.49</v>
      </c>
      <c r="J43" s="38">
        <v>151191.48000000001</v>
      </c>
      <c r="K43" s="35">
        <v>100.935447943314</v>
      </c>
      <c r="L43" s="38">
        <v>112065.41</v>
      </c>
    </row>
    <row r="44" spans="1:12" ht="13.8" x14ac:dyDescent="0.2">
      <c r="A44" s="37" t="s">
        <v>67</v>
      </c>
      <c r="B44" s="16" t="s">
        <v>67</v>
      </c>
      <c r="C44" s="37">
        <v>212</v>
      </c>
      <c r="D44" s="16" t="s">
        <v>104</v>
      </c>
      <c r="E44" s="38">
        <v>9037029.1899999995</v>
      </c>
      <c r="F44" s="38">
        <v>852076.19</v>
      </c>
      <c r="G44" s="38">
        <v>9889105.3800000008</v>
      </c>
      <c r="H44" s="38">
        <v>7871272.9000000004</v>
      </c>
      <c r="I44" s="38">
        <v>7808786.0700000003</v>
      </c>
      <c r="J44" s="38">
        <v>7614964.8399999999</v>
      </c>
      <c r="K44" s="35">
        <v>77.003576636979901</v>
      </c>
      <c r="L44" s="38">
        <v>6085776.3799999999</v>
      </c>
    </row>
    <row r="45" spans="1:12" ht="13.8" x14ac:dyDescent="0.2">
      <c r="A45" s="37" t="s">
        <v>67</v>
      </c>
      <c r="B45" s="16" t="s">
        <v>67</v>
      </c>
      <c r="C45" s="37">
        <v>213</v>
      </c>
      <c r="D45" s="16" t="s">
        <v>105</v>
      </c>
      <c r="E45" s="38">
        <v>7055801.6900000004</v>
      </c>
      <c r="F45" s="38">
        <v>-93170.61</v>
      </c>
      <c r="G45" s="38">
        <v>6962631.0800000001</v>
      </c>
      <c r="H45" s="38">
        <v>6925593.8200000003</v>
      </c>
      <c r="I45" s="38">
        <v>6900584.9299999997</v>
      </c>
      <c r="J45" s="38">
        <v>6841199.1399999997</v>
      </c>
      <c r="K45" s="35">
        <v>98.255947520344606</v>
      </c>
      <c r="L45" s="38">
        <v>5775501.4400000004</v>
      </c>
    </row>
    <row r="46" spans="1:12" ht="13.8" x14ac:dyDescent="0.2">
      <c r="A46" s="37" t="s">
        <v>67</v>
      </c>
      <c r="B46" s="16" t="s">
        <v>67</v>
      </c>
      <c r="C46" s="37">
        <v>214</v>
      </c>
      <c r="D46" s="16" t="s">
        <v>106</v>
      </c>
      <c r="E46" s="38">
        <v>1772163.41</v>
      </c>
      <c r="F46" s="38">
        <v>-171095.98</v>
      </c>
      <c r="G46" s="38">
        <v>1601067.43</v>
      </c>
      <c r="H46" s="38">
        <v>1671585.46</v>
      </c>
      <c r="I46" s="38">
        <v>1671585.46</v>
      </c>
      <c r="J46" s="38">
        <v>1624347.05</v>
      </c>
      <c r="K46" s="35">
        <v>101.454006218839</v>
      </c>
      <c r="L46" s="38">
        <v>1372808.19</v>
      </c>
    </row>
    <row r="47" spans="1:12" ht="13.8" x14ac:dyDescent="0.2">
      <c r="A47" s="37" t="s">
        <v>67</v>
      </c>
      <c r="B47" s="16" t="s">
        <v>67</v>
      </c>
      <c r="C47" s="37">
        <v>215</v>
      </c>
      <c r="D47" s="16" t="s">
        <v>107</v>
      </c>
      <c r="E47" s="38">
        <v>1015825.39</v>
      </c>
      <c r="F47" s="38">
        <v>-223285.16</v>
      </c>
      <c r="G47" s="38">
        <v>792540.23</v>
      </c>
      <c r="H47" s="38">
        <v>970527.04</v>
      </c>
      <c r="I47" s="38">
        <v>970527.04</v>
      </c>
      <c r="J47" s="38">
        <v>956649.96</v>
      </c>
      <c r="K47" s="35">
        <v>120.706801218154</v>
      </c>
      <c r="L47" s="38">
        <v>837794.72</v>
      </c>
    </row>
    <row r="48" spans="1:12" ht="13.8" x14ac:dyDescent="0.2">
      <c r="A48" s="37" t="s">
        <v>67</v>
      </c>
      <c r="B48" s="16" t="s">
        <v>67</v>
      </c>
      <c r="C48" s="37">
        <v>216</v>
      </c>
      <c r="D48" s="16" t="s">
        <v>108</v>
      </c>
      <c r="E48" s="38">
        <v>5650152.2199999997</v>
      </c>
      <c r="F48" s="38">
        <v>13306633.449999999</v>
      </c>
      <c r="G48" s="38">
        <v>18956785.670000002</v>
      </c>
      <c r="H48" s="38">
        <v>16289767.82</v>
      </c>
      <c r="I48" s="38">
        <v>16288532.83</v>
      </c>
      <c r="J48" s="38">
        <v>15724145.220000001</v>
      </c>
      <c r="K48" s="35">
        <v>82.947317618746894</v>
      </c>
      <c r="L48" s="38">
        <v>15076663.01</v>
      </c>
    </row>
    <row r="49" spans="1:12" ht="13.8" x14ac:dyDescent="0.2">
      <c r="A49" s="37" t="s">
        <v>67</v>
      </c>
      <c r="B49" s="16" t="s">
        <v>67</v>
      </c>
      <c r="C49" s="37">
        <v>219</v>
      </c>
      <c r="D49" s="16" t="s">
        <v>109</v>
      </c>
      <c r="E49" s="38">
        <v>6328018.79</v>
      </c>
      <c r="F49" s="38">
        <v>5322865.83</v>
      </c>
      <c r="G49" s="38">
        <v>11650884.619999999</v>
      </c>
      <c r="H49" s="38">
        <v>12514791.43</v>
      </c>
      <c r="I49" s="38">
        <v>12464599.779999999</v>
      </c>
      <c r="J49" s="38">
        <v>12302401.359999999</v>
      </c>
      <c r="K49" s="35">
        <v>105.59199375197301</v>
      </c>
      <c r="L49" s="38">
        <v>9970918.7300000004</v>
      </c>
    </row>
    <row r="50" spans="1:12" ht="13.8" x14ac:dyDescent="0.2">
      <c r="A50" s="37" t="s">
        <v>67</v>
      </c>
      <c r="B50" s="16" t="s">
        <v>67</v>
      </c>
      <c r="C50" s="37">
        <v>220</v>
      </c>
      <c r="D50" s="16" t="s">
        <v>110</v>
      </c>
      <c r="E50" s="38">
        <v>7157873.4699999997</v>
      </c>
      <c r="F50" s="38">
        <v>-1520890.35</v>
      </c>
      <c r="G50" s="38">
        <v>5636983.1200000001</v>
      </c>
      <c r="H50" s="38">
        <v>3874367.76</v>
      </c>
      <c r="I50" s="38">
        <v>3868450.83</v>
      </c>
      <c r="J50" s="38">
        <v>3686722.49</v>
      </c>
      <c r="K50" s="35">
        <v>65.402404291748198</v>
      </c>
      <c r="L50" s="38">
        <v>3211376.56</v>
      </c>
    </row>
    <row r="51" spans="1:12" ht="13.8" x14ac:dyDescent="0.2">
      <c r="A51" s="37" t="s">
        <v>67</v>
      </c>
      <c r="B51" s="16" t="s">
        <v>67</v>
      </c>
      <c r="C51" s="37">
        <v>221</v>
      </c>
      <c r="D51" s="16" t="s">
        <v>111</v>
      </c>
      <c r="E51" s="38">
        <v>482228969.69</v>
      </c>
      <c r="F51" s="38">
        <v>38045747.640000001</v>
      </c>
      <c r="G51" s="38">
        <v>520274717.32999998</v>
      </c>
      <c r="H51" s="38">
        <v>529109903.64999998</v>
      </c>
      <c r="I51" s="38">
        <v>524624861.55000001</v>
      </c>
      <c r="J51" s="38">
        <v>505574936.62</v>
      </c>
      <c r="K51" s="35">
        <v>97.174611754067598</v>
      </c>
      <c r="L51" s="38">
        <v>398359016.01999998</v>
      </c>
    </row>
    <row r="52" spans="1:12" ht="13.8" x14ac:dyDescent="0.2">
      <c r="A52" s="37" t="s">
        <v>67</v>
      </c>
      <c r="B52" s="16" t="s">
        <v>67</v>
      </c>
      <c r="C52" s="37">
        <v>222</v>
      </c>
      <c r="D52" s="16" t="s">
        <v>112</v>
      </c>
      <c r="E52" s="38">
        <v>6277244.2800000003</v>
      </c>
      <c r="F52" s="38">
        <v>5370637.8600000003</v>
      </c>
      <c r="G52" s="38">
        <v>11647882.140000001</v>
      </c>
      <c r="H52" s="38">
        <v>13007678.75</v>
      </c>
      <c r="I52" s="38">
        <v>12979934.949999999</v>
      </c>
      <c r="J52" s="38">
        <v>11848372.08</v>
      </c>
      <c r="K52" s="35">
        <v>101.721256599185</v>
      </c>
      <c r="L52" s="38">
        <v>11040221.6</v>
      </c>
    </row>
    <row r="53" spans="1:12" ht="13.8" x14ac:dyDescent="0.2">
      <c r="A53" s="37" t="s">
        <v>67</v>
      </c>
      <c r="B53" s="16" t="s">
        <v>67</v>
      </c>
      <c r="C53" s="37">
        <v>223</v>
      </c>
      <c r="D53" s="16" t="s">
        <v>113</v>
      </c>
      <c r="E53" s="38">
        <v>19396042.800000001</v>
      </c>
      <c r="F53" s="38">
        <v>1490829.06</v>
      </c>
      <c r="G53" s="38">
        <v>20886871.859999999</v>
      </c>
      <c r="H53" s="38">
        <v>21125963.239999998</v>
      </c>
      <c r="I53" s="38">
        <v>20720866.699999999</v>
      </c>
      <c r="J53" s="38">
        <v>19670822.960000001</v>
      </c>
      <c r="K53" s="35">
        <v>94.177927129773707</v>
      </c>
      <c r="L53" s="38">
        <v>15774359.800000001</v>
      </c>
    </row>
    <row r="54" spans="1:12" ht="13.8" x14ac:dyDescent="0.2">
      <c r="A54" s="37" t="s">
        <v>67</v>
      </c>
      <c r="B54" s="16" t="s">
        <v>67</v>
      </c>
      <c r="C54" s="37">
        <v>224</v>
      </c>
      <c r="D54" s="16" t="s">
        <v>114</v>
      </c>
      <c r="E54" s="38">
        <v>5660295.8499999996</v>
      </c>
      <c r="F54" s="38">
        <v>1414042.05</v>
      </c>
      <c r="G54" s="38">
        <v>7074337.9000000004</v>
      </c>
      <c r="H54" s="38">
        <v>6507747.4699999997</v>
      </c>
      <c r="I54" s="38">
        <v>6337466.1299999999</v>
      </c>
      <c r="J54" s="38">
        <v>6297275.1200000001</v>
      </c>
      <c r="K54" s="35">
        <v>89.015752555444095</v>
      </c>
      <c r="L54" s="38">
        <v>6058181.7999999998</v>
      </c>
    </row>
    <row r="55" spans="1:12" ht="13.8" x14ac:dyDescent="0.2">
      <c r="A55" s="37" t="s">
        <v>67</v>
      </c>
      <c r="B55" s="16" t="s">
        <v>67</v>
      </c>
      <c r="C55" s="37">
        <v>225</v>
      </c>
      <c r="D55" s="16" t="s">
        <v>115</v>
      </c>
      <c r="E55" s="38">
        <v>6747558.2999999998</v>
      </c>
      <c r="F55" s="38">
        <v>177122.94</v>
      </c>
      <c r="G55" s="38">
        <v>6924681.2400000002</v>
      </c>
      <c r="H55" s="38">
        <v>9606805.8499999996</v>
      </c>
      <c r="I55" s="38">
        <v>9583407.1500000004</v>
      </c>
      <c r="J55" s="38">
        <v>9557120.1799999997</v>
      </c>
      <c r="K55" s="35">
        <v>138.01530855736499</v>
      </c>
      <c r="L55" s="38">
        <v>9204582.0800000001</v>
      </c>
    </row>
    <row r="56" spans="1:12" ht="13.8" x14ac:dyDescent="0.2">
      <c r="A56" s="37" t="s">
        <v>67</v>
      </c>
      <c r="B56" s="16" t="s">
        <v>67</v>
      </c>
      <c r="C56" s="37">
        <v>226</v>
      </c>
      <c r="D56" s="16" t="s">
        <v>116</v>
      </c>
      <c r="E56" s="38">
        <v>17311677.199999999</v>
      </c>
      <c r="F56" s="38">
        <v>4181344.79</v>
      </c>
      <c r="G56" s="38">
        <v>21493021.989999998</v>
      </c>
      <c r="H56" s="38">
        <v>18542912.789999999</v>
      </c>
      <c r="I56" s="38">
        <v>18412816.329999998</v>
      </c>
      <c r="J56" s="38">
        <v>18093855.559999999</v>
      </c>
      <c r="K56" s="35">
        <v>84.184790619106394</v>
      </c>
      <c r="L56" s="38">
        <v>11498801.16</v>
      </c>
    </row>
    <row r="57" spans="1:12" ht="13.8" x14ac:dyDescent="0.2">
      <c r="A57" s="37" t="s">
        <v>67</v>
      </c>
      <c r="B57" s="16" t="s">
        <v>67</v>
      </c>
      <c r="C57" s="37">
        <v>227</v>
      </c>
      <c r="D57" s="16" t="s">
        <v>117</v>
      </c>
      <c r="E57" s="38">
        <v>211926154.49000001</v>
      </c>
      <c r="F57" s="38">
        <v>12311929.35</v>
      </c>
      <c r="G57" s="38">
        <v>224238083.84</v>
      </c>
      <c r="H57" s="38">
        <v>219600966.59999999</v>
      </c>
      <c r="I57" s="38">
        <v>217587875.30000001</v>
      </c>
      <c r="J57" s="38">
        <v>212859173.34</v>
      </c>
      <c r="K57" s="35">
        <v>94.925522772430099</v>
      </c>
      <c r="L57" s="38">
        <v>189513659.02000001</v>
      </c>
    </row>
    <row r="58" spans="1:12" ht="13.8" x14ac:dyDescent="0.2">
      <c r="A58" s="37" t="s">
        <v>67</v>
      </c>
      <c r="B58" s="16" t="s">
        <v>67</v>
      </c>
      <c r="C58" s="37">
        <v>229</v>
      </c>
      <c r="D58" s="16" t="s">
        <v>118</v>
      </c>
      <c r="E58" s="38">
        <v>45116994.729999997</v>
      </c>
      <c r="F58" s="38">
        <v>3409812.01</v>
      </c>
      <c r="G58" s="38">
        <v>48526806.740000002</v>
      </c>
      <c r="H58" s="38">
        <v>42543846.93</v>
      </c>
      <c r="I58" s="38">
        <v>42543846.93</v>
      </c>
      <c r="J58" s="38">
        <v>42543846.93</v>
      </c>
      <c r="K58" s="35">
        <v>87.670814933164905</v>
      </c>
      <c r="L58" s="38">
        <v>22044942.940000001</v>
      </c>
    </row>
    <row r="59" spans="1:12" ht="13.8" x14ac:dyDescent="0.2">
      <c r="A59" s="37" t="s">
        <v>67</v>
      </c>
      <c r="B59" s="16" t="s">
        <v>67</v>
      </c>
      <c r="C59" s="37">
        <v>230</v>
      </c>
      <c r="D59" s="16" t="s">
        <v>119</v>
      </c>
      <c r="E59" s="38">
        <v>2263318.19</v>
      </c>
      <c r="F59" s="38">
        <v>-326534.55</v>
      </c>
      <c r="G59" s="38">
        <v>1936783.64</v>
      </c>
      <c r="H59" s="38">
        <v>1118245.06</v>
      </c>
      <c r="I59" s="38">
        <v>1118245.06</v>
      </c>
      <c r="J59" s="38">
        <v>1118245.06</v>
      </c>
      <c r="K59" s="35">
        <v>57.737221489541298</v>
      </c>
      <c r="L59" s="38">
        <v>1080345.96</v>
      </c>
    </row>
    <row r="60" spans="1:12" ht="13.8" x14ac:dyDescent="0.2">
      <c r="A60" s="37" t="s">
        <v>67</v>
      </c>
      <c r="B60" s="16" t="s">
        <v>67</v>
      </c>
      <c r="C60" s="37">
        <v>231</v>
      </c>
      <c r="D60" s="16" t="s">
        <v>120</v>
      </c>
      <c r="E60" s="38">
        <v>2396336.77</v>
      </c>
      <c r="F60" s="38">
        <v>-66548.36</v>
      </c>
      <c r="G60" s="38">
        <v>2329788.41</v>
      </c>
      <c r="H60" s="38">
        <v>2343044.61</v>
      </c>
      <c r="I60" s="38">
        <v>2342044.61</v>
      </c>
      <c r="J60" s="38">
        <v>2328677.34</v>
      </c>
      <c r="K60" s="35">
        <v>99.952310261514299</v>
      </c>
      <c r="L60" s="38">
        <v>2298603.08</v>
      </c>
    </row>
    <row r="61" spans="1:12" ht="13.8" x14ac:dyDescent="0.2">
      <c r="A61" s="37" t="s">
        <v>67</v>
      </c>
      <c r="B61" s="16" t="s">
        <v>67</v>
      </c>
      <c r="C61" s="37">
        <v>232</v>
      </c>
      <c r="D61" s="16" t="s">
        <v>121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67</v>
      </c>
      <c r="B62" s="16" t="s">
        <v>67</v>
      </c>
      <c r="C62" s="37">
        <v>233</v>
      </c>
      <c r="D62" s="16" t="s">
        <v>122</v>
      </c>
      <c r="E62" s="38">
        <v>406276.52</v>
      </c>
      <c r="F62" s="38">
        <v>-12026.93</v>
      </c>
      <c r="G62" s="38">
        <v>394249.59</v>
      </c>
      <c r="H62" s="38">
        <v>187990.15</v>
      </c>
      <c r="I62" s="38">
        <v>187990.15</v>
      </c>
      <c r="J62" s="38">
        <v>181465.83</v>
      </c>
      <c r="K62" s="35">
        <v>46.028159471262903</v>
      </c>
      <c r="L62" s="38">
        <v>170862.74</v>
      </c>
    </row>
    <row r="63" spans="1:12" ht="13.8" x14ac:dyDescent="0.2">
      <c r="A63" s="37" t="s">
        <v>67</v>
      </c>
      <c r="B63" s="16" t="s">
        <v>67</v>
      </c>
      <c r="C63" s="37">
        <v>239</v>
      </c>
      <c r="D63" s="16" t="s">
        <v>123</v>
      </c>
      <c r="E63" s="38">
        <v>1288225.56</v>
      </c>
      <c r="F63" s="38">
        <v>-219262.57</v>
      </c>
      <c r="G63" s="38">
        <v>1068962.99</v>
      </c>
      <c r="H63" s="38">
        <v>896593.35</v>
      </c>
      <c r="I63" s="38">
        <v>889593.35</v>
      </c>
      <c r="J63" s="38">
        <v>889593.35</v>
      </c>
      <c r="K63" s="35">
        <v>83.220219813222897</v>
      </c>
      <c r="L63" s="38">
        <v>811130.4</v>
      </c>
    </row>
    <row r="64" spans="1:12" ht="13.8" x14ac:dyDescent="0.2">
      <c r="A64" s="37" t="s">
        <v>67</v>
      </c>
      <c r="B64" s="16" t="s">
        <v>67</v>
      </c>
      <c r="C64" s="37">
        <v>250</v>
      </c>
      <c r="D64" s="16" t="s">
        <v>124</v>
      </c>
      <c r="E64" s="38">
        <v>628169.80000000005</v>
      </c>
      <c r="F64" s="38">
        <v>0</v>
      </c>
      <c r="G64" s="38">
        <v>628169.80000000005</v>
      </c>
      <c r="H64" s="38">
        <v>385818.47</v>
      </c>
      <c r="I64" s="38">
        <v>385818.47</v>
      </c>
      <c r="J64" s="38">
        <v>385818.47</v>
      </c>
      <c r="K64" s="35">
        <v>61.419455376555803</v>
      </c>
      <c r="L64" s="38">
        <v>334171.43</v>
      </c>
    </row>
    <row r="65" spans="1:12" ht="13.8" x14ac:dyDescent="0.2">
      <c r="A65" s="37" t="s">
        <v>67</v>
      </c>
      <c r="B65" s="16" t="s">
        <v>67</v>
      </c>
      <c r="C65" s="37">
        <v>251</v>
      </c>
      <c r="D65" s="16" t="s">
        <v>125</v>
      </c>
      <c r="E65" s="38">
        <v>4362528.32</v>
      </c>
      <c r="F65" s="38">
        <v>1272944.6100000001</v>
      </c>
      <c r="G65" s="38">
        <v>5635472.9299999997</v>
      </c>
      <c r="H65" s="38">
        <v>3838539.38</v>
      </c>
      <c r="I65" s="38">
        <v>3627760.8</v>
      </c>
      <c r="J65" s="38">
        <v>3509905.78</v>
      </c>
      <c r="K65" s="35">
        <v>62.282364294845401</v>
      </c>
      <c r="L65" s="38">
        <v>2883120.11</v>
      </c>
    </row>
    <row r="66" spans="1:12" ht="13.8" x14ac:dyDescent="0.2">
      <c r="A66" s="37" t="s">
        <v>67</v>
      </c>
      <c r="B66" s="16" t="s">
        <v>67</v>
      </c>
      <c r="C66" s="37">
        <v>261</v>
      </c>
      <c r="D66" s="16" t="s">
        <v>126</v>
      </c>
      <c r="E66" s="38">
        <v>90024178.310000002</v>
      </c>
      <c r="F66" s="38">
        <v>-6701541.4100000001</v>
      </c>
      <c r="G66" s="38">
        <v>83322636.900000006</v>
      </c>
      <c r="H66" s="38">
        <v>87313575.189999998</v>
      </c>
      <c r="I66" s="38">
        <v>86837534.739999995</v>
      </c>
      <c r="J66" s="38">
        <v>83648039.549999997</v>
      </c>
      <c r="K66" s="35">
        <v>100.390533307762</v>
      </c>
      <c r="L66" s="38">
        <v>76997325.010000005</v>
      </c>
    </row>
    <row r="67" spans="1:12" ht="13.8" x14ac:dyDescent="0.2">
      <c r="A67" s="37" t="s">
        <v>67</v>
      </c>
      <c r="B67" s="16" t="s">
        <v>67</v>
      </c>
      <c r="C67" s="37">
        <v>262</v>
      </c>
      <c r="D67" s="16" t="s">
        <v>127</v>
      </c>
      <c r="E67" s="38">
        <v>1607475.31</v>
      </c>
      <c r="F67" s="38">
        <v>0</v>
      </c>
      <c r="G67" s="38">
        <v>1607475.31</v>
      </c>
      <c r="H67" s="38">
        <v>1918754.14</v>
      </c>
      <c r="I67" s="38">
        <v>1918754.14</v>
      </c>
      <c r="J67" s="38">
        <v>1918754.14</v>
      </c>
      <c r="K67" s="35">
        <v>119.364454810818</v>
      </c>
      <c r="L67" s="38">
        <v>1731301.98</v>
      </c>
    </row>
    <row r="68" spans="1:12" ht="13.8" x14ac:dyDescent="0.2">
      <c r="A68" s="37" t="s">
        <v>67</v>
      </c>
      <c r="B68" s="16" t="s">
        <v>67</v>
      </c>
      <c r="C68" s="37">
        <v>263</v>
      </c>
      <c r="D68" s="16" t="s">
        <v>128</v>
      </c>
      <c r="E68" s="38">
        <v>103441927.7</v>
      </c>
      <c r="F68" s="38">
        <v>5055860</v>
      </c>
      <c r="G68" s="38">
        <v>108497787.7</v>
      </c>
      <c r="H68" s="38">
        <v>102121402.78</v>
      </c>
      <c r="I68" s="38">
        <v>92291894.980000004</v>
      </c>
      <c r="J68" s="38">
        <v>87665262.680000007</v>
      </c>
      <c r="K68" s="35">
        <v>80.799124607404295</v>
      </c>
      <c r="L68" s="38">
        <v>76393065.829999998</v>
      </c>
    </row>
    <row r="69" spans="1:12" ht="13.8" x14ac:dyDescent="0.2">
      <c r="A69" s="37" t="s">
        <v>67</v>
      </c>
      <c r="B69" s="16" t="s">
        <v>67</v>
      </c>
      <c r="C69" s="41" t="s">
        <v>95</v>
      </c>
      <c r="D69" s="27" t="s">
        <v>67</v>
      </c>
      <c r="E69" s="28">
        <v>1063949538.5700001</v>
      </c>
      <c r="F69" s="28">
        <v>117196792.31</v>
      </c>
      <c r="G69" s="28">
        <v>1181146330.8800001</v>
      </c>
      <c r="H69" s="28">
        <v>1134194795.1099999</v>
      </c>
      <c r="I69" s="28">
        <v>1115828787.46</v>
      </c>
      <c r="J69" s="28">
        <v>1079857078.71</v>
      </c>
      <c r="K69" s="29">
        <v>91.424495888283701</v>
      </c>
      <c r="L69" s="28">
        <v>884494890.88</v>
      </c>
    </row>
    <row r="70" spans="1:12" ht="13.8" x14ac:dyDescent="0.2">
      <c r="A70" s="37">
        <v>3</v>
      </c>
      <c r="B70" s="16" t="s">
        <v>16</v>
      </c>
      <c r="C70" s="37">
        <v>300</v>
      </c>
      <c r="D70" s="16" t="s">
        <v>129</v>
      </c>
      <c r="E70" s="38">
        <v>57641926.75</v>
      </c>
      <c r="F70" s="38">
        <v>0</v>
      </c>
      <c r="G70" s="38">
        <v>57641926.75</v>
      </c>
      <c r="H70" s="38">
        <v>57318490.009999998</v>
      </c>
      <c r="I70" s="38">
        <v>57318490.009999998</v>
      </c>
      <c r="J70" s="38">
        <v>57318490.009999998</v>
      </c>
      <c r="K70" s="35">
        <v>99.438886313771604</v>
      </c>
      <c r="L70" s="38">
        <v>57318490.009999998</v>
      </c>
    </row>
    <row r="71" spans="1:12" ht="13.8" x14ac:dyDescent="0.2">
      <c r="A71" s="37" t="s">
        <v>67</v>
      </c>
      <c r="B71" s="16" t="s">
        <v>67</v>
      </c>
      <c r="C71" s="37">
        <v>301</v>
      </c>
      <c r="D71" s="16" t="s">
        <v>130</v>
      </c>
      <c r="E71" s="38">
        <v>60000</v>
      </c>
      <c r="F71" s="38">
        <v>0</v>
      </c>
      <c r="G71" s="38">
        <v>60000</v>
      </c>
      <c r="H71" s="38">
        <v>17818</v>
      </c>
      <c r="I71" s="38">
        <v>17818</v>
      </c>
      <c r="J71" s="38">
        <v>17818</v>
      </c>
      <c r="K71" s="35">
        <v>29.696666666666701</v>
      </c>
      <c r="L71" s="38">
        <v>17818</v>
      </c>
    </row>
    <row r="72" spans="1:12" ht="13.8" x14ac:dyDescent="0.2">
      <c r="A72" s="37" t="s">
        <v>67</v>
      </c>
      <c r="B72" s="16" t="s">
        <v>67</v>
      </c>
      <c r="C72" s="37">
        <v>310</v>
      </c>
      <c r="D72" s="16" t="s">
        <v>131</v>
      </c>
      <c r="E72" s="38">
        <v>89245082.980000004</v>
      </c>
      <c r="F72" s="38">
        <v>-30361266.02</v>
      </c>
      <c r="G72" s="38">
        <v>58883816.960000001</v>
      </c>
      <c r="H72" s="38">
        <v>40585637.729999997</v>
      </c>
      <c r="I72" s="38">
        <v>40585637.729999997</v>
      </c>
      <c r="J72" s="38">
        <v>40585637.729999997</v>
      </c>
      <c r="K72" s="35">
        <v>68.924943771172295</v>
      </c>
      <c r="L72" s="38">
        <v>40585637.729999997</v>
      </c>
    </row>
    <row r="73" spans="1:12" ht="13.8" x14ac:dyDescent="0.2">
      <c r="A73" s="37" t="s">
        <v>67</v>
      </c>
      <c r="B73" s="16" t="s">
        <v>67</v>
      </c>
      <c r="C73" s="37">
        <v>311</v>
      </c>
      <c r="D73" s="16" t="s">
        <v>132</v>
      </c>
      <c r="E73" s="38">
        <v>300000</v>
      </c>
      <c r="F73" s="38">
        <v>0</v>
      </c>
      <c r="G73" s="38">
        <v>300000</v>
      </c>
      <c r="H73" s="38">
        <v>185701.33</v>
      </c>
      <c r="I73" s="38">
        <v>185701.33</v>
      </c>
      <c r="J73" s="38">
        <v>185701.33</v>
      </c>
      <c r="K73" s="35">
        <v>61.9004433333333</v>
      </c>
      <c r="L73" s="38">
        <v>185701.33</v>
      </c>
    </row>
    <row r="74" spans="1:12" ht="13.8" x14ac:dyDescent="0.2">
      <c r="A74" s="37" t="s">
        <v>67</v>
      </c>
      <c r="B74" s="16" t="s">
        <v>67</v>
      </c>
      <c r="C74" s="37">
        <v>320</v>
      </c>
      <c r="D74" s="16" t="s">
        <v>133</v>
      </c>
      <c r="E74" s="38">
        <v>23884110.030000001</v>
      </c>
      <c r="F74" s="38">
        <v>0</v>
      </c>
      <c r="G74" s="38">
        <v>23884110.030000001</v>
      </c>
      <c r="H74" s="38">
        <v>23283541.670000002</v>
      </c>
      <c r="I74" s="38">
        <v>23283541.670000002</v>
      </c>
      <c r="J74" s="38">
        <v>23283541.670000002</v>
      </c>
      <c r="K74" s="35">
        <v>97.4854898958109</v>
      </c>
      <c r="L74" s="38">
        <v>23283541.670000002</v>
      </c>
    </row>
    <row r="75" spans="1:12" ht="13.8" x14ac:dyDescent="0.2">
      <c r="A75" s="37" t="s">
        <v>67</v>
      </c>
      <c r="B75" s="16" t="s">
        <v>67</v>
      </c>
      <c r="C75" s="37">
        <v>352</v>
      </c>
      <c r="D75" s="16" t="s">
        <v>134</v>
      </c>
      <c r="E75" s="38">
        <v>1575831.21</v>
      </c>
      <c r="F75" s="38">
        <v>-413103.17</v>
      </c>
      <c r="G75" s="38">
        <v>1162728.04</v>
      </c>
      <c r="H75" s="38">
        <v>682110.07</v>
      </c>
      <c r="I75" s="38">
        <v>682110.07</v>
      </c>
      <c r="J75" s="38">
        <v>682110.07</v>
      </c>
      <c r="K75" s="35">
        <v>58.664627198635401</v>
      </c>
      <c r="L75" s="38">
        <v>627202.53</v>
      </c>
    </row>
    <row r="76" spans="1:12" ht="13.8" x14ac:dyDescent="0.2">
      <c r="A76" s="37" t="s">
        <v>67</v>
      </c>
      <c r="B76" s="16" t="s">
        <v>67</v>
      </c>
      <c r="C76" s="37">
        <v>354</v>
      </c>
      <c r="D76" s="16" t="s">
        <v>135</v>
      </c>
      <c r="E76" s="38">
        <v>110000</v>
      </c>
      <c r="F76" s="38">
        <v>-10000</v>
      </c>
      <c r="G76" s="38">
        <v>100000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67</v>
      </c>
      <c r="B77" s="16" t="s">
        <v>67</v>
      </c>
      <c r="C77" s="37">
        <v>359</v>
      </c>
      <c r="D77" s="16" t="s">
        <v>136</v>
      </c>
      <c r="E77" s="38">
        <v>12700</v>
      </c>
      <c r="F77" s="38">
        <v>11699.37</v>
      </c>
      <c r="G77" s="38">
        <v>24399.37</v>
      </c>
      <c r="H77" s="38">
        <v>12351.06</v>
      </c>
      <c r="I77" s="38">
        <v>12351.06</v>
      </c>
      <c r="J77" s="38">
        <v>11984.47</v>
      </c>
      <c r="K77" s="35">
        <v>49.117948537195801</v>
      </c>
      <c r="L77" s="38">
        <v>11984.47</v>
      </c>
    </row>
    <row r="78" spans="1:12" ht="13.8" x14ac:dyDescent="0.2">
      <c r="A78" s="37" t="s">
        <v>67</v>
      </c>
      <c r="B78" s="16" t="s">
        <v>67</v>
      </c>
      <c r="C78" s="37">
        <v>391</v>
      </c>
      <c r="D78" s="16" t="s">
        <v>137</v>
      </c>
      <c r="E78" s="38">
        <v>300</v>
      </c>
      <c r="F78" s="38">
        <v>0</v>
      </c>
      <c r="G78" s="38">
        <v>300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67</v>
      </c>
      <c r="B79" s="16" t="s">
        <v>67</v>
      </c>
      <c r="C79" s="41" t="s">
        <v>95</v>
      </c>
      <c r="D79" s="27" t="s">
        <v>67</v>
      </c>
      <c r="E79" s="28">
        <v>172829950.97</v>
      </c>
      <c r="F79" s="28">
        <v>-30772669.82</v>
      </c>
      <c r="G79" s="28">
        <v>142057281.15000001</v>
      </c>
      <c r="H79" s="28">
        <v>122085649.87</v>
      </c>
      <c r="I79" s="28">
        <v>122085649.87</v>
      </c>
      <c r="J79" s="28">
        <v>122085283.28</v>
      </c>
      <c r="K79" s="29">
        <v>85.940884051616194</v>
      </c>
      <c r="L79" s="28">
        <v>122030375.73999999</v>
      </c>
    </row>
    <row r="80" spans="1:12" ht="13.8" x14ac:dyDescent="0.2">
      <c r="A80" s="37">
        <v>4</v>
      </c>
      <c r="B80" s="16" t="s">
        <v>8</v>
      </c>
      <c r="C80" s="37">
        <v>400</v>
      </c>
      <c r="D80" s="16" t="s">
        <v>138</v>
      </c>
      <c r="E80" s="38">
        <v>284886.34000000003</v>
      </c>
      <c r="F80" s="38">
        <v>44964.23</v>
      </c>
      <c r="G80" s="38">
        <v>329850.57</v>
      </c>
      <c r="H80" s="38">
        <v>329850.57</v>
      </c>
      <c r="I80" s="38">
        <v>329850.57</v>
      </c>
      <c r="J80" s="38">
        <v>329850.57</v>
      </c>
      <c r="K80" s="35">
        <v>100</v>
      </c>
      <c r="L80" s="38">
        <v>125632.44</v>
      </c>
    </row>
    <row r="81" spans="1:12" ht="13.8" x14ac:dyDescent="0.2">
      <c r="A81" s="37" t="s">
        <v>67</v>
      </c>
      <c r="B81" s="16" t="s">
        <v>67</v>
      </c>
      <c r="C81" s="37">
        <v>405</v>
      </c>
      <c r="D81" s="16" t="s">
        <v>139</v>
      </c>
      <c r="E81" s="38">
        <v>361555.99</v>
      </c>
      <c r="F81" s="38">
        <v>-10000</v>
      </c>
      <c r="G81" s="38">
        <v>351555.99</v>
      </c>
      <c r="H81" s="38">
        <v>291064.99</v>
      </c>
      <c r="I81" s="38">
        <v>291064.99</v>
      </c>
      <c r="J81" s="38">
        <v>270587.06</v>
      </c>
      <c r="K81" s="35">
        <v>76.968411205281996</v>
      </c>
      <c r="L81" s="38">
        <v>0</v>
      </c>
    </row>
    <row r="82" spans="1:12" ht="13.8" x14ac:dyDescent="0.2">
      <c r="A82" s="37" t="s">
        <v>67</v>
      </c>
      <c r="B82" s="16" t="s">
        <v>67</v>
      </c>
      <c r="C82" s="37">
        <v>410</v>
      </c>
      <c r="D82" s="16" t="s">
        <v>140</v>
      </c>
      <c r="E82" s="38">
        <v>239569</v>
      </c>
      <c r="F82" s="38">
        <v>1445732.25</v>
      </c>
      <c r="G82" s="38">
        <v>1685301.25</v>
      </c>
      <c r="H82" s="38">
        <v>239568.12</v>
      </c>
      <c r="I82" s="38">
        <v>239568.12</v>
      </c>
      <c r="J82" s="38">
        <v>239568.12</v>
      </c>
      <c r="K82" s="35">
        <v>14.215151148793099</v>
      </c>
      <c r="L82" s="38">
        <v>239568.12</v>
      </c>
    </row>
    <row r="83" spans="1:12" ht="13.8" x14ac:dyDescent="0.2">
      <c r="A83" s="37" t="s">
        <v>67</v>
      </c>
      <c r="B83" s="16" t="s">
        <v>67</v>
      </c>
      <c r="C83" s="37">
        <v>440</v>
      </c>
      <c r="D83" s="16" t="s">
        <v>141</v>
      </c>
      <c r="E83" s="38">
        <v>279469411.62</v>
      </c>
      <c r="F83" s="38">
        <v>12811773.49</v>
      </c>
      <c r="G83" s="38">
        <v>292281185.11000001</v>
      </c>
      <c r="H83" s="38">
        <v>287897476.11000001</v>
      </c>
      <c r="I83" s="38">
        <v>287642551.91000003</v>
      </c>
      <c r="J83" s="38">
        <v>286355857.69999999</v>
      </c>
      <c r="K83" s="35">
        <v>97.972730469198694</v>
      </c>
      <c r="L83" s="38">
        <v>239016593.5</v>
      </c>
    </row>
    <row r="84" spans="1:12" ht="13.8" x14ac:dyDescent="0.2">
      <c r="A84" s="37" t="s">
        <v>67</v>
      </c>
      <c r="B84" s="16" t="s">
        <v>67</v>
      </c>
      <c r="C84" s="37">
        <v>450</v>
      </c>
      <c r="D84" s="16" t="s">
        <v>142</v>
      </c>
      <c r="E84" s="38">
        <v>710000</v>
      </c>
      <c r="F84" s="38">
        <v>1547732.25</v>
      </c>
      <c r="G84" s="38">
        <v>2257732.25</v>
      </c>
      <c r="H84" s="38">
        <v>95247.29</v>
      </c>
      <c r="I84" s="38">
        <v>95247.29</v>
      </c>
      <c r="J84" s="38">
        <v>95247.29</v>
      </c>
      <c r="K84" s="35">
        <v>4.2187150402799096</v>
      </c>
      <c r="L84" s="38">
        <v>95247.29</v>
      </c>
    </row>
    <row r="85" spans="1:12" ht="13.8" x14ac:dyDescent="0.2">
      <c r="A85" s="37" t="s">
        <v>67</v>
      </c>
      <c r="B85" s="16" t="s">
        <v>67</v>
      </c>
      <c r="C85" s="37">
        <v>460</v>
      </c>
      <c r="D85" s="16" t="s">
        <v>143</v>
      </c>
      <c r="E85" s="38">
        <v>164211947.50999999</v>
      </c>
      <c r="F85" s="38">
        <v>20287078.170000002</v>
      </c>
      <c r="G85" s="38">
        <v>184499025.68000001</v>
      </c>
      <c r="H85" s="38">
        <v>179793495.66999999</v>
      </c>
      <c r="I85" s="38">
        <v>179267610.15000001</v>
      </c>
      <c r="J85" s="38">
        <v>175454375.16999999</v>
      </c>
      <c r="K85" s="35">
        <v>95.097724512818104</v>
      </c>
      <c r="L85" s="38">
        <v>137284765.72</v>
      </c>
    </row>
    <row r="86" spans="1:12" ht="13.8" x14ac:dyDescent="0.2">
      <c r="A86" s="37" t="s">
        <v>67</v>
      </c>
      <c r="B86" s="16" t="s">
        <v>67</v>
      </c>
      <c r="C86" s="37">
        <v>470</v>
      </c>
      <c r="D86" s="16" t="s">
        <v>144</v>
      </c>
      <c r="E86" s="38">
        <v>495806309.64999998</v>
      </c>
      <c r="F86" s="38">
        <v>218964197.34</v>
      </c>
      <c r="G86" s="38">
        <v>714770506.99000001</v>
      </c>
      <c r="H86" s="38">
        <v>602992533.62</v>
      </c>
      <c r="I86" s="38">
        <v>600686922.5</v>
      </c>
      <c r="J86" s="38">
        <v>595776108.77999997</v>
      </c>
      <c r="K86" s="35">
        <v>83.352083354543794</v>
      </c>
      <c r="L86" s="38">
        <v>532795924.64999998</v>
      </c>
    </row>
    <row r="87" spans="1:12" ht="13.8" x14ac:dyDescent="0.2">
      <c r="A87" s="37" t="s">
        <v>67</v>
      </c>
      <c r="B87" s="16" t="s">
        <v>67</v>
      </c>
      <c r="C87" s="37">
        <v>480</v>
      </c>
      <c r="D87" s="16" t="s">
        <v>145</v>
      </c>
      <c r="E87" s="38">
        <v>765601670.60000002</v>
      </c>
      <c r="F87" s="38">
        <v>35692099.43</v>
      </c>
      <c r="G87" s="38">
        <v>801293770.02999997</v>
      </c>
      <c r="H87" s="38">
        <v>762145662.83000004</v>
      </c>
      <c r="I87" s="38">
        <v>760401751.21000004</v>
      </c>
      <c r="J87" s="38">
        <v>755552396.45000005</v>
      </c>
      <c r="K87" s="35">
        <v>94.291560063135506</v>
      </c>
      <c r="L87" s="38">
        <v>719630012.38999999</v>
      </c>
    </row>
    <row r="88" spans="1:12" ht="13.8" x14ac:dyDescent="0.2">
      <c r="A88" s="37" t="s">
        <v>67</v>
      </c>
      <c r="B88" s="16" t="s">
        <v>67</v>
      </c>
      <c r="C88" s="37">
        <v>490</v>
      </c>
      <c r="D88" s="16" t="s">
        <v>146</v>
      </c>
      <c r="E88" s="38">
        <v>20000</v>
      </c>
      <c r="F88" s="38">
        <v>0</v>
      </c>
      <c r="G88" s="38">
        <v>20000</v>
      </c>
      <c r="H88" s="38">
        <v>20000</v>
      </c>
      <c r="I88" s="38">
        <v>20000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67</v>
      </c>
      <c r="B89" s="16" t="s">
        <v>67</v>
      </c>
      <c r="C89" s="41" t="s">
        <v>95</v>
      </c>
      <c r="D89" s="27" t="s">
        <v>67</v>
      </c>
      <c r="E89" s="28">
        <v>1706705350.71</v>
      </c>
      <c r="F89" s="28">
        <v>290783577.16000003</v>
      </c>
      <c r="G89" s="28">
        <v>1997488927.8699999</v>
      </c>
      <c r="H89" s="28">
        <v>1833804899.2</v>
      </c>
      <c r="I89" s="28">
        <v>1828974566.74</v>
      </c>
      <c r="J89" s="28">
        <v>1814073991.1400001</v>
      </c>
      <c r="K89" s="29">
        <v>90.817724485432706</v>
      </c>
      <c r="L89" s="28">
        <v>1629187744.1099999</v>
      </c>
    </row>
    <row r="90" spans="1:12" ht="13.8" x14ac:dyDescent="0.2">
      <c r="A90" s="37">
        <v>5</v>
      </c>
      <c r="B90" s="16" t="s">
        <v>18</v>
      </c>
      <c r="C90" s="37">
        <v>500</v>
      </c>
      <c r="D90" s="16" t="s">
        <v>18</v>
      </c>
      <c r="E90" s="38">
        <v>30886814.899999999</v>
      </c>
      <c r="F90" s="38">
        <v>-1904595.56</v>
      </c>
      <c r="G90" s="38">
        <v>28982219.34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67</v>
      </c>
      <c r="B91" s="16" t="s">
        <v>67</v>
      </c>
      <c r="C91" s="41" t="s">
        <v>95</v>
      </c>
      <c r="D91" s="27" t="s">
        <v>67</v>
      </c>
      <c r="E91" s="28">
        <v>30886814.899999999</v>
      </c>
      <c r="F91" s="28">
        <v>-1904595.56</v>
      </c>
      <c r="G91" s="28">
        <v>28982219.34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>
        <v>6</v>
      </c>
      <c r="B92" s="16" t="s">
        <v>10</v>
      </c>
      <c r="C92" s="37">
        <v>600</v>
      </c>
      <c r="D92" s="16" t="s">
        <v>147</v>
      </c>
      <c r="E92" s="38">
        <v>1170300</v>
      </c>
      <c r="F92" s="38">
        <v>-205658.3</v>
      </c>
      <c r="G92" s="38">
        <v>964641.7</v>
      </c>
      <c r="H92" s="38">
        <v>497001.22</v>
      </c>
      <c r="I92" s="38">
        <v>497001.22</v>
      </c>
      <c r="J92" s="38">
        <v>472267.95</v>
      </c>
      <c r="K92" s="35">
        <v>48.957861763595801</v>
      </c>
      <c r="L92" s="38">
        <v>472267.95</v>
      </c>
    </row>
    <row r="93" spans="1:12" ht="13.8" x14ac:dyDescent="0.2">
      <c r="A93" s="37" t="s">
        <v>67</v>
      </c>
      <c r="B93" s="16" t="s">
        <v>67</v>
      </c>
      <c r="C93" s="37">
        <v>602</v>
      </c>
      <c r="D93" s="16" t="s">
        <v>148</v>
      </c>
      <c r="E93" s="38">
        <v>304042103.69999999</v>
      </c>
      <c r="F93" s="38">
        <v>-96659137.299999997</v>
      </c>
      <c r="G93" s="38">
        <v>207382966.40000001</v>
      </c>
      <c r="H93" s="38">
        <v>66329245.310000002</v>
      </c>
      <c r="I93" s="38">
        <v>62865992.5</v>
      </c>
      <c r="J93" s="38">
        <v>51750772.460000001</v>
      </c>
      <c r="K93" s="35">
        <v>24.954205911098398</v>
      </c>
      <c r="L93" s="38">
        <v>35387934.869999997</v>
      </c>
    </row>
    <row r="94" spans="1:12" ht="13.8" x14ac:dyDescent="0.2">
      <c r="A94" s="37" t="s">
        <v>67</v>
      </c>
      <c r="B94" s="16" t="s">
        <v>67</v>
      </c>
      <c r="C94" s="37">
        <v>603</v>
      </c>
      <c r="D94" s="16" t="s">
        <v>149</v>
      </c>
      <c r="E94" s="38">
        <v>14909980.710000001</v>
      </c>
      <c r="F94" s="38">
        <v>15891372.41</v>
      </c>
      <c r="G94" s="38">
        <v>30801353.120000001</v>
      </c>
      <c r="H94" s="38">
        <v>14478150.26</v>
      </c>
      <c r="I94" s="38">
        <v>13945083.98</v>
      </c>
      <c r="J94" s="38">
        <v>12649757.720000001</v>
      </c>
      <c r="K94" s="35">
        <v>41.068837692673398</v>
      </c>
      <c r="L94" s="38">
        <v>10278349.560000001</v>
      </c>
    </row>
    <row r="95" spans="1:12" ht="13.8" x14ac:dyDescent="0.2">
      <c r="A95" s="37" t="s">
        <v>67</v>
      </c>
      <c r="B95" s="16" t="s">
        <v>67</v>
      </c>
      <c r="C95" s="37">
        <v>604</v>
      </c>
      <c r="D95" s="16" t="s">
        <v>150</v>
      </c>
      <c r="E95" s="38">
        <v>6758919.7800000003</v>
      </c>
      <c r="F95" s="38">
        <v>5100000</v>
      </c>
      <c r="G95" s="38">
        <v>11858919.779999999</v>
      </c>
      <c r="H95" s="38">
        <v>6557382.2699999996</v>
      </c>
      <c r="I95" s="38">
        <v>4603350.1100000003</v>
      </c>
      <c r="J95" s="38">
        <v>4587983.68</v>
      </c>
      <c r="K95" s="35">
        <v>38.688040438030498</v>
      </c>
      <c r="L95" s="38">
        <v>4350569.63</v>
      </c>
    </row>
    <row r="96" spans="1:12" ht="13.8" x14ac:dyDescent="0.2">
      <c r="A96" s="37" t="s">
        <v>67</v>
      </c>
      <c r="B96" s="16" t="s">
        <v>67</v>
      </c>
      <c r="C96" s="37">
        <v>605</v>
      </c>
      <c r="D96" s="16" t="s">
        <v>151</v>
      </c>
      <c r="E96" s="38">
        <v>3205627.8</v>
      </c>
      <c r="F96" s="38">
        <v>183568.85</v>
      </c>
      <c r="G96" s="38">
        <v>3389196.65</v>
      </c>
      <c r="H96" s="38">
        <v>2253998.17</v>
      </c>
      <c r="I96" s="38">
        <v>2252932.04</v>
      </c>
      <c r="J96" s="38">
        <v>2252288.77</v>
      </c>
      <c r="K96" s="35">
        <v>66.454945008871107</v>
      </c>
      <c r="L96" s="38">
        <v>1104997.79</v>
      </c>
    </row>
    <row r="97" spans="1:12" ht="13.8" x14ac:dyDescent="0.2">
      <c r="A97" s="37" t="s">
        <v>67</v>
      </c>
      <c r="B97" s="16" t="s">
        <v>67</v>
      </c>
      <c r="C97" s="37">
        <v>606</v>
      </c>
      <c r="D97" s="16" t="s">
        <v>152</v>
      </c>
      <c r="E97" s="38">
        <v>4033641.75</v>
      </c>
      <c r="F97" s="38">
        <v>29611671.780000001</v>
      </c>
      <c r="G97" s="38">
        <v>33645313.530000001</v>
      </c>
      <c r="H97" s="38">
        <v>2405457.0699999998</v>
      </c>
      <c r="I97" s="38">
        <v>2386776.0299999998</v>
      </c>
      <c r="J97" s="38">
        <v>2358426.04</v>
      </c>
      <c r="K97" s="35">
        <v>7.0096717568023204</v>
      </c>
      <c r="L97" s="38">
        <v>745252.13</v>
      </c>
    </row>
    <row r="98" spans="1:12" ht="13.8" x14ac:dyDescent="0.2">
      <c r="A98" s="37" t="s">
        <v>67</v>
      </c>
      <c r="B98" s="16" t="s">
        <v>67</v>
      </c>
      <c r="C98" s="37">
        <v>607</v>
      </c>
      <c r="D98" s="16" t="s">
        <v>153</v>
      </c>
      <c r="E98" s="38">
        <v>61963751.969999999</v>
      </c>
      <c r="F98" s="38">
        <v>19455132.890000001</v>
      </c>
      <c r="G98" s="38">
        <v>81418884.859999999</v>
      </c>
      <c r="H98" s="38">
        <v>56725044.649999999</v>
      </c>
      <c r="I98" s="38">
        <v>50193471.140000001</v>
      </c>
      <c r="J98" s="38">
        <v>43023960.710000001</v>
      </c>
      <c r="K98" s="35">
        <v>52.842729035136998</v>
      </c>
      <c r="L98" s="38">
        <v>30210171.48</v>
      </c>
    </row>
    <row r="99" spans="1:12" ht="13.8" x14ac:dyDescent="0.2">
      <c r="A99" s="37" t="s">
        <v>67</v>
      </c>
      <c r="B99" s="16" t="s">
        <v>67</v>
      </c>
      <c r="C99" s="37">
        <v>608</v>
      </c>
      <c r="D99" s="16" t="s">
        <v>154</v>
      </c>
      <c r="E99" s="38">
        <v>18367000.760000002</v>
      </c>
      <c r="F99" s="38">
        <v>-197631.54</v>
      </c>
      <c r="G99" s="38">
        <v>18169369.219999999</v>
      </c>
      <c r="H99" s="38">
        <v>17434687.989999998</v>
      </c>
      <c r="I99" s="38">
        <v>16966884.809999999</v>
      </c>
      <c r="J99" s="38">
        <v>16199286.17</v>
      </c>
      <c r="K99" s="35">
        <v>89.157119181488</v>
      </c>
      <c r="L99" s="38">
        <v>13492610.99</v>
      </c>
    </row>
    <row r="100" spans="1:12" s="89" customFormat="1" ht="13.8" x14ac:dyDescent="0.2">
      <c r="A100" s="37" t="s">
        <v>67</v>
      </c>
      <c r="B100" s="16" t="s">
        <v>67</v>
      </c>
      <c r="C100" s="37">
        <v>609</v>
      </c>
      <c r="D100" s="16" t="s">
        <v>155</v>
      </c>
      <c r="E100" s="38">
        <v>21426209.02</v>
      </c>
      <c r="F100" s="38">
        <v>2900307.71</v>
      </c>
      <c r="G100" s="38">
        <v>24326516.73</v>
      </c>
      <c r="H100" s="38">
        <v>18310892.210000001</v>
      </c>
      <c r="I100" s="38">
        <v>18233460.600000001</v>
      </c>
      <c r="J100" s="38">
        <v>16307492.25</v>
      </c>
      <c r="K100" s="35">
        <v>67.035870490612595</v>
      </c>
      <c r="L100" s="38">
        <v>8971548.8399999999</v>
      </c>
    </row>
    <row r="101" spans="1:12" s="89" customFormat="1" ht="13.8" x14ac:dyDescent="0.2">
      <c r="A101" s="37" t="s">
        <v>67</v>
      </c>
      <c r="B101" s="16" t="s">
        <v>67</v>
      </c>
      <c r="C101" s="37">
        <v>610</v>
      </c>
      <c r="D101" s="16" t="s">
        <v>156</v>
      </c>
      <c r="E101" s="38">
        <v>0</v>
      </c>
      <c r="F101" s="38">
        <v>56301.04</v>
      </c>
      <c r="G101" s="38">
        <v>56301.04</v>
      </c>
      <c r="H101" s="38">
        <v>48724.04</v>
      </c>
      <c r="I101" s="38">
        <v>48724.04</v>
      </c>
      <c r="J101" s="38">
        <v>48724.04</v>
      </c>
      <c r="K101" s="35">
        <v>86.541989277640297</v>
      </c>
      <c r="L101" s="38">
        <v>48724.04</v>
      </c>
    </row>
    <row r="102" spans="1:12" ht="13.8" x14ac:dyDescent="0.2">
      <c r="A102" s="37" t="s">
        <v>67</v>
      </c>
      <c r="B102" s="16" t="s">
        <v>67</v>
      </c>
      <c r="C102" s="41" t="s">
        <v>95</v>
      </c>
      <c r="D102" s="27" t="s">
        <v>67</v>
      </c>
      <c r="E102" s="28">
        <v>435877535.49000001</v>
      </c>
      <c r="F102" s="28">
        <v>-23864072.460000001</v>
      </c>
      <c r="G102" s="28">
        <v>412013463.02999997</v>
      </c>
      <c r="H102" s="28">
        <v>185040583.19</v>
      </c>
      <c r="I102" s="28">
        <v>171993676.47</v>
      </c>
      <c r="J102" s="28">
        <v>149650959.78999999</v>
      </c>
      <c r="K102" s="29">
        <v>36.321861593902199</v>
      </c>
      <c r="L102" s="28">
        <v>105062427.28</v>
      </c>
    </row>
    <row r="103" spans="1:12" ht="13.8" x14ac:dyDescent="0.2">
      <c r="A103" s="37">
        <v>7</v>
      </c>
      <c r="B103" s="16" t="s">
        <v>12</v>
      </c>
      <c r="C103" s="37">
        <v>700</v>
      </c>
      <c r="D103" s="16" t="s">
        <v>138</v>
      </c>
      <c r="E103" s="38">
        <v>0</v>
      </c>
      <c r="F103" s="38">
        <v>80000</v>
      </c>
      <c r="G103" s="38">
        <v>80000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67</v>
      </c>
      <c r="B104" s="16" t="s">
        <v>67</v>
      </c>
      <c r="C104" s="37">
        <v>705</v>
      </c>
      <c r="D104" s="16" t="s">
        <v>157</v>
      </c>
      <c r="E104" s="38">
        <v>127372</v>
      </c>
      <c r="F104" s="38">
        <v>0</v>
      </c>
      <c r="G104" s="38">
        <v>127372</v>
      </c>
      <c r="H104" s="38">
        <v>127372</v>
      </c>
      <c r="I104" s="38">
        <v>127372</v>
      </c>
      <c r="J104" s="38">
        <v>127372</v>
      </c>
      <c r="K104" s="35">
        <v>100</v>
      </c>
      <c r="L104" s="38">
        <v>0</v>
      </c>
    </row>
    <row r="105" spans="1:12" ht="13.8" x14ac:dyDescent="0.2">
      <c r="A105" s="37" t="s">
        <v>67</v>
      </c>
      <c r="B105" s="16" t="s">
        <v>67</v>
      </c>
      <c r="C105" s="37">
        <v>740</v>
      </c>
      <c r="D105" s="16" t="s">
        <v>141</v>
      </c>
      <c r="E105" s="38">
        <v>123713337.73</v>
      </c>
      <c r="F105" s="38">
        <v>4204061.08</v>
      </c>
      <c r="G105" s="38">
        <v>127917398.81</v>
      </c>
      <c r="H105" s="38">
        <v>104443330.05</v>
      </c>
      <c r="I105" s="38">
        <v>104443330.05</v>
      </c>
      <c r="J105" s="38">
        <v>104175286.45</v>
      </c>
      <c r="K105" s="35">
        <v>81.439497221746194</v>
      </c>
      <c r="L105" s="38">
        <v>25400269.59</v>
      </c>
    </row>
    <row r="106" spans="1:12" ht="13.8" x14ac:dyDescent="0.2">
      <c r="A106" s="37" t="s">
        <v>67</v>
      </c>
      <c r="B106" s="16" t="s">
        <v>67</v>
      </c>
      <c r="C106" s="37">
        <v>760</v>
      </c>
      <c r="D106" s="16" t="s">
        <v>143</v>
      </c>
      <c r="E106" s="38">
        <v>26816157.629999999</v>
      </c>
      <c r="F106" s="38">
        <v>69387199.219999999</v>
      </c>
      <c r="G106" s="38">
        <v>96203356.849999994</v>
      </c>
      <c r="H106" s="38">
        <v>51773379.810000002</v>
      </c>
      <c r="I106" s="38">
        <v>50664381.280000001</v>
      </c>
      <c r="J106" s="38">
        <v>41871762.439999998</v>
      </c>
      <c r="K106" s="35">
        <v>43.524221826569303</v>
      </c>
      <c r="L106" s="38">
        <v>25068365.390000001</v>
      </c>
    </row>
    <row r="107" spans="1:12" s="89" customFormat="1" ht="13.8" x14ac:dyDescent="0.2">
      <c r="A107" s="37" t="s">
        <v>67</v>
      </c>
      <c r="B107" s="16" t="s">
        <v>67</v>
      </c>
      <c r="C107" s="37">
        <v>770</v>
      </c>
      <c r="D107" s="16" t="s">
        <v>144</v>
      </c>
      <c r="E107" s="38">
        <v>130879776.39</v>
      </c>
      <c r="F107" s="38">
        <v>71790275.439999998</v>
      </c>
      <c r="G107" s="38">
        <v>202670051.83000001</v>
      </c>
      <c r="H107" s="38">
        <v>156855847.09999999</v>
      </c>
      <c r="I107" s="38">
        <v>142500171.37</v>
      </c>
      <c r="J107" s="38">
        <v>133914135.28</v>
      </c>
      <c r="K107" s="35">
        <v>66.074949935043904</v>
      </c>
      <c r="L107" s="38">
        <v>100193134.98999999</v>
      </c>
    </row>
    <row r="108" spans="1:12" s="89" customFormat="1" ht="13.8" x14ac:dyDescent="0.2">
      <c r="A108" s="37" t="s">
        <v>67</v>
      </c>
      <c r="B108" s="16" t="s">
        <v>67</v>
      </c>
      <c r="C108" s="37">
        <v>780</v>
      </c>
      <c r="D108" s="16" t="s">
        <v>145</v>
      </c>
      <c r="E108" s="38">
        <v>24858722.739999998</v>
      </c>
      <c r="F108" s="38">
        <v>65124947.490000002</v>
      </c>
      <c r="G108" s="38">
        <v>89983670.230000004</v>
      </c>
      <c r="H108" s="38">
        <v>28431484.940000001</v>
      </c>
      <c r="I108" s="38">
        <v>27976685.859999999</v>
      </c>
      <c r="J108" s="38">
        <v>23170461.329999998</v>
      </c>
      <c r="K108" s="35">
        <v>25.7496290946745</v>
      </c>
      <c r="L108" s="38">
        <v>13233251.82</v>
      </c>
    </row>
    <row r="109" spans="1:12" s="89" customFormat="1" ht="13.8" x14ac:dyDescent="0.2">
      <c r="A109" s="37" t="s">
        <v>67</v>
      </c>
      <c r="B109" s="16" t="s">
        <v>67</v>
      </c>
      <c r="C109" s="41" t="s">
        <v>95</v>
      </c>
      <c r="D109" s="27" t="s">
        <v>67</v>
      </c>
      <c r="E109" s="28">
        <v>306395366.49000001</v>
      </c>
      <c r="F109" s="28">
        <v>210586483.22999999</v>
      </c>
      <c r="G109" s="28">
        <v>516981849.72000003</v>
      </c>
      <c r="H109" s="28">
        <v>341631413.89999998</v>
      </c>
      <c r="I109" s="28">
        <v>325711940.56</v>
      </c>
      <c r="J109" s="28">
        <v>303259017.5</v>
      </c>
      <c r="K109" s="29">
        <v>58.659509548400301</v>
      </c>
      <c r="L109" s="28">
        <v>163895021.78999999</v>
      </c>
    </row>
    <row r="110" spans="1:12" s="89" customFormat="1" ht="13.8" x14ac:dyDescent="0.2">
      <c r="A110" s="37">
        <v>8</v>
      </c>
      <c r="B110" s="16" t="s">
        <v>20</v>
      </c>
      <c r="C110" s="37">
        <v>801</v>
      </c>
      <c r="D110" s="16" t="s">
        <v>158</v>
      </c>
      <c r="E110" s="38">
        <v>0</v>
      </c>
      <c r="F110" s="38">
        <v>4000000</v>
      </c>
      <c r="G110" s="38">
        <v>4000000</v>
      </c>
      <c r="H110" s="38">
        <v>2600000</v>
      </c>
      <c r="I110" s="38">
        <v>2600000</v>
      </c>
      <c r="J110" s="38">
        <v>2600000</v>
      </c>
      <c r="K110" s="35">
        <v>65</v>
      </c>
      <c r="L110" s="38">
        <v>2600000</v>
      </c>
    </row>
    <row r="111" spans="1:12" ht="13.8" x14ac:dyDescent="0.2">
      <c r="A111" s="37" t="s">
        <v>67</v>
      </c>
      <c r="B111" s="16" t="s">
        <v>67</v>
      </c>
      <c r="C111" s="37">
        <v>810</v>
      </c>
      <c r="D111" s="16" t="s">
        <v>159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s="89" customFormat="1" ht="13.8" x14ac:dyDescent="0.2">
      <c r="A112" s="37" t="s">
        <v>67</v>
      </c>
      <c r="B112" s="16" t="s">
        <v>67</v>
      </c>
      <c r="C112" s="41" t="s">
        <v>95</v>
      </c>
      <c r="D112" s="27" t="s">
        <v>67</v>
      </c>
      <c r="E112" s="28">
        <v>2250000</v>
      </c>
      <c r="F112" s="28">
        <v>4000000</v>
      </c>
      <c r="G112" s="28">
        <v>6250000</v>
      </c>
      <c r="H112" s="28">
        <v>4850000</v>
      </c>
      <c r="I112" s="28">
        <v>4850000</v>
      </c>
      <c r="J112" s="28">
        <v>2600000</v>
      </c>
      <c r="K112" s="29">
        <v>41.6</v>
      </c>
      <c r="L112" s="28">
        <v>2600000</v>
      </c>
    </row>
    <row r="113" spans="1:12" s="89" customFormat="1" ht="13.8" x14ac:dyDescent="0.2">
      <c r="A113" s="37">
        <v>9</v>
      </c>
      <c r="B113" s="16" t="s">
        <v>22</v>
      </c>
      <c r="C113" s="37">
        <v>900</v>
      </c>
      <c r="D113" s="16" t="s">
        <v>160</v>
      </c>
      <c r="E113" s="38">
        <v>60000000</v>
      </c>
      <c r="F113" s="38">
        <v>0</v>
      </c>
      <c r="G113" s="38">
        <v>60000000</v>
      </c>
      <c r="H113" s="38">
        <v>60000000</v>
      </c>
      <c r="I113" s="38">
        <v>60000000</v>
      </c>
      <c r="J113" s="38">
        <v>60000000</v>
      </c>
      <c r="K113" s="35">
        <v>100</v>
      </c>
      <c r="L113" s="38">
        <v>60000000</v>
      </c>
    </row>
    <row r="114" spans="1:12" s="89" customFormat="1" ht="13.8" x14ac:dyDescent="0.2">
      <c r="A114" s="37" t="s">
        <v>67</v>
      </c>
      <c r="B114" s="16" t="s">
        <v>67</v>
      </c>
      <c r="C114" s="37">
        <v>910</v>
      </c>
      <c r="D114" s="16" t="s">
        <v>161</v>
      </c>
      <c r="E114" s="38">
        <v>771841515.59000003</v>
      </c>
      <c r="F114" s="38">
        <v>0</v>
      </c>
      <c r="G114" s="38">
        <v>771841515.59000003</v>
      </c>
      <c r="H114" s="38">
        <v>667123331.87</v>
      </c>
      <c r="I114" s="38">
        <v>667123331.87</v>
      </c>
      <c r="J114" s="38">
        <v>667123331.87</v>
      </c>
      <c r="K114" s="35">
        <v>86.432683186268804</v>
      </c>
      <c r="L114" s="38">
        <v>667123331.87</v>
      </c>
    </row>
    <row r="115" spans="1:12" s="89" customFormat="1" ht="13.8" x14ac:dyDescent="0.2">
      <c r="A115" s="37" t="s">
        <v>67</v>
      </c>
      <c r="B115" s="16" t="s">
        <v>67</v>
      </c>
      <c r="C115" s="37">
        <v>911</v>
      </c>
      <c r="D115" s="16" t="s">
        <v>162</v>
      </c>
      <c r="E115" s="38">
        <v>130181.45</v>
      </c>
      <c r="F115" s="38">
        <v>0</v>
      </c>
      <c r="G115" s="38">
        <v>130181.45</v>
      </c>
      <c r="H115" s="38">
        <v>0</v>
      </c>
      <c r="I115" s="38">
        <v>0</v>
      </c>
      <c r="J115" s="38">
        <v>0</v>
      </c>
      <c r="K115" s="35">
        <v>0</v>
      </c>
      <c r="L115" s="38">
        <v>0</v>
      </c>
    </row>
    <row r="116" spans="1:12" s="89" customFormat="1" ht="13.8" x14ac:dyDescent="0.2">
      <c r="A116" s="37" t="s">
        <v>67</v>
      </c>
      <c r="B116" s="16" t="s">
        <v>67</v>
      </c>
      <c r="C116" s="37">
        <v>912</v>
      </c>
      <c r="D116" s="16" t="s">
        <v>163</v>
      </c>
      <c r="E116" s="38">
        <v>442447182.68000001</v>
      </c>
      <c r="F116" s="38">
        <v>0</v>
      </c>
      <c r="G116" s="38">
        <v>442447182.68000001</v>
      </c>
      <c r="H116" s="38">
        <v>309880200.97000003</v>
      </c>
      <c r="I116" s="38">
        <v>309880200.97000003</v>
      </c>
      <c r="J116" s="38">
        <v>309880200.97000003</v>
      </c>
      <c r="K116" s="35">
        <v>70.037783740194101</v>
      </c>
      <c r="L116" s="38">
        <v>309880200.97000003</v>
      </c>
    </row>
    <row r="117" spans="1:12" s="89" customFormat="1" ht="13.8" x14ac:dyDescent="0.2">
      <c r="A117" s="37" t="s">
        <v>67</v>
      </c>
      <c r="B117" s="16" t="s">
        <v>67</v>
      </c>
      <c r="C117" s="41" t="s">
        <v>95</v>
      </c>
      <c r="D117" s="27" t="s">
        <v>67</v>
      </c>
      <c r="E117" s="28">
        <v>1274418879.72</v>
      </c>
      <c r="F117" s="28">
        <v>0</v>
      </c>
      <c r="G117" s="28">
        <v>1274418879.72</v>
      </c>
      <c r="H117" s="28">
        <v>1037003532.84</v>
      </c>
      <c r="I117" s="28">
        <v>1037003532.84</v>
      </c>
      <c r="J117" s="28">
        <v>1037003532.84</v>
      </c>
      <c r="K117" s="29">
        <v>81.370697605157702</v>
      </c>
      <c r="L117" s="28">
        <v>1037003532.84</v>
      </c>
    </row>
    <row r="118" spans="1:12" s="89" customFormat="1" ht="13.8" x14ac:dyDescent="0.2">
      <c r="A118" s="123" t="s">
        <v>164</v>
      </c>
      <c r="B118" s="124" t="s">
        <v>67</v>
      </c>
      <c r="C118" s="79" t="s">
        <v>67</v>
      </c>
      <c r="D118" s="65" t="s">
        <v>67</v>
      </c>
      <c r="E118" s="66">
        <v>7454031859.1800003</v>
      </c>
      <c r="F118" s="66">
        <v>622553795.32000005</v>
      </c>
      <c r="G118" s="66">
        <v>8076585654.5</v>
      </c>
      <c r="H118" s="66">
        <v>7135711589</v>
      </c>
      <c r="I118" s="66">
        <v>7083548868.8299999</v>
      </c>
      <c r="J118" s="66">
        <v>6985625962.1499996</v>
      </c>
      <c r="K118" s="71">
        <v>86.4923157009775</v>
      </c>
      <c r="L118" s="66">
        <v>6383146803.3000002</v>
      </c>
    </row>
    <row r="119" spans="1:12" ht="13.8" x14ac:dyDescent="0.3">
      <c r="A119" s="39" t="s">
        <v>61</v>
      </c>
      <c r="B119" s="18"/>
      <c r="C119" s="40"/>
      <c r="D119" s="18"/>
      <c r="E119" s="18"/>
      <c r="F119" s="18"/>
      <c r="G119" s="18"/>
      <c r="H119" s="18"/>
      <c r="I119" s="40"/>
      <c r="J119" s="40"/>
      <c r="K119" s="5"/>
      <c r="L119" s="4"/>
    </row>
  </sheetData>
  <mergeCells count="5">
    <mergeCell ref="A5:B6"/>
    <mergeCell ref="C5:D6"/>
    <mergeCell ref="A1:L1"/>
    <mergeCell ref="A2:L2"/>
    <mergeCell ref="A118:B11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3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6" customWidth="1"/>
    <col min="3" max="3" width="11.28515625" style="30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8" t="s">
        <v>65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.75" customHeight="1" x14ac:dyDescent="0.35">
      <c r="A2" s="108" t="s">
        <v>55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11" t="s">
        <v>32</v>
      </c>
      <c r="B5" s="117"/>
      <c r="C5" s="111" t="s">
        <v>47</v>
      </c>
      <c r="D5" s="117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>
        <v>1</v>
      </c>
      <c r="B7" s="16" t="s">
        <v>25</v>
      </c>
      <c r="C7" s="37">
        <v>100</v>
      </c>
      <c r="D7" s="16" t="s">
        <v>165</v>
      </c>
      <c r="E7" s="38">
        <v>1492308955.23</v>
      </c>
      <c r="F7" s="38">
        <v>0</v>
      </c>
      <c r="G7" s="38">
        <v>1492308955.23</v>
      </c>
      <c r="H7" s="38">
        <v>1526453486.1800001</v>
      </c>
      <c r="I7" s="35">
        <f>IF(G7=0,0,H7*100/G7)</f>
        <v>102.28803364278797</v>
      </c>
      <c r="J7" s="38">
        <v>1526453486.1800001</v>
      </c>
    </row>
    <row r="8" spans="1:10" ht="13.8" x14ac:dyDescent="0.2">
      <c r="A8" s="37" t="s">
        <v>67</v>
      </c>
      <c r="B8" s="16" t="s">
        <v>67</v>
      </c>
      <c r="C8" s="37">
        <v>110</v>
      </c>
      <c r="D8" s="16" t="s">
        <v>166</v>
      </c>
      <c r="E8" s="38">
        <v>105500000</v>
      </c>
      <c r="F8" s="38">
        <v>46883528.109999999</v>
      </c>
      <c r="G8" s="38">
        <v>152383528.11000001</v>
      </c>
      <c r="H8" s="38">
        <v>173948800.06999999</v>
      </c>
      <c r="I8" s="35">
        <f t="shared" ref="I8:I71" si="0">IF(G8=0,0,H8*100/G8)</f>
        <v>114.15197050985249</v>
      </c>
      <c r="J8" s="38">
        <v>151431603.93000001</v>
      </c>
    </row>
    <row r="9" spans="1:10" ht="13.8" x14ac:dyDescent="0.2">
      <c r="A9" s="37" t="s">
        <v>67</v>
      </c>
      <c r="B9" s="16" t="s">
        <v>67</v>
      </c>
      <c r="C9" s="37">
        <v>111</v>
      </c>
      <c r="D9" s="16" t="s">
        <v>167</v>
      </c>
      <c r="E9" s="38">
        <v>42000000</v>
      </c>
      <c r="F9" s="38">
        <v>10395899.199999999</v>
      </c>
      <c r="G9" s="38">
        <v>52395899.200000003</v>
      </c>
      <c r="H9" s="38">
        <v>53651619.460000001</v>
      </c>
      <c r="I9" s="35">
        <f t="shared" si="0"/>
        <v>102.39660026676286</v>
      </c>
      <c r="J9" s="38">
        <v>53092671.170000002</v>
      </c>
    </row>
    <row r="10" spans="1:10" ht="13.8" x14ac:dyDescent="0.2">
      <c r="A10" s="37" t="s">
        <v>67</v>
      </c>
      <c r="B10" s="16" t="s">
        <v>67</v>
      </c>
      <c r="C10" s="37">
        <v>112</v>
      </c>
      <c r="D10" s="16" t="s">
        <v>168</v>
      </c>
      <c r="E10" s="38">
        <v>0</v>
      </c>
      <c r="F10" s="38">
        <v>0</v>
      </c>
      <c r="G10" s="38">
        <v>0</v>
      </c>
      <c r="H10" s="38">
        <v>-10295.75</v>
      </c>
      <c r="I10" s="35">
        <f t="shared" si="0"/>
        <v>0</v>
      </c>
      <c r="J10" s="38">
        <v>-29878.15</v>
      </c>
    </row>
    <row r="11" spans="1:10" ht="13.8" x14ac:dyDescent="0.2">
      <c r="A11" s="37" t="s">
        <v>67</v>
      </c>
      <c r="B11" s="16" t="s">
        <v>67</v>
      </c>
      <c r="C11" s="37">
        <v>115</v>
      </c>
      <c r="D11" s="16" t="s">
        <v>169</v>
      </c>
      <c r="E11" s="38">
        <v>10000000</v>
      </c>
      <c r="F11" s="38">
        <v>0</v>
      </c>
      <c r="G11" s="38">
        <v>10000000</v>
      </c>
      <c r="H11" s="38">
        <v>12251933.310000001</v>
      </c>
      <c r="I11" s="35">
        <f t="shared" si="0"/>
        <v>122.5193331</v>
      </c>
      <c r="J11" s="38">
        <v>12251933.310000001</v>
      </c>
    </row>
    <row r="12" spans="1:10" ht="13.8" x14ac:dyDescent="0.2">
      <c r="A12" s="37" t="s">
        <v>67</v>
      </c>
      <c r="B12" s="16" t="s">
        <v>67</v>
      </c>
      <c r="C12" s="41" t="s">
        <v>95</v>
      </c>
      <c r="D12" s="27" t="s">
        <v>67</v>
      </c>
      <c r="E12" s="28">
        <v>1649808955.23</v>
      </c>
      <c r="F12" s="28">
        <v>57279427.310000002</v>
      </c>
      <c r="G12" s="28">
        <v>1707088382.54</v>
      </c>
      <c r="H12" s="28">
        <v>1766295543.27</v>
      </c>
      <c r="I12" s="29">
        <f t="shared" si="0"/>
        <v>103.46831255695764</v>
      </c>
      <c r="J12" s="28">
        <v>1743199816.4400001</v>
      </c>
    </row>
    <row r="13" spans="1:10" ht="13.8" x14ac:dyDescent="0.2">
      <c r="A13" s="37">
        <v>2</v>
      </c>
      <c r="B13" s="16" t="s">
        <v>26</v>
      </c>
      <c r="C13" s="37">
        <v>200</v>
      </c>
      <c r="D13" s="16" t="s">
        <v>170</v>
      </c>
      <c r="E13" s="38">
        <v>96200000</v>
      </c>
      <c r="F13" s="38">
        <v>22520572.690000001</v>
      </c>
      <c r="G13" s="38">
        <v>118720572.69</v>
      </c>
      <c r="H13" s="38">
        <v>157787260.16</v>
      </c>
      <c r="I13" s="35">
        <f t="shared" si="0"/>
        <v>132.90641763665502</v>
      </c>
      <c r="J13" s="38">
        <v>155379989.56</v>
      </c>
    </row>
    <row r="14" spans="1:10" ht="13.8" x14ac:dyDescent="0.2">
      <c r="A14" s="37" t="s">
        <v>67</v>
      </c>
      <c r="B14" s="16" t="s">
        <v>67</v>
      </c>
      <c r="C14" s="37">
        <v>201</v>
      </c>
      <c r="D14" s="16" t="s">
        <v>171</v>
      </c>
      <c r="E14" s="38">
        <v>53400000</v>
      </c>
      <c r="F14" s="38">
        <v>0</v>
      </c>
      <c r="G14" s="38">
        <v>53400000</v>
      </c>
      <c r="H14" s="38">
        <v>67796706.530000001</v>
      </c>
      <c r="I14" s="35">
        <f t="shared" si="0"/>
        <v>126.96012458801498</v>
      </c>
      <c r="J14" s="38">
        <v>66544083.43</v>
      </c>
    </row>
    <row r="15" spans="1:10" ht="13.8" x14ac:dyDescent="0.2">
      <c r="A15" s="37" t="s">
        <v>67</v>
      </c>
      <c r="B15" s="16" t="s">
        <v>67</v>
      </c>
      <c r="C15" s="37">
        <v>202</v>
      </c>
      <c r="D15" s="16" t="s">
        <v>172</v>
      </c>
      <c r="E15" s="38">
        <v>1500000</v>
      </c>
      <c r="F15" s="38">
        <v>0</v>
      </c>
      <c r="G15" s="38">
        <v>1500000</v>
      </c>
      <c r="H15" s="38">
        <v>0</v>
      </c>
      <c r="I15" s="35">
        <f t="shared" si="0"/>
        <v>0</v>
      </c>
      <c r="J15" s="38">
        <v>0</v>
      </c>
    </row>
    <row r="16" spans="1:10" ht="13.8" x14ac:dyDescent="0.2">
      <c r="A16" s="37" t="s">
        <v>67</v>
      </c>
      <c r="B16" s="16" t="s">
        <v>67</v>
      </c>
      <c r="C16" s="37">
        <v>210</v>
      </c>
      <c r="D16" s="16" t="s">
        <v>173</v>
      </c>
      <c r="E16" s="38">
        <v>1146330300</v>
      </c>
      <c r="F16" s="38">
        <v>0</v>
      </c>
      <c r="G16" s="38">
        <v>1146330300</v>
      </c>
      <c r="H16" s="38">
        <v>1126608013.8299999</v>
      </c>
      <c r="I16" s="35">
        <f t="shared" si="0"/>
        <v>98.279528494535995</v>
      </c>
      <c r="J16" s="38">
        <v>1126608013.8299999</v>
      </c>
    </row>
    <row r="17" spans="1:10" ht="13.8" x14ac:dyDescent="0.2">
      <c r="A17" s="37" t="s">
        <v>67</v>
      </c>
      <c r="B17" s="16" t="s">
        <v>67</v>
      </c>
      <c r="C17" s="37">
        <v>220</v>
      </c>
      <c r="D17" s="16" t="s">
        <v>174</v>
      </c>
      <c r="E17" s="38">
        <v>521992680</v>
      </c>
      <c r="F17" s="38">
        <v>0</v>
      </c>
      <c r="G17" s="38">
        <v>521992680</v>
      </c>
      <c r="H17" s="38">
        <v>529513592.38</v>
      </c>
      <c r="I17" s="35">
        <f t="shared" si="0"/>
        <v>101.44080801669479</v>
      </c>
      <c r="J17" s="38">
        <v>528698523.29000002</v>
      </c>
    </row>
    <row r="18" spans="1:10" ht="13.8" x14ac:dyDescent="0.2">
      <c r="A18" s="37" t="s">
        <v>67</v>
      </c>
      <c r="B18" s="16" t="s">
        <v>67</v>
      </c>
      <c r="C18" s="37">
        <v>230</v>
      </c>
      <c r="D18" s="16" t="s">
        <v>175</v>
      </c>
      <c r="E18" s="38">
        <v>69100000</v>
      </c>
      <c r="F18" s="38">
        <v>0</v>
      </c>
      <c r="G18" s="38">
        <v>69100000</v>
      </c>
      <c r="H18" s="38">
        <v>70614972.760000005</v>
      </c>
      <c r="I18" s="35">
        <f t="shared" si="0"/>
        <v>102.19243525325616</v>
      </c>
      <c r="J18" s="38">
        <v>48093245.520000003</v>
      </c>
    </row>
    <row r="19" spans="1:10" ht="13.8" x14ac:dyDescent="0.2">
      <c r="A19" s="37" t="s">
        <v>67</v>
      </c>
      <c r="B19" s="16" t="s">
        <v>67</v>
      </c>
      <c r="C19" s="37">
        <v>231</v>
      </c>
      <c r="D19" s="16" t="s">
        <v>176</v>
      </c>
      <c r="E19" s="38">
        <v>4668000</v>
      </c>
      <c r="F19" s="38">
        <v>0</v>
      </c>
      <c r="G19" s="38">
        <v>4668000</v>
      </c>
      <c r="H19" s="38">
        <v>0</v>
      </c>
      <c r="I19" s="35">
        <f t="shared" si="0"/>
        <v>0</v>
      </c>
      <c r="J19" s="38">
        <v>0</v>
      </c>
    </row>
    <row r="20" spans="1:10" ht="13.8" x14ac:dyDescent="0.2">
      <c r="A20" s="37" t="s">
        <v>67</v>
      </c>
      <c r="B20" s="16" t="s">
        <v>67</v>
      </c>
      <c r="C20" s="37">
        <v>232</v>
      </c>
      <c r="D20" s="16" t="s">
        <v>177</v>
      </c>
      <c r="E20" s="38">
        <v>156000</v>
      </c>
      <c r="F20" s="38">
        <v>0</v>
      </c>
      <c r="G20" s="38">
        <v>156000</v>
      </c>
      <c r="H20" s="38">
        <v>-210750.49</v>
      </c>
      <c r="I20" s="35">
        <f t="shared" si="0"/>
        <v>-135.09646794871796</v>
      </c>
      <c r="J20" s="38">
        <v>-210750.49</v>
      </c>
    </row>
    <row r="21" spans="1:10" ht="13.8" x14ac:dyDescent="0.2">
      <c r="A21" s="37" t="s">
        <v>67</v>
      </c>
      <c r="B21" s="16" t="s">
        <v>67</v>
      </c>
      <c r="C21" s="37">
        <v>234</v>
      </c>
      <c r="D21" s="16" t="s">
        <v>178</v>
      </c>
      <c r="E21" s="38">
        <v>17045460</v>
      </c>
      <c r="F21" s="38">
        <v>0</v>
      </c>
      <c r="G21" s="38">
        <v>17045460</v>
      </c>
      <c r="H21" s="38">
        <v>16067215.369999999</v>
      </c>
      <c r="I21" s="35">
        <f t="shared" si="0"/>
        <v>94.260966673824001</v>
      </c>
      <c r="J21" s="38">
        <v>16067215.369999999</v>
      </c>
    </row>
    <row r="22" spans="1:10" ht="13.8" x14ac:dyDescent="0.2">
      <c r="A22" s="37" t="s">
        <v>67</v>
      </c>
      <c r="B22" s="16" t="s">
        <v>67</v>
      </c>
      <c r="C22" s="37">
        <v>235</v>
      </c>
      <c r="D22" s="16" t="s">
        <v>179</v>
      </c>
      <c r="E22" s="38">
        <v>2016000</v>
      </c>
      <c r="F22" s="38">
        <v>0</v>
      </c>
      <c r="G22" s="38">
        <v>2016000</v>
      </c>
      <c r="H22" s="38">
        <v>2020674.9</v>
      </c>
      <c r="I22" s="35">
        <f t="shared" si="0"/>
        <v>100.23188988095238</v>
      </c>
      <c r="J22" s="38">
        <v>2020674.9</v>
      </c>
    </row>
    <row r="23" spans="1:10" ht="13.8" x14ac:dyDescent="0.2">
      <c r="A23" s="37" t="s">
        <v>67</v>
      </c>
      <c r="B23" s="16" t="s">
        <v>67</v>
      </c>
      <c r="C23" s="37">
        <v>240</v>
      </c>
      <c r="D23" s="16" t="s">
        <v>180</v>
      </c>
      <c r="E23" s="38">
        <v>30410500</v>
      </c>
      <c r="F23" s="38">
        <v>0</v>
      </c>
      <c r="G23" s="38">
        <v>30410500</v>
      </c>
      <c r="H23" s="38">
        <v>30619128.59</v>
      </c>
      <c r="I23" s="35">
        <f t="shared" si="0"/>
        <v>100.68604130152414</v>
      </c>
      <c r="J23" s="38">
        <v>27389327.879999999</v>
      </c>
    </row>
    <row r="24" spans="1:10" ht="13.8" x14ac:dyDescent="0.2">
      <c r="A24" s="37" t="s">
        <v>67</v>
      </c>
      <c r="B24" s="16" t="s">
        <v>67</v>
      </c>
      <c r="C24" s="37">
        <v>250</v>
      </c>
      <c r="D24" s="16" t="s">
        <v>181</v>
      </c>
      <c r="E24" s="38">
        <v>3200000</v>
      </c>
      <c r="F24" s="38">
        <v>0</v>
      </c>
      <c r="G24" s="38">
        <v>3200000</v>
      </c>
      <c r="H24" s="38">
        <v>4037548.91</v>
      </c>
      <c r="I24" s="35">
        <f t="shared" si="0"/>
        <v>126.1734034375</v>
      </c>
      <c r="J24" s="38">
        <v>4036575.03</v>
      </c>
    </row>
    <row r="25" spans="1:10" ht="13.8" x14ac:dyDescent="0.2">
      <c r="A25" s="37" t="s">
        <v>67</v>
      </c>
      <c r="B25" s="16" t="s">
        <v>67</v>
      </c>
      <c r="C25" s="41" t="s">
        <v>95</v>
      </c>
      <c r="D25" s="27" t="s">
        <v>67</v>
      </c>
      <c r="E25" s="28">
        <v>1946018940</v>
      </c>
      <c r="F25" s="28">
        <v>22520572.690000001</v>
      </c>
      <c r="G25" s="28">
        <v>1968539512.6900001</v>
      </c>
      <c r="H25" s="28">
        <v>2004854362.9400001</v>
      </c>
      <c r="I25" s="29">
        <f t="shared" si="0"/>
        <v>101.84476105335452</v>
      </c>
      <c r="J25" s="28">
        <v>1974626898.3199999</v>
      </c>
    </row>
    <row r="26" spans="1:10" ht="13.8" x14ac:dyDescent="0.2">
      <c r="A26" s="37">
        <v>3</v>
      </c>
      <c r="B26" s="16" t="s">
        <v>27</v>
      </c>
      <c r="C26" s="37">
        <v>300</v>
      </c>
      <c r="D26" s="16" t="s">
        <v>182</v>
      </c>
      <c r="E26" s="38">
        <v>13245</v>
      </c>
      <c r="F26" s="38">
        <v>0</v>
      </c>
      <c r="G26" s="38">
        <v>13245</v>
      </c>
      <c r="H26" s="38">
        <v>13245</v>
      </c>
      <c r="I26" s="35">
        <f t="shared" si="0"/>
        <v>100</v>
      </c>
      <c r="J26" s="38">
        <v>13245</v>
      </c>
    </row>
    <row r="27" spans="1:10" ht="13.8" x14ac:dyDescent="0.2">
      <c r="A27" s="37" t="s">
        <v>67</v>
      </c>
      <c r="B27" s="16" t="s">
        <v>67</v>
      </c>
      <c r="C27" s="37">
        <v>301</v>
      </c>
      <c r="D27" s="16" t="s">
        <v>183</v>
      </c>
      <c r="E27" s="38">
        <v>7796</v>
      </c>
      <c r="F27" s="38">
        <v>0</v>
      </c>
      <c r="G27" s="38">
        <v>7796</v>
      </c>
      <c r="H27" s="38">
        <v>7956.17</v>
      </c>
      <c r="I27" s="35">
        <f t="shared" si="0"/>
        <v>102.05451513596716</v>
      </c>
      <c r="J27" s="38">
        <v>7468.94</v>
      </c>
    </row>
    <row r="28" spans="1:10" ht="13.8" x14ac:dyDescent="0.2">
      <c r="A28" s="37" t="s">
        <v>67</v>
      </c>
      <c r="B28" s="16" t="s">
        <v>67</v>
      </c>
      <c r="C28" s="37">
        <v>302</v>
      </c>
      <c r="D28" s="16" t="s">
        <v>184</v>
      </c>
      <c r="E28" s="38">
        <v>160000</v>
      </c>
      <c r="F28" s="38">
        <v>0</v>
      </c>
      <c r="G28" s="38">
        <v>160000</v>
      </c>
      <c r="H28" s="38">
        <v>91903.97</v>
      </c>
      <c r="I28" s="35">
        <f t="shared" si="0"/>
        <v>57.439981250000002</v>
      </c>
      <c r="J28" s="38">
        <v>91903.97</v>
      </c>
    </row>
    <row r="29" spans="1:10" ht="13.8" x14ac:dyDescent="0.2">
      <c r="A29" s="37" t="s">
        <v>67</v>
      </c>
      <c r="B29" s="16" t="s">
        <v>67</v>
      </c>
      <c r="C29" s="37">
        <v>303</v>
      </c>
      <c r="D29" s="16" t="s">
        <v>185</v>
      </c>
      <c r="E29" s="38">
        <v>3000</v>
      </c>
      <c r="F29" s="38">
        <v>0</v>
      </c>
      <c r="G29" s="38">
        <v>3000</v>
      </c>
      <c r="H29" s="38">
        <v>1671.06</v>
      </c>
      <c r="I29" s="35">
        <f t="shared" si="0"/>
        <v>55.701999999999998</v>
      </c>
      <c r="J29" s="38">
        <v>1671.06</v>
      </c>
    </row>
    <row r="30" spans="1:10" ht="13.8" x14ac:dyDescent="0.2">
      <c r="A30" s="37" t="s">
        <v>67</v>
      </c>
      <c r="B30" s="16" t="s">
        <v>67</v>
      </c>
      <c r="C30" s="37">
        <v>310</v>
      </c>
      <c r="D30" s="16" t="s">
        <v>186</v>
      </c>
      <c r="E30" s="38">
        <v>157337</v>
      </c>
      <c r="F30" s="38">
        <v>0</v>
      </c>
      <c r="G30" s="38">
        <v>157337</v>
      </c>
      <c r="H30" s="38">
        <v>157337</v>
      </c>
      <c r="I30" s="35">
        <f t="shared" si="0"/>
        <v>100</v>
      </c>
      <c r="J30" s="38">
        <v>157337</v>
      </c>
    </row>
    <row r="31" spans="1:10" ht="13.8" x14ac:dyDescent="0.2">
      <c r="A31" s="37" t="s">
        <v>67</v>
      </c>
      <c r="B31" s="16" t="s">
        <v>67</v>
      </c>
      <c r="C31" s="37">
        <v>314</v>
      </c>
      <c r="D31" s="16" t="s">
        <v>187</v>
      </c>
      <c r="E31" s="38">
        <v>0</v>
      </c>
      <c r="F31" s="38">
        <v>3215490.06</v>
      </c>
      <c r="G31" s="38">
        <v>3215490.06</v>
      </c>
      <c r="H31" s="38">
        <v>3508405.82</v>
      </c>
      <c r="I31" s="35">
        <f t="shared" si="0"/>
        <v>109.10952155143654</v>
      </c>
      <c r="J31" s="38">
        <v>2164028.09</v>
      </c>
    </row>
    <row r="32" spans="1:10" ht="13.8" x14ac:dyDescent="0.2">
      <c r="A32" s="37" t="s">
        <v>67</v>
      </c>
      <c r="B32" s="16" t="s">
        <v>67</v>
      </c>
      <c r="C32" s="37">
        <v>319</v>
      </c>
      <c r="D32" s="16" t="s">
        <v>188</v>
      </c>
      <c r="E32" s="38">
        <v>52186484.810000002</v>
      </c>
      <c r="F32" s="38">
        <v>0</v>
      </c>
      <c r="G32" s="38">
        <v>52186484.810000002</v>
      </c>
      <c r="H32" s="38">
        <v>37621791.840000004</v>
      </c>
      <c r="I32" s="35">
        <f t="shared" si="0"/>
        <v>72.091063379672008</v>
      </c>
      <c r="J32" s="38">
        <v>32521741.780000001</v>
      </c>
    </row>
    <row r="33" spans="1:10" ht="13.8" x14ac:dyDescent="0.2">
      <c r="A33" s="37" t="s">
        <v>67</v>
      </c>
      <c r="B33" s="16" t="s">
        <v>67</v>
      </c>
      <c r="C33" s="37">
        <v>329</v>
      </c>
      <c r="D33" s="16" t="s">
        <v>189</v>
      </c>
      <c r="E33" s="38">
        <v>16066063.08</v>
      </c>
      <c r="F33" s="38">
        <v>1159732.47</v>
      </c>
      <c r="G33" s="38">
        <v>17225795.550000001</v>
      </c>
      <c r="H33" s="38">
        <v>20545048.399999999</v>
      </c>
      <c r="I33" s="35">
        <f t="shared" si="0"/>
        <v>119.26908304679139</v>
      </c>
      <c r="J33" s="38">
        <v>19454700.550000001</v>
      </c>
    </row>
    <row r="34" spans="1:10" ht="13.8" x14ac:dyDescent="0.2">
      <c r="A34" s="37" t="s">
        <v>67</v>
      </c>
      <c r="B34" s="16" t="s">
        <v>67</v>
      </c>
      <c r="C34" s="37">
        <v>330</v>
      </c>
      <c r="D34" s="16" t="s">
        <v>190</v>
      </c>
      <c r="E34" s="38">
        <v>11612332.02</v>
      </c>
      <c r="F34" s="38">
        <v>258549.61</v>
      </c>
      <c r="G34" s="38">
        <v>11870881.630000001</v>
      </c>
      <c r="H34" s="38">
        <v>11694287.17</v>
      </c>
      <c r="I34" s="35">
        <f t="shared" si="0"/>
        <v>98.512372833760608</v>
      </c>
      <c r="J34" s="38">
        <v>2606539.6800000002</v>
      </c>
    </row>
    <row r="35" spans="1:10" ht="13.8" x14ac:dyDescent="0.2">
      <c r="A35" s="37" t="s">
        <v>67</v>
      </c>
      <c r="B35" s="16" t="s">
        <v>67</v>
      </c>
      <c r="C35" s="37">
        <v>380</v>
      </c>
      <c r="D35" s="16" t="s">
        <v>191</v>
      </c>
      <c r="E35" s="38">
        <v>1000000</v>
      </c>
      <c r="F35" s="38">
        <v>3711795.83</v>
      </c>
      <c r="G35" s="38">
        <v>4711795.83</v>
      </c>
      <c r="H35" s="38">
        <v>15575047.82</v>
      </c>
      <c r="I35" s="35">
        <f t="shared" si="0"/>
        <v>330.55438694592164</v>
      </c>
      <c r="J35" s="38">
        <v>15268658.26</v>
      </c>
    </row>
    <row r="36" spans="1:10" ht="13.8" x14ac:dyDescent="0.2">
      <c r="A36" s="37" t="s">
        <v>67</v>
      </c>
      <c r="B36" s="16" t="s">
        <v>67</v>
      </c>
      <c r="C36" s="37">
        <v>381</v>
      </c>
      <c r="D36" s="16" t="s">
        <v>192</v>
      </c>
      <c r="E36" s="38">
        <v>50000</v>
      </c>
      <c r="F36" s="38">
        <v>120414.76</v>
      </c>
      <c r="G36" s="38">
        <v>170414.76</v>
      </c>
      <c r="H36" s="38">
        <v>3476076.61</v>
      </c>
      <c r="I36" s="35">
        <f t="shared" si="0"/>
        <v>2039.7743775245758</v>
      </c>
      <c r="J36" s="38">
        <v>3419307.2</v>
      </c>
    </row>
    <row r="37" spans="1:10" ht="13.8" x14ac:dyDescent="0.2">
      <c r="A37" s="37" t="s">
        <v>67</v>
      </c>
      <c r="B37" s="16" t="s">
        <v>67</v>
      </c>
      <c r="C37" s="37">
        <v>390</v>
      </c>
      <c r="D37" s="16" t="s">
        <v>193</v>
      </c>
      <c r="E37" s="38">
        <v>200000</v>
      </c>
      <c r="F37" s="38">
        <v>240570.82</v>
      </c>
      <c r="G37" s="38">
        <v>440570.82</v>
      </c>
      <c r="H37" s="38">
        <v>765831.69</v>
      </c>
      <c r="I37" s="35">
        <f t="shared" si="0"/>
        <v>173.82714769897834</v>
      </c>
      <c r="J37" s="38">
        <v>649843.82999999996</v>
      </c>
    </row>
    <row r="38" spans="1:10" ht="13.8" x14ac:dyDescent="0.2">
      <c r="A38" s="37" t="s">
        <v>67</v>
      </c>
      <c r="B38" s="16" t="s">
        <v>67</v>
      </c>
      <c r="C38" s="37">
        <v>391</v>
      </c>
      <c r="D38" s="16" t="s">
        <v>194</v>
      </c>
      <c r="E38" s="38">
        <v>85000</v>
      </c>
      <c r="F38" s="38">
        <v>0</v>
      </c>
      <c r="G38" s="38">
        <v>85000</v>
      </c>
      <c r="H38" s="38">
        <v>66352.25</v>
      </c>
      <c r="I38" s="35">
        <f t="shared" si="0"/>
        <v>78.061470588235295</v>
      </c>
      <c r="J38" s="38">
        <v>62833.64</v>
      </c>
    </row>
    <row r="39" spans="1:10" ht="13.8" x14ac:dyDescent="0.2">
      <c r="A39" s="37" t="s">
        <v>67</v>
      </c>
      <c r="B39" s="16" t="s">
        <v>67</v>
      </c>
      <c r="C39" s="37">
        <v>393</v>
      </c>
      <c r="D39" s="16" t="s">
        <v>195</v>
      </c>
      <c r="E39" s="38">
        <v>120000</v>
      </c>
      <c r="F39" s="38">
        <v>13103.66</v>
      </c>
      <c r="G39" s="38">
        <v>133103.66</v>
      </c>
      <c r="H39" s="38">
        <v>225496.22</v>
      </c>
      <c r="I39" s="35">
        <f t="shared" si="0"/>
        <v>169.41398906686712</v>
      </c>
      <c r="J39" s="38">
        <v>217342.46</v>
      </c>
    </row>
    <row r="40" spans="1:10" ht="13.8" x14ac:dyDescent="0.2">
      <c r="A40" s="37" t="s">
        <v>67</v>
      </c>
      <c r="B40" s="16" t="s">
        <v>67</v>
      </c>
      <c r="C40" s="37">
        <v>395</v>
      </c>
      <c r="D40" s="16" t="s">
        <v>196</v>
      </c>
      <c r="E40" s="38">
        <v>6220000</v>
      </c>
      <c r="F40" s="38">
        <v>0</v>
      </c>
      <c r="G40" s="38">
        <v>6220000</v>
      </c>
      <c r="H40" s="38">
        <v>11858261.18</v>
      </c>
      <c r="I40" s="35">
        <f t="shared" si="0"/>
        <v>190.64728585209002</v>
      </c>
      <c r="J40" s="38">
        <v>8092569.46</v>
      </c>
    </row>
    <row r="41" spans="1:10" ht="13.8" x14ac:dyDescent="0.2">
      <c r="A41" s="37" t="s">
        <v>67</v>
      </c>
      <c r="B41" s="16" t="s">
        <v>67</v>
      </c>
      <c r="C41" s="37">
        <v>396</v>
      </c>
      <c r="D41" s="16" t="s">
        <v>197</v>
      </c>
      <c r="E41" s="38">
        <v>328000</v>
      </c>
      <c r="F41" s="38">
        <v>1066342.21</v>
      </c>
      <c r="G41" s="38">
        <v>1394342.21</v>
      </c>
      <c r="H41" s="38">
        <v>2100198.9</v>
      </c>
      <c r="I41" s="35">
        <f t="shared" si="0"/>
        <v>150.62291630689427</v>
      </c>
      <c r="J41" s="38">
        <v>2087617.74</v>
      </c>
    </row>
    <row r="42" spans="1:10" ht="13.8" x14ac:dyDescent="0.2">
      <c r="A42" s="37" t="s">
        <v>67</v>
      </c>
      <c r="B42" s="16" t="s">
        <v>67</v>
      </c>
      <c r="C42" s="37">
        <v>398</v>
      </c>
      <c r="D42" s="16" t="s">
        <v>198</v>
      </c>
      <c r="E42" s="38">
        <v>365000</v>
      </c>
      <c r="F42" s="38">
        <v>0</v>
      </c>
      <c r="G42" s="38">
        <v>365000</v>
      </c>
      <c r="H42" s="38">
        <v>1654278.64</v>
      </c>
      <c r="I42" s="35">
        <f t="shared" si="0"/>
        <v>453.22702465753423</v>
      </c>
      <c r="J42" s="38">
        <v>1329075.01</v>
      </c>
    </row>
    <row r="43" spans="1:10" ht="13.8" x14ac:dyDescent="0.2">
      <c r="A43" s="37" t="s">
        <v>67</v>
      </c>
      <c r="B43" s="16" t="s">
        <v>67</v>
      </c>
      <c r="C43" s="41" t="s">
        <v>95</v>
      </c>
      <c r="D43" s="27" t="s">
        <v>67</v>
      </c>
      <c r="E43" s="28">
        <v>88574257.909999996</v>
      </c>
      <c r="F43" s="28">
        <v>9785999.4199999999</v>
      </c>
      <c r="G43" s="28">
        <v>98360257.329999998</v>
      </c>
      <c r="H43" s="28">
        <v>109363189.73999999</v>
      </c>
      <c r="I43" s="29">
        <f t="shared" si="0"/>
        <v>111.18635992694185</v>
      </c>
      <c r="J43" s="28">
        <v>88145883.670000002</v>
      </c>
    </row>
    <row r="44" spans="1:10" ht="13.8" x14ac:dyDescent="0.2">
      <c r="A44" s="37">
        <v>4</v>
      </c>
      <c r="B44" s="16" t="s">
        <v>8</v>
      </c>
      <c r="C44" s="37">
        <v>400</v>
      </c>
      <c r="D44" s="16" t="s">
        <v>199</v>
      </c>
      <c r="E44" s="38">
        <v>938752975.58000004</v>
      </c>
      <c r="F44" s="38">
        <v>0</v>
      </c>
      <c r="G44" s="38">
        <v>938752975.58000004</v>
      </c>
      <c r="H44" s="38">
        <v>555419929.35000002</v>
      </c>
      <c r="I44" s="35">
        <f t="shared" si="0"/>
        <v>59.16571705211787</v>
      </c>
      <c r="J44" s="38">
        <v>555419929.35000002</v>
      </c>
    </row>
    <row r="45" spans="1:10" ht="13.8" x14ac:dyDescent="0.2">
      <c r="A45" s="37" t="s">
        <v>67</v>
      </c>
      <c r="B45" s="16" t="s">
        <v>67</v>
      </c>
      <c r="C45" s="37">
        <v>402</v>
      </c>
      <c r="D45" s="16" t="s">
        <v>200</v>
      </c>
      <c r="E45" s="38">
        <v>3167000</v>
      </c>
      <c r="F45" s="38">
        <v>4107335.5</v>
      </c>
      <c r="G45" s="38">
        <v>7274335.5</v>
      </c>
      <c r="H45" s="38">
        <v>7341575.4100000001</v>
      </c>
      <c r="I45" s="35">
        <f t="shared" si="0"/>
        <v>100.92434436107601</v>
      </c>
      <c r="J45" s="38">
        <v>7341575.4100000001</v>
      </c>
    </row>
    <row r="46" spans="1:10" ht="13.8" x14ac:dyDescent="0.2">
      <c r="A46" s="37" t="s">
        <v>67</v>
      </c>
      <c r="B46" s="16" t="s">
        <v>67</v>
      </c>
      <c r="C46" s="37">
        <v>403</v>
      </c>
      <c r="D46" s="16" t="s">
        <v>201</v>
      </c>
      <c r="E46" s="38">
        <v>1891291.43</v>
      </c>
      <c r="F46" s="38">
        <v>34908.15</v>
      </c>
      <c r="G46" s="38">
        <v>1926199.58</v>
      </c>
      <c r="H46" s="38">
        <v>1178076.46</v>
      </c>
      <c r="I46" s="35">
        <f t="shared" si="0"/>
        <v>61.160664358570777</v>
      </c>
      <c r="J46" s="38">
        <v>1178076.46</v>
      </c>
    </row>
    <row r="47" spans="1:10" ht="13.8" x14ac:dyDescent="0.2">
      <c r="A47" s="37" t="s">
        <v>67</v>
      </c>
      <c r="B47" s="16" t="s">
        <v>67</v>
      </c>
      <c r="C47" s="37">
        <v>404</v>
      </c>
      <c r="D47" s="16" t="s">
        <v>202</v>
      </c>
      <c r="E47" s="38">
        <v>14686934.34</v>
      </c>
      <c r="F47" s="38">
        <v>16211372.25</v>
      </c>
      <c r="G47" s="38">
        <v>30898306.59</v>
      </c>
      <c r="H47" s="38">
        <v>30491809.280000001</v>
      </c>
      <c r="I47" s="35">
        <f t="shared" si="0"/>
        <v>98.684402626351186</v>
      </c>
      <c r="J47" s="38">
        <v>30491487.079999998</v>
      </c>
    </row>
    <row r="48" spans="1:10" ht="13.8" x14ac:dyDescent="0.2">
      <c r="A48" s="37" t="s">
        <v>67</v>
      </c>
      <c r="B48" s="16" t="s">
        <v>67</v>
      </c>
      <c r="C48" s="37">
        <v>405</v>
      </c>
      <c r="D48" s="16" t="s">
        <v>203</v>
      </c>
      <c r="E48" s="38">
        <v>2459777.86</v>
      </c>
      <c r="F48" s="38">
        <v>2838919.37</v>
      </c>
      <c r="G48" s="38">
        <v>5298697.2300000004</v>
      </c>
      <c r="H48" s="38">
        <v>5662255.2400000002</v>
      </c>
      <c r="I48" s="35">
        <f t="shared" si="0"/>
        <v>106.86127163374458</v>
      </c>
      <c r="J48" s="38">
        <v>5662255.2400000002</v>
      </c>
    </row>
    <row r="49" spans="1:10" ht="13.8" x14ac:dyDescent="0.2">
      <c r="A49" s="37" t="s">
        <v>67</v>
      </c>
      <c r="B49" s="16" t="s">
        <v>67</v>
      </c>
      <c r="C49" s="37">
        <v>406</v>
      </c>
      <c r="D49" s="16" t="s">
        <v>204</v>
      </c>
      <c r="E49" s="38">
        <v>0</v>
      </c>
      <c r="F49" s="38">
        <v>0</v>
      </c>
      <c r="G49" s="38">
        <v>0</v>
      </c>
      <c r="H49" s="38">
        <v>124346.67</v>
      </c>
      <c r="I49" s="35">
        <f t="shared" si="0"/>
        <v>0</v>
      </c>
      <c r="J49" s="38">
        <v>124346.67</v>
      </c>
    </row>
    <row r="50" spans="1:10" ht="13.8" x14ac:dyDescent="0.2">
      <c r="A50" s="37" t="s">
        <v>67</v>
      </c>
      <c r="B50" s="16" t="s">
        <v>67</v>
      </c>
      <c r="C50" s="37">
        <v>407</v>
      </c>
      <c r="D50" s="16" t="s">
        <v>205</v>
      </c>
      <c r="E50" s="38">
        <v>8288769.9000000004</v>
      </c>
      <c r="F50" s="38">
        <v>2537795</v>
      </c>
      <c r="G50" s="38">
        <v>10826564.9</v>
      </c>
      <c r="H50" s="38">
        <v>3288716.82</v>
      </c>
      <c r="I50" s="35">
        <f t="shared" si="0"/>
        <v>30.37636452906683</v>
      </c>
      <c r="J50" s="38">
        <v>3288716.82</v>
      </c>
    </row>
    <row r="51" spans="1:10" ht="13.8" x14ac:dyDescent="0.2">
      <c r="A51" s="37" t="s">
        <v>67</v>
      </c>
      <c r="B51" s="16" t="s">
        <v>67</v>
      </c>
      <c r="C51" s="37">
        <v>409</v>
      </c>
      <c r="D51" s="16" t="s">
        <v>206</v>
      </c>
      <c r="E51" s="38">
        <v>0</v>
      </c>
      <c r="F51" s="38">
        <v>224142812.99000001</v>
      </c>
      <c r="G51" s="38">
        <v>224142812.99000001</v>
      </c>
      <c r="H51" s="38">
        <v>574585557.57000005</v>
      </c>
      <c r="I51" s="35">
        <f t="shared" si="0"/>
        <v>256.34797293082732</v>
      </c>
      <c r="J51" s="38">
        <v>552291511.23000002</v>
      </c>
    </row>
    <row r="52" spans="1:10" ht="13.8" x14ac:dyDescent="0.2">
      <c r="A52" s="37" t="s">
        <v>67</v>
      </c>
      <c r="B52" s="16" t="s">
        <v>67</v>
      </c>
      <c r="C52" s="37">
        <v>411</v>
      </c>
      <c r="D52" s="16" t="s">
        <v>207</v>
      </c>
      <c r="E52" s="38">
        <v>514000</v>
      </c>
      <c r="F52" s="38">
        <v>0</v>
      </c>
      <c r="G52" s="38">
        <v>514000</v>
      </c>
      <c r="H52" s="38">
        <v>332490.17</v>
      </c>
      <c r="I52" s="35">
        <f t="shared" si="0"/>
        <v>64.686803501945519</v>
      </c>
      <c r="J52" s="38">
        <v>332490.17</v>
      </c>
    </row>
    <row r="53" spans="1:10" ht="13.8" x14ac:dyDescent="0.2">
      <c r="A53" s="37" t="s">
        <v>67</v>
      </c>
      <c r="B53" s="16" t="s">
        <v>67</v>
      </c>
      <c r="C53" s="37">
        <v>412</v>
      </c>
      <c r="D53" s="16" t="s">
        <v>208</v>
      </c>
      <c r="E53" s="38">
        <v>172527.78</v>
      </c>
      <c r="F53" s="38">
        <v>402356.35</v>
      </c>
      <c r="G53" s="38">
        <v>574884.13</v>
      </c>
      <c r="H53" s="38">
        <v>431458.77</v>
      </c>
      <c r="I53" s="35">
        <f t="shared" si="0"/>
        <v>75.051431668499873</v>
      </c>
      <c r="J53" s="38">
        <v>108642.64</v>
      </c>
    </row>
    <row r="54" spans="1:10" ht="13.8" x14ac:dyDescent="0.2">
      <c r="A54" s="37" t="s">
        <v>67</v>
      </c>
      <c r="B54" s="16" t="s">
        <v>67</v>
      </c>
      <c r="C54" s="37">
        <v>413</v>
      </c>
      <c r="D54" s="16" t="s">
        <v>209</v>
      </c>
      <c r="E54" s="38">
        <v>64438533.039999999</v>
      </c>
      <c r="F54" s="38">
        <v>22334403.16</v>
      </c>
      <c r="G54" s="38">
        <v>86772936.200000003</v>
      </c>
      <c r="H54" s="38">
        <v>83622263</v>
      </c>
      <c r="I54" s="35">
        <f t="shared" si="0"/>
        <v>96.369060057230143</v>
      </c>
      <c r="J54" s="38">
        <v>59206066.630000003</v>
      </c>
    </row>
    <row r="55" spans="1:10" ht="13.8" x14ac:dyDescent="0.2">
      <c r="A55" s="37" t="s">
        <v>67</v>
      </c>
      <c r="B55" s="16" t="s">
        <v>67</v>
      </c>
      <c r="C55" s="37">
        <v>419</v>
      </c>
      <c r="D55" s="16" t="s">
        <v>210</v>
      </c>
      <c r="E55" s="38">
        <v>45000</v>
      </c>
      <c r="F55" s="38">
        <v>1619829.18</v>
      </c>
      <c r="G55" s="38">
        <v>1664829.18</v>
      </c>
      <c r="H55" s="38">
        <v>1750595.47</v>
      </c>
      <c r="I55" s="35">
        <f t="shared" si="0"/>
        <v>105.15165706069617</v>
      </c>
      <c r="J55" s="38">
        <v>1750595.47</v>
      </c>
    </row>
    <row r="56" spans="1:10" ht="13.8" x14ac:dyDescent="0.2">
      <c r="A56" s="37" t="s">
        <v>67</v>
      </c>
      <c r="B56" s="16" t="s">
        <v>67</v>
      </c>
      <c r="C56" s="37">
        <v>420</v>
      </c>
      <c r="D56" s="16" t="s">
        <v>211</v>
      </c>
      <c r="E56" s="38">
        <v>10100000</v>
      </c>
      <c r="F56" s="38">
        <v>0</v>
      </c>
      <c r="G56" s="38">
        <v>10100000</v>
      </c>
      <c r="H56" s="38">
        <v>7101848.9400000004</v>
      </c>
      <c r="I56" s="35">
        <f t="shared" si="0"/>
        <v>70.315336039603963</v>
      </c>
      <c r="J56" s="38">
        <v>7101848.9400000004</v>
      </c>
    </row>
    <row r="57" spans="1:10" ht="13.8" x14ac:dyDescent="0.2">
      <c r="A57" s="37" t="s">
        <v>67</v>
      </c>
      <c r="B57" s="16" t="s">
        <v>67</v>
      </c>
      <c r="C57" s="37">
        <v>421</v>
      </c>
      <c r="D57" s="16" t="s">
        <v>212</v>
      </c>
      <c r="E57" s="38">
        <v>67692000</v>
      </c>
      <c r="F57" s="38">
        <v>0</v>
      </c>
      <c r="G57" s="38">
        <v>67692000</v>
      </c>
      <c r="H57" s="38">
        <v>54205382.32</v>
      </c>
      <c r="I57" s="35">
        <f t="shared" si="0"/>
        <v>80.076496956804348</v>
      </c>
      <c r="J57" s="38">
        <v>54205382.32</v>
      </c>
    </row>
    <row r="58" spans="1:10" ht="13.8" x14ac:dyDescent="0.2">
      <c r="A58" s="37" t="s">
        <v>67</v>
      </c>
      <c r="B58" s="16" t="s">
        <v>67</v>
      </c>
      <c r="C58" s="37">
        <v>422</v>
      </c>
      <c r="D58" s="16" t="s">
        <v>213</v>
      </c>
      <c r="E58" s="38">
        <v>0</v>
      </c>
      <c r="F58" s="38">
        <v>0</v>
      </c>
      <c r="G58" s="38">
        <v>0</v>
      </c>
      <c r="H58" s="38">
        <v>2642.21</v>
      </c>
      <c r="I58" s="35">
        <f t="shared" si="0"/>
        <v>0</v>
      </c>
      <c r="J58" s="38">
        <v>2625.71</v>
      </c>
    </row>
    <row r="59" spans="1:10" ht="13.8" x14ac:dyDescent="0.2">
      <c r="A59" s="37" t="s">
        <v>67</v>
      </c>
      <c r="B59" s="16" t="s">
        <v>67</v>
      </c>
      <c r="C59" s="37">
        <v>440</v>
      </c>
      <c r="D59" s="16" t="s">
        <v>214</v>
      </c>
      <c r="E59" s="38">
        <v>265500</v>
      </c>
      <c r="F59" s="38">
        <v>643472.74</v>
      </c>
      <c r="G59" s="38">
        <v>908972.74</v>
      </c>
      <c r="H59" s="38">
        <v>678996.32</v>
      </c>
      <c r="I59" s="35">
        <f t="shared" si="0"/>
        <v>74.699305063868039</v>
      </c>
      <c r="J59" s="38">
        <v>635074.74</v>
      </c>
    </row>
    <row r="60" spans="1:10" ht="13.8" x14ac:dyDescent="0.2">
      <c r="A60" s="37" t="s">
        <v>67</v>
      </c>
      <c r="B60" s="16" t="s">
        <v>67</v>
      </c>
      <c r="C60" s="37">
        <v>450</v>
      </c>
      <c r="D60" s="16" t="s">
        <v>215</v>
      </c>
      <c r="E60" s="38">
        <v>120000</v>
      </c>
      <c r="F60" s="38">
        <v>5355369.12</v>
      </c>
      <c r="G60" s="38">
        <v>5475369.1200000001</v>
      </c>
      <c r="H60" s="38">
        <v>5091382.32</v>
      </c>
      <c r="I60" s="35">
        <f t="shared" si="0"/>
        <v>92.987015275419452</v>
      </c>
      <c r="J60" s="38">
        <v>317720.25</v>
      </c>
    </row>
    <row r="61" spans="1:10" ht="13.8" x14ac:dyDescent="0.2">
      <c r="A61" s="37" t="s">
        <v>67</v>
      </c>
      <c r="B61" s="16" t="s">
        <v>67</v>
      </c>
      <c r="C61" s="37">
        <v>460</v>
      </c>
      <c r="D61" s="16" t="s">
        <v>216</v>
      </c>
      <c r="E61" s="38">
        <v>0</v>
      </c>
      <c r="F61" s="38">
        <v>11500000</v>
      </c>
      <c r="G61" s="38">
        <v>11500000</v>
      </c>
      <c r="H61" s="38">
        <v>12933780</v>
      </c>
      <c r="I61" s="35">
        <f t="shared" si="0"/>
        <v>112.46765217391304</v>
      </c>
      <c r="J61" s="38">
        <v>6683780</v>
      </c>
    </row>
    <row r="62" spans="1:10" ht="13.8" x14ac:dyDescent="0.2">
      <c r="A62" s="37" t="s">
        <v>67</v>
      </c>
      <c r="B62" s="16" t="s">
        <v>67</v>
      </c>
      <c r="C62" s="37">
        <v>461</v>
      </c>
      <c r="D62" s="16" t="s">
        <v>217</v>
      </c>
      <c r="E62" s="38">
        <v>0</v>
      </c>
      <c r="F62" s="38">
        <v>3570581.5</v>
      </c>
      <c r="G62" s="38">
        <v>3570581.5</v>
      </c>
      <c r="H62" s="38">
        <v>3070581.5</v>
      </c>
      <c r="I62" s="35">
        <f t="shared" si="0"/>
        <v>85.996678692252232</v>
      </c>
      <c r="J62" s="38">
        <v>2392456.5</v>
      </c>
    </row>
    <row r="63" spans="1:10" ht="13.8" x14ac:dyDescent="0.2">
      <c r="A63" s="37" t="s">
        <v>67</v>
      </c>
      <c r="B63" s="16" t="s">
        <v>67</v>
      </c>
      <c r="C63" s="37">
        <v>470</v>
      </c>
      <c r="D63" s="16" t="s">
        <v>218</v>
      </c>
      <c r="E63" s="38">
        <v>1000836.23</v>
      </c>
      <c r="F63" s="38">
        <v>271043.5</v>
      </c>
      <c r="G63" s="38">
        <v>1271879.73</v>
      </c>
      <c r="H63" s="38">
        <v>368879.33</v>
      </c>
      <c r="I63" s="35">
        <f t="shared" si="0"/>
        <v>29.002689586066445</v>
      </c>
      <c r="J63" s="38">
        <v>360191.69</v>
      </c>
    </row>
    <row r="64" spans="1:10" ht="13.8" x14ac:dyDescent="0.2">
      <c r="A64" s="37" t="s">
        <v>67</v>
      </c>
      <c r="B64" s="16" t="s">
        <v>67</v>
      </c>
      <c r="C64" s="37">
        <v>480</v>
      </c>
      <c r="D64" s="16" t="s">
        <v>219</v>
      </c>
      <c r="E64" s="38">
        <v>210228</v>
      </c>
      <c r="F64" s="38">
        <v>0</v>
      </c>
      <c r="G64" s="38">
        <v>210228</v>
      </c>
      <c r="H64" s="38">
        <v>0</v>
      </c>
      <c r="I64" s="35">
        <f t="shared" si="0"/>
        <v>0</v>
      </c>
      <c r="J64" s="38">
        <v>0</v>
      </c>
    </row>
    <row r="65" spans="1:10" ht="13.8" x14ac:dyDescent="0.2">
      <c r="A65" s="37" t="s">
        <v>67</v>
      </c>
      <c r="B65" s="16" t="s">
        <v>67</v>
      </c>
      <c r="C65" s="37">
        <v>492</v>
      </c>
      <c r="D65" s="16" t="s">
        <v>220</v>
      </c>
      <c r="E65" s="38">
        <v>1227316</v>
      </c>
      <c r="F65" s="38">
        <v>-465956.43</v>
      </c>
      <c r="G65" s="38">
        <v>761359.57</v>
      </c>
      <c r="H65" s="38">
        <v>0</v>
      </c>
      <c r="I65" s="35">
        <f t="shared" si="0"/>
        <v>0</v>
      </c>
      <c r="J65" s="38">
        <v>0</v>
      </c>
    </row>
    <row r="66" spans="1:10" ht="13.8" x14ac:dyDescent="0.2">
      <c r="A66" s="37" t="s">
        <v>67</v>
      </c>
      <c r="B66" s="16" t="s">
        <v>67</v>
      </c>
      <c r="C66" s="37">
        <v>493</v>
      </c>
      <c r="D66" s="16" t="s">
        <v>221</v>
      </c>
      <c r="E66" s="38">
        <v>10021967.57</v>
      </c>
      <c r="F66" s="38">
        <v>343147.5</v>
      </c>
      <c r="G66" s="38">
        <v>10365115.07</v>
      </c>
      <c r="H66" s="38">
        <v>19528655.649999999</v>
      </c>
      <c r="I66" s="35">
        <f t="shared" si="0"/>
        <v>188.40751422550292</v>
      </c>
      <c r="J66" s="38">
        <v>19528655.649999999</v>
      </c>
    </row>
    <row r="67" spans="1:10" ht="13.8" x14ac:dyDescent="0.2">
      <c r="A67" s="37" t="s">
        <v>67</v>
      </c>
      <c r="B67" s="16" t="s">
        <v>67</v>
      </c>
      <c r="C67" s="37">
        <v>494</v>
      </c>
      <c r="D67" s="16" t="s">
        <v>222</v>
      </c>
      <c r="E67" s="38">
        <v>0</v>
      </c>
      <c r="F67" s="38">
        <v>0</v>
      </c>
      <c r="G67" s="38">
        <v>0</v>
      </c>
      <c r="H67" s="38">
        <v>2799460.18</v>
      </c>
      <c r="I67" s="35">
        <f t="shared" si="0"/>
        <v>0</v>
      </c>
      <c r="J67" s="38">
        <v>2799460.18</v>
      </c>
    </row>
    <row r="68" spans="1:10" ht="13.8" x14ac:dyDescent="0.2">
      <c r="A68" s="37" t="s">
        <v>67</v>
      </c>
      <c r="B68" s="16" t="s">
        <v>67</v>
      </c>
      <c r="C68" s="37">
        <v>496</v>
      </c>
      <c r="D68" s="16" t="s">
        <v>223</v>
      </c>
      <c r="E68" s="38">
        <v>441803276.45999998</v>
      </c>
      <c r="F68" s="38">
        <v>-25000</v>
      </c>
      <c r="G68" s="38">
        <v>441778276.45999998</v>
      </c>
      <c r="H68" s="38">
        <v>430901466.66000003</v>
      </c>
      <c r="I68" s="35">
        <f t="shared" si="0"/>
        <v>97.537948246990183</v>
      </c>
      <c r="J68" s="38">
        <v>430901466.66000003</v>
      </c>
    </row>
    <row r="69" spans="1:10" ht="13.8" x14ac:dyDescent="0.2">
      <c r="A69" s="37" t="s">
        <v>67</v>
      </c>
      <c r="B69" s="16" t="s">
        <v>67</v>
      </c>
      <c r="C69" s="37">
        <v>497</v>
      </c>
      <c r="D69" s="16" t="s">
        <v>224</v>
      </c>
      <c r="E69" s="38">
        <v>6338020.9000000004</v>
      </c>
      <c r="F69" s="38">
        <v>224335.78</v>
      </c>
      <c r="G69" s="38">
        <v>6562356.6799999997</v>
      </c>
      <c r="H69" s="38">
        <v>5157218.8499999996</v>
      </c>
      <c r="I69" s="35">
        <f t="shared" si="0"/>
        <v>78.587908300040766</v>
      </c>
      <c r="J69" s="38">
        <v>5150392.34</v>
      </c>
    </row>
    <row r="70" spans="1:10" ht="13.8" x14ac:dyDescent="0.2">
      <c r="A70" s="37" t="s">
        <v>67</v>
      </c>
      <c r="B70" s="16" t="s">
        <v>67</v>
      </c>
      <c r="C70" s="37">
        <v>499</v>
      </c>
      <c r="D70" s="16" t="s">
        <v>225</v>
      </c>
      <c r="E70" s="38">
        <v>6967080.8700000001</v>
      </c>
      <c r="F70" s="38">
        <v>258317.81</v>
      </c>
      <c r="G70" s="38">
        <v>7225398.6799999997</v>
      </c>
      <c r="H70" s="38">
        <v>2244225.86</v>
      </c>
      <c r="I70" s="35">
        <f t="shared" si="0"/>
        <v>31.06023569622597</v>
      </c>
      <c r="J70" s="38">
        <v>2083280.33</v>
      </c>
    </row>
    <row r="71" spans="1:10" ht="13.8" x14ac:dyDescent="0.2">
      <c r="A71" s="37" t="s">
        <v>67</v>
      </c>
      <c r="B71" s="16" t="s">
        <v>67</v>
      </c>
      <c r="C71" s="41" t="s">
        <v>95</v>
      </c>
      <c r="D71" s="27" t="s">
        <v>67</v>
      </c>
      <c r="E71" s="28">
        <v>1580163035.96</v>
      </c>
      <c r="F71" s="28">
        <v>295905043.47000003</v>
      </c>
      <c r="G71" s="28">
        <v>1876068079.4300001</v>
      </c>
      <c r="H71" s="28">
        <v>1808313594.3499999</v>
      </c>
      <c r="I71" s="29">
        <f t="shared" si="0"/>
        <v>96.388484734488642</v>
      </c>
      <c r="J71" s="28">
        <v>1749358028.48</v>
      </c>
    </row>
    <row r="72" spans="1:10" ht="13.8" x14ac:dyDescent="0.2">
      <c r="A72" s="37">
        <v>5</v>
      </c>
      <c r="B72" s="16" t="s">
        <v>28</v>
      </c>
      <c r="C72" s="37">
        <v>511</v>
      </c>
      <c r="D72" s="16" t="s">
        <v>226</v>
      </c>
      <c r="E72" s="38">
        <v>642198.71</v>
      </c>
      <c r="F72" s="38">
        <v>0</v>
      </c>
      <c r="G72" s="38">
        <v>642198.71</v>
      </c>
      <c r="H72" s="38">
        <v>558835.38</v>
      </c>
      <c r="I72" s="35">
        <f t="shared" ref="I72:I92" si="1">IF(G72=0,0,H72*100/G72)</f>
        <v>87.019075450961282</v>
      </c>
      <c r="J72" s="38">
        <v>478579.19</v>
      </c>
    </row>
    <row r="73" spans="1:10" ht="13.8" x14ac:dyDescent="0.2">
      <c r="A73" s="37" t="s">
        <v>67</v>
      </c>
      <c r="B73" s="16" t="s">
        <v>67</v>
      </c>
      <c r="C73" s="37">
        <v>512</v>
      </c>
      <c r="D73" s="16" t="s">
        <v>227</v>
      </c>
      <c r="E73" s="38">
        <v>187372.63</v>
      </c>
      <c r="F73" s="38">
        <v>0</v>
      </c>
      <c r="G73" s="38">
        <v>187372.63</v>
      </c>
      <c r="H73" s="38">
        <v>234047.26</v>
      </c>
      <c r="I73" s="35">
        <f t="shared" si="1"/>
        <v>124.9100575681731</v>
      </c>
      <c r="J73" s="38">
        <v>234047.26</v>
      </c>
    </row>
    <row r="74" spans="1:10" ht="13.8" x14ac:dyDescent="0.2">
      <c r="A74" s="37" t="s">
        <v>67</v>
      </c>
      <c r="B74" s="16" t="s">
        <v>67</v>
      </c>
      <c r="C74" s="37">
        <v>520</v>
      </c>
      <c r="D74" s="16" t="s">
        <v>228</v>
      </c>
      <c r="E74" s="38">
        <v>62717</v>
      </c>
      <c r="F74" s="38">
        <v>0</v>
      </c>
      <c r="G74" s="38">
        <v>62717</v>
      </c>
      <c r="H74" s="38">
        <v>35483.61</v>
      </c>
      <c r="I74" s="35">
        <f t="shared" si="1"/>
        <v>56.577339477334696</v>
      </c>
      <c r="J74" s="38">
        <v>35305.21</v>
      </c>
    </row>
    <row r="75" spans="1:10" ht="13.8" x14ac:dyDescent="0.2">
      <c r="A75" s="37" t="s">
        <v>67</v>
      </c>
      <c r="B75" s="16" t="s">
        <v>67</v>
      </c>
      <c r="C75" s="37">
        <v>540</v>
      </c>
      <c r="D75" s="16" t="s">
        <v>229</v>
      </c>
      <c r="E75" s="38">
        <v>1465790.63</v>
      </c>
      <c r="F75" s="38">
        <v>0</v>
      </c>
      <c r="G75" s="38">
        <v>1465790.63</v>
      </c>
      <c r="H75" s="38">
        <v>1635084.93</v>
      </c>
      <c r="I75" s="35">
        <f t="shared" si="1"/>
        <v>111.54969178647295</v>
      </c>
      <c r="J75" s="38">
        <v>819269.07</v>
      </c>
    </row>
    <row r="76" spans="1:10" ht="13.8" x14ac:dyDescent="0.2">
      <c r="A76" s="37" t="s">
        <v>67</v>
      </c>
      <c r="B76" s="16" t="s">
        <v>67</v>
      </c>
      <c r="C76" s="37">
        <v>550</v>
      </c>
      <c r="D76" s="16" t="s">
        <v>230</v>
      </c>
      <c r="E76" s="38">
        <v>1200000</v>
      </c>
      <c r="F76" s="38">
        <v>0</v>
      </c>
      <c r="G76" s="38">
        <v>1200000</v>
      </c>
      <c r="H76" s="38">
        <v>984724</v>
      </c>
      <c r="I76" s="35">
        <f t="shared" si="1"/>
        <v>82.060333333333332</v>
      </c>
      <c r="J76" s="38">
        <v>445880.56</v>
      </c>
    </row>
    <row r="77" spans="1:10" s="89" customFormat="1" ht="13.8" x14ac:dyDescent="0.2">
      <c r="A77" s="37" t="s">
        <v>67</v>
      </c>
      <c r="B77" s="16" t="s">
        <v>67</v>
      </c>
      <c r="C77" s="37">
        <v>551</v>
      </c>
      <c r="D77" s="16" t="s">
        <v>231</v>
      </c>
      <c r="E77" s="38">
        <v>0</v>
      </c>
      <c r="F77" s="38">
        <v>0</v>
      </c>
      <c r="G77" s="38">
        <v>0</v>
      </c>
      <c r="H77" s="38">
        <v>3800</v>
      </c>
      <c r="I77" s="35">
        <f t="shared" si="1"/>
        <v>0</v>
      </c>
      <c r="J77" s="38">
        <v>3800</v>
      </c>
    </row>
    <row r="78" spans="1:10" ht="13.8" x14ac:dyDescent="0.2">
      <c r="A78" s="37" t="s">
        <v>67</v>
      </c>
      <c r="B78" s="16" t="s">
        <v>67</v>
      </c>
      <c r="C78" s="37">
        <v>552</v>
      </c>
      <c r="D78" s="16" t="s">
        <v>232</v>
      </c>
      <c r="E78" s="38">
        <v>1948175.87</v>
      </c>
      <c r="F78" s="38">
        <v>0</v>
      </c>
      <c r="G78" s="38">
        <v>1948175.87</v>
      </c>
      <c r="H78" s="38">
        <v>1921570.04</v>
      </c>
      <c r="I78" s="35">
        <f t="shared" si="1"/>
        <v>98.634320935306519</v>
      </c>
      <c r="J78" s="38">
        <v>1757555.32</v>
      </c>
    </row>
    <row r="79" spans="1:10" ht="13.8" x14ac:dyDescent="0.2">
      <c r="A79" s="37" t="s">
        <v>67</v>
      </c>
      <c r="B79" s="16" t="s">
        <v>67</v>
      </c>
      <c r="C79" s="37">
        <v>553</v>
      </c>
      <c r="D79" s="16" t="s">
        <v>233</v>
      </c>
      <c r="E79" s="38">
        <v>6454147</v>
      </c>
      <c r="F79" s="38">
        <v>604160.41</v>
      </c>
      <c r="G79" s="38">
        <v>7058307.4100000001</v>
      </c>
      <c r="H79" s="38">
        <v>8455364.0700000003</v>
      </c>
      <c r="I79" s="35">
        <f t="shared" si="1"/>
        <v>119.79308322588346</v>
      </c>
      <c r="J79" s="38">
        <v>7033827.5999999996</v>
      </c>
    </row>
    <row r="80" spans="1:10" ht="13.8" x14ac:dyDescent="0.2">
      <c r="A80" s="37" t="s">
        <v>67</v>
      </c>
      <c r="B80" s="16" t="s">
        <v>67</v>
      </c>
      <c r="C80" s="37">
        <v>559</v>
      </c>
      <c r="D80" s="16" t="s">
        <v>234</v>
      </c>
      <c r="E80" s="38">
        <v>0</v>
      </c>
      <c r="F80" s="38">
        <v>0</v>
      </c>
      <c r="G80" s="38">
        <v>0</v>
      </c>
      <c r="H80" s="38">
        <v>30058.36</v>
      </c>
      <c r="I80" s="35">
        <f t="shared" si="1"/>
        <v>0</v>
      </c>
      <c r="J80" s="38">
        <v>7912</v>
      </c>
    </row>
    <row r="81" spans="1:10" ht="13.8" x14ac:dyDescent="0.2">
      <c r="A81" s="37" t="s">
        <v>67</v>
      </c>
      <c r="B81" s="16" t="s">
        <v>67</v>
      </c>
      <c r="C81" s="37">
        <v>590</v>
      </c>
      <c r="D81" s="16" t="s">
        <v>235</v>
      </c>
      <c r="E81" s="38">
        <v>66734.64</v>
      </c>
      <c r="F81" s="38">
        <v>0</v>
      </c>
      <c r="G81" s="38">
        <v>66734.64</v>
      </c>
      <c r="H81" s="38">
        <v>52002.61</v>
      </c>
      <c r="I81" s="35">
        <f t="shared" si="1"/>
        <v>77.924463217303639</v>
      </c>
      <c r="J81" s="38">
        <v>52002.61</v>
      </c>
    </row>
    <row r="82" spans="1:10" ht="13.8" x14ac:dyDescent="0.2">
      <c r="A82" s="37" t="s">
        <v>67</v>
      </c>
      <c r="B82" s="16" t="s">
        <v>67</v>
      </c>
      <c r="C82" s="41" t="s">
        <v>95</v>
      </c>
      <c r="D82" s="27" t="s">
        <v>67</v>
      </c>
      <c r="E82" s="28">
        <v>12027136.48</v>
      </c>
      <c r="F82" s="28">
        <v>604160.41</v>
      </c>
      <c r="G82" s="28">
        <v>12631296.890000001</v>
      </c>
      <c r="H82" s="28">
        <v>13910970.26</v>
      </c>
      <c r="I82" s="29">
        <f t="shared" si="1"/>
        <v>110.13097373250008</v>
      </c>
      <c r="J82" s="28">
        <v>10868178.82</v>
      </c>
    </row>
    <row r="83" spans="1:10" ht="13.8" x14ac:dyDescent="0.2">
      <c r="A83" s="37">
        <v>6</v>
      </c>
      <c r="B83" s="16" t="s">
        <v>29</v>
      </c>
      <c r="C83" s="37">
        <v>610</v>
      </c>
      <c r="D83" s="16" t="s">
        <v>236</v>
      </c>
      <c r="E83" s="38">
        <v>0</v>
      </c>
      <c r="F83" s="38">
        <v>0</v>
      </c>
      <c r="G83" s="38">
        <v>0</v>
      </c>
      <c r="H83" s="38">
        <v>154090.28</v>
      </c>
      <c r="I83" s="35">
        <f t="shared" si="1"/>
        <v>0</v>
      </c>
      <c r="J83" s="38">
        <v>154090.28</v>
      </c>
    </row>
    <row r="84" spans="1:10" ht="13.8" x14ac:dyDescent="0.2">
      <c r="A84" s="37" t="s">
        <v>67</v>
      </c>
      <c r="B84" s="16" t="s">
        <v>67</v>
      </c>
      <c r="C84" s="37">
        <v>620</v>
      </c>
      <c r="D84" s="16" t="s">
        <v>237</v>
      </c>
      <c r="E84" s="38">
        <v>0</v>
      </c>
      <c r="F84" s="38">
        <v>0</v>
      </c>
      <c r="G84" s="38">
        <v>0</v>
      </c>
      <c r="H84" s="38">
        <v>693044.07</v>
      </c>
      <c r="I84" s="35">
        <f t="shared" si="1"/>
        <v>0</v>
      </c>
      <c r="J84" s="38">
        <v>687570.07</v>
      </c>
    </row>
    <row r="85" spans="1:10" ht="13.8" x14ac:dyDescent="0.2">
      <c r="A85" s="37" t="s">
        <v>67</v>
      </c>
      <c r="B85" s="16" t="s">
        <v>67</v>
      </c>
      <c r="C85" s="41" t="s">
        <v>95</v>
      </c>
      <c r="D85" s="27" t="s">
        <v>67</v>
      </c>
      <c r="E85" s="28">
        <v>0</v>
      </c>
      <c r="F85" s="28">
        <v>0</v>
      </c>
      <c r="G85" s="28">
        <v>0</v>
      </c>
      <c r="H85" s="28">
        <v>847134.35</v>
      </c>
      <c r="I85" s="29">
        <f t="shared" si="1"/>
        <v>0</v>
      </c>
      <c r="J85" s="28">
        <v>841660.35</v>
      </c>
    </row>
    <row r="86" spans="1:10" ht="13.8" x14ac:dyDescent="0.2">
      <c r="A86" s="37">
        <v>7</v>
      </c>
      <c r="B86" s="16" t="s">
        <v>12</v>
      </c>
      <c r="C86" s="37">
        <v>702</v>
      </c>
      <c r="D86" s="16" t="s">
        <v>238</v>
      </c>
      <c r="E86" s="38">
        <v>4854006.58</v>
      </c>
      <c r="F86" s="38">
        <v>704817.6</v>
      </c>
      <c r="G86" s="38">
        <v>5558824.1799999997</v>
      </c>
      <c r="H86" s="38">
        <v>3901527.54</v>
      </c>
      <c r="I86" s="35">
        <f t="shared" si="1"/>
        <v>70.186201499900648</v>
      </c>
      <c r="J86" s="38">
        <v>3901085.02</v>
      </c>
    </row>
    <row r="87" spans="1:10" ht="13.8" x14ac:dyDescent="0.2">
      <c r="A87" s="37" t="s">
        <v>67</v>
      </c>
      <c r="B87" s="16" t="s">
        <v>67</v>
      </c>
      <c r="C87" s="37">
        <v>704</v>
      </c>
      <c r="D87" s="16" t="s">
        <v>239</v>
      </c>
      <c r="E87" s="38">
        <v>14136000</v>
      </c>
      <c r="F87" s="38">
        <v>0</v>
      </c>
      <c r="G87" s="38">
        <v>14136000</v>
      </c>
      <c r="H87" s="38">
        <v>14136000</v>
      </c>
      <c r="I87" s="35">
        <f t="shared" si="1"/>
        <v>100</v>
      </c>
      <c r="J87" s="38">
        <v>14136000</v>
      </c>
    </row>
    <row r="88" spans="1:10" ht="13.8" x14ac:dyDescent="0.2">
      <c r="A88" s="37" t="s">
        <v>67</v>
      </c>
      <c r="B88" s="16" t="s">
        <v>67</v>
      </c>
      <c r="C88" s="37">
        <v>705</v>
      </c>
      <c r="D88" s="16" t="s">
        <v>240</v>
      </c>
      <c r="E88" s="38">
        <v>8689429.2400000002</v>
      </c>
      <c r="F88" s="38">
        <v>2136319.61</v>
      </c>
      <c r="G88" s="38">
        <v>10825748.85</v>
      </c>
      <c r="H88" s="38">
        <v>11457906.130000001</v>
      </c>
      <c r="I88" s="35">
        <f t="shared" si="1"/>
        <v>105.83938615941567</v>
      </c>
      <c r="J88" s="38">
        <v>11457906.130000001</v>
      </c>
    </row>
    <row r="89" spans="1:10" ht="13.8" x14ac:dyDescent="0.2">
      <c r="A89" s="37" t="s">
        <v>67</v>
      </c>
      <c r="B89" s="16" t="s">
        <v>67</v>
      </c>
      <c r="C89" s="37">
        <v>706</v>
      </c>
      <c r="D89" s="16" t="s">
        <v>241</v>
      </c>
      <c r="E89" s="38">
        <v>107280</v>
      </c>
      <c r="F89" s="38">
        <v>0</v>
      </c>
      <c r="G89" s="38">
        <v>107280</v>
      </c>
      <c r="H89" s="38">
        <v>0</v>
      </c>
      <c r="I89" s="35">
        <f t="shared" si="1"/>
        <v>0</v>
      </c>
      <c r="J89" s="38">
        <v>0</v>
      </c>
    </row>
    <row r="90" spans="1:10" ht="13.8" x14ac:dyDescent="0.2">
      <c r="A90" s="37" t="s">
        <v>67</v>
      </c>
      <c r="B90" s="16" t="s">
        <v>67</v>
      </c>
      <c r="C90" s="37">
        <v>707</v>
      </c>
      <c r="D90" s="16" t="s">
        <v>242</v>
      </c>
      <c r="E90" s="38">
        <v>1200000</v>
      </c>
      <c r="F90" s="38">
        <v>0</v>
      </c>
      <c r="G90" s="38">
        <v>1200000</v>
      </c>
      <c r="H90" s="38">
        <v>1120570.3700000001</v>
      </c>
      <c r="I90" s="35">
        <f t="shared" si="1"/>
        <v>93.380864166666683</v>
      </c>
      <c r="J90" s="38">
        <v>1078389.77</v>
      </c>
    </row>
    <row r="91" spans="1:10" ht="13.8" x14ac:dyDescent="0.2">
      <c r="A91" s="37" t="s">
        <v>67</v>
      </c>
      <c r="B91" s="16" t="s">
        <v>67</v>
      </c>
      <c r="C91" s="37">
        <v>708</v>
      </c>
      <c r="D91" s="16" t="s">
        <v>243</v>
      </c>
      <c r="E91" s="38">
        <v>0</v>
      </c>
      <c r="F91" s="38">
        <v>318913.13</v>
      </c>
      <c r="G91" s="38">
        <v>318913.13</v>
      </c>
      <c r="H91" s="38">
        <v>467625.06</v>
      </c>
      <c r="I91" s="35">
        <f t="shared" si="1"/>
        <v>146.63085837826745</v>
      </c>
      <c r="J91" s="38">
        <v>467625.06</v>
      </c>
    </row>
    <row r="92" spans="1:10" ht="13.8" x14ac:dyDescent="0.2">
      <c r="A92" s="37" t="s">
        <v>67</v>
      </c>
      <c r="B92" s="16" t="s">
        <v>67</v>
      </c>
      <c r="C92" s="37">
        <v>709</v>
      </c>
      <c r="D92" s="16" t="s">
        <v>244</v>
      </c>
      <c r="E92" s="38">
        <v>30050514.699999999</v>
      </c>
      <c r="F92" s="38">
        <v>202188177.99000001</v>
      </c>
      <c r="G92" s="38">
        <v>232238692.69</v>
      </c>
      <c r="H92" s="38">
        <v>307116072.38</v>
      </c>
      <c r="I92" s="35">
        <f t="shared" si="1"/>
        <v>132.24156096587612</v>
      </c>
      <c r="J92" s="38">
        <v>268629531.86000001</v>
      </c>
    </row>
    <row r="93" spans="1:10" ht="13.8" x14ac:dyDescent="0.2">
      <c r="A93" s="37" t="s">
        <v>67</v>
      </c>
      <c r="B93" s="16" t="s">
        <v>67</v>
      </c>
      <c r="C93" s="37">
        <v>711</v>
      </c>
      <c r="D93" s="16" t="s">
        <v>207</v>
      </c>
      <c r="E93" s="38">
        <v>186000</v>
      </c>
      <c r="F93" s="38">
        <v>0</v>
      </c>
      <c r="G93" s="38">
        <v>186000</v>
      </c>
      <c r="H93" s="38">
        <v>0</v>
      </c>
      <c r="I93" s="35">
        <f t="shared" ref="I93:I96" si="2">IF(G93=0,0,H93*100/G93)</f>
        <v>0</v>
      </c>
      <c r="J93" s="38">
        <v>0</v>
      </c>
    </row>
    <row r="94" spans="1:10" s="89" customFormat="1" ht="13.8" x14ac:dyDescent="0.2">
      <c r="A94" s="37" t="s">
        <v>67</v>
      </c>
      <c r="B94" s="16" t="s">
        <v>67</v>
      </c>
      <c r="C94" s="37">
        <v>712</v>
      </c>
      <c r="D94" s="16" t="s">
        <v>208</v>
      </c>
      <c r="E94" s="38">
        <v>0</v>
      </c>
      <c r="F94" s="38">
        <v>0</v>
      </c>
      <c r="G94" s="38">
        <v>0</v>
      </c>
      <c r="H94" s="38">
        <v>97833.15</v>
      </c>
      <c r="I94" s="35">
        <f t="shared" si="2"/>
        <v>0</v>
      </c>
      <c r="J94" s="38">
        <v>97833.15</v>
      </c>
    </row>
    <row r="95" spans="1:10" s="89" customFormat="1" ht="13.8" x14ac:dyDescent="0.2">
      <c r="A95" s="37" t="s">
        <v>67</v>
      </c>
      <c r="B95" s="16" t="s">
        <v>67</v>
      </c>
      <c r="C95" s="37">
        <v>713</v>
      </c>
      <c r="D95" s="16" t="s">
        <v>209</v>
      </c>
      <c r="E95" s="38">
        <v>720000</v>
      </c>
      <c r="F95" s="38">
        <v>747101.8</v>
      </c>
      <c r="G95" s="38">
        <v>1467101.8</v>
      </c>
      <c r="H95" s="38">
        <v>1167101</v>
      </c>
      <c r="I95" s="35">
        <f t="shared" si="2"/>
        <v>79.551466708036202</v>
      </c>
      <c r="J95" s="38">
        <v>225000</v>
      </c>
    </row>
    <row r="96" spans="1:10" s="89" customFormat="1" ht="13.8" x14ac:dyDescent="0.2">
      <c r="A96" s="37" t="s">
        <v>67</v>
      </c>
      <c r="B96" s="16" t="s">
        <v>67</v>
      </c>
      <c r="C96" s="37">
        <v>719</v>
      </c>
      <c r="D96" s="16" t="s">
        <v>245</v>
      </c>
      <c r="E96" s="38">
        <v>4679622.3499999996</v>
      </c>
      <c r="F96" s="38">
        <v>48317.91</v>
      </c>
      <c r="G96" s="38">
        <v>4727940.26</v>
      </c>
      <c r="H96" s="38">
        <v>248295.46</v>
      </c>
      <c r="I96" s="35">
        <f t="shared" si="2"/>
        <v>5.2516623803533422</v>
      </c>
      <c r="J96" s="38">
        <v>233317.91</v>
      </c>
    </row>
    <row r="97" spans="1:10" s="89" customFormat="1" ht="13.8" x14ac:dyDescent="0.2">
      <c r="A97" s="37" t="s">
        <v>67</v>
      </c>
      <c r="B97" s="16" t="s">
        <v>67</v>
      </c>
      <c r="C97" s="37">
        <v>740</v>
      </c>
      <c r="D97" s="16" t="s">
        <v>246</v>
      </c>
      <c r="E97" s="38">
        <v>540193.21</v>
      </c>
      <c r="F97" s="38">
        <v>3889500</v>
      </c>
      <c r="G97" s="38">
        <v>4429693.21</v>
      </c>
      <c r="H97" s="38">
        <v>4536973.21</v>
      </c>
      <c r="I97" s="35">
        <f t="shared" ref="I97:I98" si="3">IF(G97=0,0,H97*100/G97)</f>
        <v>102.42183814801929</v>
      </c>
      <c r="J97" s="38">
        <v>4536973.21</v>
      </c>
    </row>
    <row r="98" spans="1:10" s="89" customFormat="1" ht="13.8" x14ac:dyDescent="0.2">
      <c r="A98" s="37" t="s">
        <v>67</v>
      </c>
      <c r="B98" s="16" t="s">
        <v>67</v>
      </c>
      <c r="C98" s="37">
        <v>750</v>
      </c>
      <c r="D98" s="16" t="s">
        <v>215</v>
      </c>
      <c r="E98" s="38">
        <v>700000</v>
      </c>
      <c r="F98" s="38">
        <v>1206000</v>
      </c>
      <c r="G98" s="38">
        <v>1906000</v>
      </c>
      <c r="H98" s="38">
        <v>1696685.82</v>
      </c>
      <c r="I98" s="35">
        <f t="shared" si="3"/>
        <v>89.018143756558231</v>
      </c>
      <c r="J98" s="38">
        <v>49934.16</v>
      </c>
    </row>
    <row r="99" spans="1:10" s="89" customFormat="1" ht="13.8" x14ac:dyDescent="0.2">
      <c r="A99" s="37" t="s">
        <v>67</v>
      </c>
      <c r="B99" s="16" t="s">
        <v>67</v>
      </c>
      <c r="C99" s="37">
        <v>760</v>
      </c>
      <c r="D99" s="16" t="s">
        <v>216</v>
      </c>
      <c r="E99" s="38">
        <v>50000</v>
      </c>
      <c r="F99" s="38">
        <v>954914.75</v>
      </c>
      <c r="G99" s="38">
        <v>1004914.75</v>
      </c>
      <c r="H99" s="38">
        <v>1556969.25</v>
      </c>
      <c r="I99" s="35">
        <f t="shared" ref="I99" si="4">IF(G99=0,0,H99*100/G99)</f>
        <v>154.93545596778233</v>
      </c>
      <c r="J99" s="38">
        <v>959055.99</v>
      </c>
    </row>
    <row r="100" spans="1:10" s="89" customFormat="1" ht="13.8" x14ac:dyDescent="0.2">
      <c r="A100" s="37" t="s">
        <v>67</v>
      </c>
      <c r="B100" s="16" t="s">
        <v>67</v>
      </c>
      <c r="C100" s="37">
        <v>770</v>
      </c>
      <c r="D100" s="16" t="s">
        <v>247</v>
      </c>
      <c r="E100" s="38">
        <v>133137.25</v>
      </c>
      <c r="F100" s="38">
        <v>30000</v>
      </c>
      <c r="G100" s="38">
        <v>163137.25</v>
      </c>
      <c r="H100" s="38">
        <v>33300</v>
      </c>
      <c r="I100" s="35">
        <f t="shared" ref="I100:I102" si="5">IF(G100=0,0,H100*100/G100)</f>
        <v>20.412260228733782</v>
      </c>
      <c r="J100" s="38">
        <v>33300</v>
      </c>
    </row>
    <row r="101" spans="1:10" s="89" customFormat="1" ht="13.8" x14ac:dyDescent="0.2">
      <c r="A101" s="37" t="s">
        <v>67</v>
      </c>
      <c r="B101" s="16" t="s">
        <v>67</v>
      </c>
      <c r="C101" s="37">
        <v>780</v>
      </c>
      <c r="D101" s="16" t="s">
        <v>248</v>
      </c>
      <c r="E101" s="38">
        <v>2707500</v>
      </c>
      <c r="F101" s="38">
        <v>136565.43</v>
      </c>
      <c r="G101" s="38">
        <v>2844065.43</v>
      </c>
      <c r="H101" s="38">
        <v>2859365.43</v>
      </c>
      <c r="I101" s="35">
        <f t="shared" si="5"/>
        <v>100.53796230700641</v>
      </c>
      <c r="J101" s="38">
        <v>151865.43</v>
      </c>
    </row>
    <row r="102" spans="1:10" s="89" customFormat="1" ht="13.8" x14ac:dyDescent="0.2">
      <c r="A102" s="37" t="s">
        <v>67</v>
      </c>
      <c r="B102" s="16" t="s">
        <v>67</v>
      </c>
      <c r="C102" s="37">
        <v>792</v>
      </c>
      <c r="D102" s="16" t="s">
        <v>220</v>
      </c>
      <c r="E102" s="38">
        <v>233955615.21000001</v>
      </c>
      <c r="F102" s="38">
        <v>-1038627.82</v>
      </c>
      <c r="G102" s="38">
        <v>232916987.38999999</v>
      </c>
      <c r="H102" s="38">
        <v>60138521.340000004</v>
      </c>
      <c r="I102" s="35">
        <f t="shared" si="5"/>
        <v>25.819723161412476</v>
      </c>
      <c r="J102" s="38">
        <v>60138521.340000004</v>
      </c>
    </row>
    <row r="103" spans="1:10" s="89" customFormat="1" ht="13.8" x14ac:dyDescent="0.2">
      <c r="A103" s="37" t="s">
        <v>67</v>
      </c>
      <c r="B103" s="16" t="s">
        <v>67</v>
      </c>
      <c r="C103" s="37">
        <v>796</v>
      </c>
      <c r="D103" s="16" t="s">
        <v>223</v>
      </c>
      <c r="E103" s="38">
        <v>12514000</v>
      </c>
      <c r="F103" s="38">
        <v>166990.64000000001</v>
      </c>
      <c r="G103" s="38">
        <v>12680990.640000001</v>
      </c>
      <c r="H103" s="38">
        <v>5882058.3700000001</v>
      </c>
      <c r="I103" s="35">
        <f t="shared" ref="I103" si="6">IF(G103=0,0,H103*100/G103)</f>
        <v>46.384849078320904</v>
      </c>
      <c r="J103" s="38">
        <v>5868415.25</v>
      </c>
    </row>
    <row r="104" spans="1:10" s="89" customFormat="1" ht="13.8" x14ac:dyDescent="0.2">
      <c r="A104" s="37" t="s">
        <v>67</v>
      </c>
      <c r="B104" s="16" t="s">
        <v>67</v>
      </c>
      <c r="C104" s="37">
        <v>797</v>
      </c>
      <c r="D104" s="16" t="s">
        <v>224</v>
      </c>
      <c r="E104" s="38">
        <v>68970372.209999993</v>
      </c>
      <c r="F104" s="38">
        <v>1500000</v>
      </c>
      <c r="G104" s="38">
        <v>70470372.209999993</v>
      </c>
      <c r="H104" s="38">
        <v>58126021.030000001</v>
      </c>
      <c r="I104" s="35">
        <f t="shared" ref="I104:I106" si="7">IF(G104=0,0,H104*100/G104)</f>
        <v>82.482920420493699</v>
      </c>
      <c r="J104" s="38">
        <v>58102023.909999996</v>
      </c>
    </row>
    <row r="105" spans="1:10" s="89" customFormat="1" ht="13.8" x14ac:dyDescent="0.2">
      <c r="A105" s="37" t="s">
        <v>67</v>
      </c>
      <c r="B105" s="16" t="s">
        <v>67</v>
      </c>
      <c r="C105" s="37">
        <v>798</v>
      </c>
      <c r="D105" s="16" t="s">
        <v>249</v>
      </c>
      <c r="E105" s="38">
        <v>645832.80000000005</v>
      </c>
      <c r="F105" s="38">
        <v>0</v>
      </c>
      <c r="G105" s="38">
        <v>645832.80000000005</v>
      </c>
      <c r="H105" s="38">
        <v>23342.53</v>
      </c>
      <c r="I105" s="35">
        <f t="shared" si="7"/>
        <v>3.6143302105436574</v>
      </c>
      <c r="J105" s="38">
        <v>23342.53</v>
      </c>
    </row>
    <row r="106" spans="1:10" s="89" customFormat="1" ht="13.8" x14ac:dyDescent="0.2">
      <c r="A106" s="37" t="s">
        <v>67</v>
      </c>
      <c r="B106" s="16" t="s">
        <v>67</v>
      </c>
      <c r="C106" s="37">
        <v>799</v>
      </c>
      <c r="D106" s="16" t="s">
        <v>225</v>
      </c>
      <c r="E106" s="38">
        <v>499364.76</v>
      </c>
      <c r="F106" s="38">
        <v>0</v>
      </c>
      <c r="G106" s="38">
        <v>499364.76</v>
      </c>
      <c r="H106" s="38">
        <v>225074.59</v>
      </c>
      <c r="I106" s="35">
        <f t="shared" si="7"/>
        <v>45.072181304904255</v>
      </c>
      <c r="J106" s="38">
        <v>223409.17</v>
      </c>
    </row>
    <row r="107" spans="1:10" s="89" customFormat="1" ht="13.8" x14ac:dyDescent="0.2">
      <c r="A107" s="37" t="s">
        <v>67</v>
      </c>
      <c r="B107" s="16" t="s">
        <v>67</v>
      </c>
      <c r="C107" s="41" t="s">
        <v>95</v>
      </c>
      <c r="D107" s="27" t="s">
        <v>67</v>
      </c>
      <c r="E107" s="28">
        <v>385338868.31</v>
      </c>
      <c r="F107" s="28">
        <v>212988991.03999999</v>
      </c>
      <c r="G107" s="28">
        <v>598327859.35000002</v>
      </c>
      <c r="H107" s="28">
        <v>474791242.66000003</v>
      </c>
      <c r="I107" s="29">
        <f t="shared" ref="I107:I108" si="8">IF(G107=0,0,H107*100/G107)</f>
        <v>79.353022801878993</v>
      </c>
      <c r="J107" s="28">
        <v>430313529.88999999</v>
      </c>
    </row>
    <row r="108" spans="1:10" s="89" customFormat="1" ht="13.8" x14ac:dyDescent="0.2">
      <c r="A108" s="37">
        <v>8</v>
      </c>
      <c r="B108" s="16" t="s">
        <v>20</v>
      </c>
      <c r="C108" s="37">
        <v>820</v>
      </c>
      <c r="D108" s="16" t="s">
        <v>250</v>
      </c>
      <c r="E108" s="38">
        <v>150097.21</v>
      </c>
      <c r="F108" s="38">
        <v>0</v>
      </c>
      <c r="G108" s="38">
        <v>150097.21</v>
      </c>
      <c r="H108" s="38">
        <v>150098.01</v>
      </c>
      <c r="I108" s="35">
        <f t="shared" si="8"/>
        <v>100.00053298792163</v>
      </c>
      <c r="J108" s="38">
        <v>150098.01</v>
      </c>
    </row>
    <row r="109" spans="1:10" s="89" customFormat="1" ht="13.8" x14ac:dyDescent="0.2">
      <c r="A109" s="37" t="s">
        <v>67</v>
      </c>
      <c r="B109" s="16" t="s">
        <v>67</v>
      </c>
      <c r="C109" s="37">
        <v>821</v>
      </c>
      <c r="D109" s="16" t="s">
        <v>251</v>
      </c>
      <c r="E109" s="38">
        <v>14083614</v>
      </c>
      <c r="F109" s="38">
        <v>0</v>
      </c>
      <c r="G109" s="38">
        <v>14083614</v>
      </c>
      <c r="H109" s="38">
        <v>14190830.82</v>
      </c>
      <c r="I109" s="35">
        <f t="shared" ref="I109" si="9">IF(G109=0,0,H109*100/G109)</f>
        <v>100.76128769220742</v>
      </c>
      <c r="J109" s="38">
        <v>14049198.789999999</v>
      </c>
    </row>
    <row r="110" spans="1:10" s="89" customFormat="1" ht="13.8" x14ac:dyDescent="0.2">
      <c r="A110" s="37" t="s">
        <v>67</v>
      </c>
      <c r="B110" s="16" t="s">
        <v>67</v>
      </c>
      <c r="C110" s="37">
        <v>870</v>
      </c>
      <c r="D110" s="16" t="s">
        <v>252</v>
      </c>
      <c r="E110" s="38">
        <v>0</v>
      </c>
      <c r="F110" s="38">
        <v>23469600.98</v>
      </c>
      <c r="G110" s="38">
        <v>23469600.98</v>
      </c>
      <c r="H110" s="38">
        <v>0</v>
      </c>
      <c r="I110" s="35">
        <f t="shared" ref="I110:I112" si="10">IF(G110=0,0,H110*100/G110)</f>
        <v>0</v>
      </c>
      <c r="J110" s="38">
        <v>0</v>
      </c>
    </row>
    <row r="111" spans="1:10" s="89" customFormat="1" ht="13.8" x14ac:dyDescent="0.2">
      <c r="A111" s="37" t="s">
        <v>67</v>
      </c>
      <c r="B111" s="16" t="s">
        <v>67</v>
      </c>
      <c r="C111" s="41" t="s">
        <v>95</v>
      </c>
      <c r="D111" s="27" t="s">
        <v>67</v>
      </c>
      <c r="E111" s="28">
        <v>14233711.210000001</v>
      </c>
      <c r="F111" s="28">
        <v>23469600.98</v>
      </c>
      <c r="G111" s="28">
        <v>37703312.189999998</v>
      </c>
      <c r="H111" s="28">
        <v>14340928.83</v>
      </c>
      <c r="I111" s="29">
        <f t="shared" si="10"/>
        <v>38.036257286179826</v>
      </c>
      <c r="J111" s="28">
        <v>14199296.800000001</v>
      </c>
    </row>
    <row r="112" spans="1:10" s="89" customFormat="1" ht="13.8" x14ac:dyDescent="0.2">
      <c r="A112" s="37">
        <v>9</v>
      </c>
      <c r="B112" s="16" t="s">
        <v>22</v>
      </c>
      <c r="C112" s="37">
        <v>910</v>
      </c>
      <c r="D112" s="16" t="s">
        <v>253</v>
      </c>
      <c r="E112" s="38">
        <v>1427866954.0799999</v>
      </c>
      <c r="F112" s="38">
        <v>0</v>
      </c>
      <c r="G112" s="38">
        <v>1427866954.0799999</v>
      </c>
      <c r="H112" s="38">
        <v>1343716918.78</v>
      </c>
      <c r="I112" s="35">
        <f t="shared" si="10"/>
        <v>94.106591299732173</v>
      </c>
      <c r="J112" s="38">
        <v>1343709403.9300001</v>
      </c>
    </row>
    <row r="113" spans="1:10" s="89" customFormat="1" ht="13.8" x14ac:dyDescent="0.2">
      <c r="A113" s="37" t="s">
        <v>67</v>
      </c>
      <c r="B113" s="16" t="s">
        <v>67</v>
      </c>
      <c r="C113" s="37">
        <v>921</v>
      </c>
      <c r="D113" s="16" t="s">
        <v>254</v>
      </c>
      <c r="E113" s="38">
        <v>350000000</v>
      </c>
      <c r="F113" s="38">
        <v>0</v>
      </c>
      <c r="G113" s="38">
        <v>350000000</v>
      </c>
      <c r="H113" s="38">
        <v>0</v>
      </c>
      <c r="I113" s="35">
        <f t="shared" ref="I113:I115" si="11">IF(G113=0,0,H113*100/G113)</f>
        <v>0</v>
      </c>
      <c r="J113" s="38">
        <v>0</v>
      </c>
    </row>
    <row r="114" spans="1:10" s="89" customFormat="1" ht="13.8" x14ac:dyDescent="0.2">
      <c r="A114" s="37" t="s">
        <v>67</v>
      </c>
      <c r="B114" s="16" t="s">
        <v>67</v>
      </c>
      <c r="C114" s="41" t="s">
        <v>95</v>
      </c>
      <c r="D114" s="27" t="s">
        <v>67</v>
      </c>
      <c r="E114" s="28">
        <v>1777866954.0799999</v>
      </c>
      <c r="F114" s="28">
        <v>0</v>
      </c>
      <c r="G114" s="28">
        <v>1777866954.0799999</v>
      </c>
      <c r="H114" s="28">
        <v>1343716918.78</v>
      </c>
      <c r="I114" s="29">
        <f t="shared" si="11"/>
        <v>75.580285448037856</v>
      </c>
      <c r="J114" s="28">
        <v>1343709403.9300001</v>
      </c>
    </row>
    <row r="115" spans="1:10" s="89" customFormat="1" ht="13.8" x14ac:dyDescent="0.2">
      <c r="A115" s="125" t="s">
        <v>164</v>
      </c>
      <c r="B115" s="126" t="s">
        <v>67</v>
      </c>
      <c r="C115" s="72" t="s">
        <v>67</v>
      </c>
      <c r="D115" s="70" t="s">
        <v>67</v>
      </c>
      <c r="E115" s="66">
        <v>7454031859.1800003</v>
      </c>
      <c r="F115" s="66">
        <v>622553795.32000005</v>
      </c>
      <c r="G115" s="66">
        <v>8076585654.5</v>
      </c>
      <c r="H115" s="66">
        <v>7536433885.1800003</v>
      </c>
      <c r="I115" s="71">
        <f t="shared" si="11"/>
        <v>93.312127272258351</v>
      </c>
      <c r="J115" s="66">
        <v>7355262696.6999998</v>
      </c>
    </row>
    <row r="116" spans="1:10" ht="13.8" x14ac:dyDescent="0.3">
      <c r="A116" s="39" t="s">
        <v>62</v>
      </c>
      <c r="B116" s="18"/>
      <c r="C116" s="40"/>
      <c r="D116" s="18"/>
      <c r="E116" s="18"/>
      <c r="F116" s="18"/>
      <c r="G116" s="40"/>
      <c r="H116" s="40"/>
      <c r="I116" s="40"/>
      <c r="J116" s="40"/>
    </row>
  </sheetData>
  <mergeCells count="5">
    <mergeCell ref="A5:B6"/>
    <mergeCell ref="C5:D6"/>
    <mergeCell ref="A1:J1"/>
    <mergeCell ref="A2:J2"/>
    <mergeCell ref="A115:B115"/>
  </mergeCells>
  <printOptions horizontalCentered="1"/>
  <pageMargins left="0.70866141732283472" right="0.70866141732283472" top="1.5748031496062993" bottom="0.31496062992125984" header="0.59055118110236227" footer="0.31496062992125984"/>
  <pageSetup paperSize="9" scale="74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43.85546875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7" customFormat="1" ht="18.75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77" customFormat="1" ht="18.75" customHeight="1" x14ac:dyDescent="0.3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64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1" t="s">
        <v>45</v>
      </c>
      <c r="B5" s="112"/>
      <c r="C5" s="111" t="s">
        <v>53</v>
      </c>
      <c r="D5" s="112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3"/>
      <c r="B6" s="114"/>
      <c r="C6" s="113"/>
      <c r="D6" s="11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>
        <v>1</v>
      </c>
      <c r="B7" s="16" t="s">
        <v>256</v>
      </c>
      <c r="C7" s="80">
        <v>1</v>
      </c>
      <c r="D7" s="81" t="s">
        <v>4</v>
      </c>
      <c r="E7" s="38">
        <v>15493268.640000001</v>
      </c>
      <c r="F7" s="38">
        <v>105833.96</v>
      </c>
      <c r="G7" s="38">
        <v>15599102.6</v>
      </c>
      <c r="H7" s="38">
        <v>15599102.6</v>
      </c>
      <c r="I7" s="38">
        <v>15599102.6</v>
      </c>
      <c r="J7" s="38">
        <v>15599102.6</v>
      </c>
      <c r="K7" s="35">
        <v>100</v>
      </c>
      <c r="L7" s="38">
        <v>12200182.75</v>
      </c>
    </row>
    <row r="8" spans="1:12" ht="13.8" x14ac:dyDescent="0.2">
      <c r="A8" s="37" t="s">
        <v>67</v>
      </c>
      <c r="B8" s="16" t="s">
        <v>67</v>
      </c>
      <c r="C8" s="80">
        <v>2</v>
      </c>
      <c r="D8" s="81" t="s">
        <v>6</v>
      </c>
      <c r="E8" s="38">
        <v>6318896.3200000003</v>
      </c>
      <c r="F8" s="38">
        <v>0</v>
      </c>
      <c r="G8" s="38">
        <v>6318896.3200000003</v>
      </c>
      <c r="H8" s="38">
        <v>6318896.3200000003</v>
      </c>
      <c r="I8" s="38">
        <v>6318896.3200000003</v>
      </c>
      <c r="J8" s="38">
        <v>6318896.3200000003</v>
      </c>
      <c r="K8" s="35">
        <v>100</v>
      </c>
      <c r="L8" s="38">
        <v>5937221.3200000003</v>
      </c>
    </row>
    <row r="9" spans="1:12" ht="13.8" x14ac:dyDescent="0.2">
      <c r="A9" s="37" t="s">
        <v>67</v>
      </c>
      <c r="B9" s="16" t="s">
        <v>67</v>
      </c>
      <c r="C9" s="80">
        <v>3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1200</v>
      </c>
      <c r="K9" s="35">
        <v>100</v>
      </c>
      <c r="L9" s="38">
        <v>1200</v>
      </c>
    </row>
    <row r="10" spans="1:12" ht="13.8" x14ac:dyDescent="0.2">
      <c r="A10" s="37" t="s">
        <v>67</v>
      </c>
      <c r="B10" s="16" t="s">
        <v>67</v>
      </c>
      <c r="C10" s="80">
        <v>4</v>
      </c>
      <c r="D10" s="81" t="s">
        <v>8</v>
      </c>
      <c r="E10" s="38">
        <v>4229825.96</v>
      </c>
      <c r="F10" s="38">
        <v>0</v>
      </c>
      <c r="G10" s="38">
        <v>4229825.96</v>
      </c>
      <c r="H10" s="38">
        <v>4229825.96</v>
      </c>
      <c r="I10" s="38">
        <v>4229825.96</v>
      </c>
      <c r="J10" s="38">
        <v>4229825.96</v>
      </c>
      <c r="K10" s="35">
        <v>100</v>
      </c>
      <c r="L10" s="38">
        <v>4225141.96</v>
      </c>
    </row>
    <row r="11" spans="1:12" ht="13.8" x14ac:dyDescent="0.2">
      <c r="A11" s="37" t="s">
        <v>67</v>
      </c>
      <c r="B11" s="16" t="s">
        <v>67</v>
      </c>
      <c r="C11" s="80">
        <v>6</v>
      </c>
      <c r="D11" s="81" t="s">
        <v>10</v>
      </c>
      <c r="E11" s="38">
        <v>369400</v>
      </c>
      <c r="F11" s="38">
        <v>0</v>
      </c>
      <c r="G11" s="38">
        <v>369400</v>
      </c>
      <c r="H11" s="38">
        <v>369400</v>
      </c>
      <c r="I11" s="38">
        <v>369400</v>
      </c>
      <c r="J11" s="38">
        <v>369400</v>
      </c>
      <c r="K11" s="35">
        <v>100</v>
      </c>
      <c r="L11" s="38">
        <v>323250</v>
      </c>
    </row>
    <row r="12" spans="1:12" ht="13.8" x14ac:dyDescent="0.2">
      <c r="A12" s="37" t="s">
        <v>67</v>
      </c>
      <c r="B12" s="16" t="s">
        <v>67</v>
      </c>
      <c r="C12" s="82" t="s">
        <v>95</v>
      </c>
      <c r="D12" s="83" t="s">
        <v>67</v>
      </c>
      <c r="E12" s="28">
        <v>26412590.920000002</v>
      </c>
      <c r="F12" s="28">
        <v>105833.96</v>
      </c>
      <c r="G12" s="28">
        <v>26518424.879999999</v>
      </c>
      <c r="H12" s="28">
        <v>26518424.879999999</v>
      </c>
      <c r="I12" s="28">
        <v>26518424.879999999</v>
      </c>
      <c r="J12" s="28">
        <v>26518424.879999999</v>
      </c>
      <c r="K12" s="29">
        <v>100</v>
      </c>
      <c r="L12" s="28">
        <v>22686996.030000001</v>
      </c>
    </row>
    <row r="13" spans="1:12" ht="13.8" x14ac:dyDescent="0.2">
      <c r="A13" s="37">
        <v>2</v>
      </c>
      <c r="B13" s="16" t="s">
        <v>258</v>
      </c>
      <c r="C13" s="80">
        <v>1</v>
      </c>
      <c r="D13" s="81" t="s">
        <v>4</v>
      </c>
      <c r="E13" s="38">
        <v>1661792.47</v>
      </c>
      <c r="F13" s="38">
        <v>0</v>
      </c>
      <c r="G13" s="38">
        <v>1661792.47</v>
      </c>
      <c r="H13" s="38">
        <v>1430703.81</v>
      </c>
      <c r="I13" s="38">
        <v>1430703.81</v>
      </c>
      <c r="J13" s="38">
        <v>1430703.81</v>
      </c>
      <c r="K13" s="35">
        <v>86.094012088043698</v>
      </c>
      <c r="L13" s="38">
        <v>1412864.1</v>
      </c>
    </row>
    <row r="14" spans="1:12" ht="13.8" x14ac:dyDescent="0.2">
      <c r="A14" s="37" t="s">
        <v>67</v>
      </c>
      <c r="B14" s="16" t="s">
        <v>67</v>
      </c>
      <c r="C14" s="80">
        <v>2</v>
      </c>
      <c r="D14" s="81" t="s">
        <v>6</v>
      </c>
      <c r="E14" s="38">
        <v>715431</v>
      </c>
      <c r="F14" s="38">
        <v>-295341.13</v>
      </c>
      <c r="G14" s="38">
        <v>420089.87</v>
      </c>
      <c r="H14" s="38">
        <v>191672.91</v>
      </c>
      <c r="I14" s="38">
        <v>185539.06</v>
      </c>
      <c r="J14" s="38">
        <v>169340.05</v>
      </c>
      <c r="K14" s="35">
        <v>40.310434050694901</v>
      </c>
      <c r="L14" s="38">
        <v>158763.99</v>
      </c>
    </row>
    <row r="15" spans="1:12" ht="13.8" x14ac:dyDescent="0.2">
      <c r="A15" s="37" t="s">
        <v>67</v>
      </c>
      <c r="B15" s="16" t="s">
        <v>67</v>
      </c>
      <c r="C15" s="80">
        <v>4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91270</v>
      </c>
      <c r="K15" s="35">
        <v>100</v>
      </c>
      <c r="L15" s="38">
        <v>91270</v>
      </c>
    </row>
    <row r="16" spans="1:12" ht="13.8" x14ac:dyDescent="0.2">
      <c r="A16" s="37" t="s">
        <v>67</v>
      </c>
      <c r="B16" s="16" t="s">
        <v>67</v>
      </c>
      <c r="C16" s="80">
        <v>6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19330.599999999999</v>
      </c>
      <c r="I16" s="38">
        <v>19330.599999999999</v>
      </c>
      <c r="J16" s="38">
        <v>19330.599999999999</v>
      </c>
      <c r="K16" s="35">
        <v>45.4837647058824</v>
      </c>
      <c r="L16" s="38">
        <v>19330.599999999999</v>
      </c>
    </row>
    <row r="17" spans="1:12" ht="13.8" x14ac:dyDescent="0.2">
      <c r="A17" s="37" t="s">
        <v>67</v>
      </c>
      <c r="B17" s="16" t="s">
        <v>67</v>
      </c>
      <c r="C17" s="82" t="s">
        <v>95</v>
      </c>
      <c r="D17" s="83" t="s">
        <v>67</v>
      </c>
      <c r="E17" s="28">
        <v>2510993.4700000002</v>
      </c>
      <c r="F17" s="28">
        <v>-295341.13</v>
      </c>
      <c r="G17" s="28">
        <v>2215652.34</v>
      </c>
      <c r="H17" s="28">
        <v>1732977.32</v>
      </c>
      <c r="I17" s="28">
        <v>1726843.47</v>
      </c>
      <c r="J17" s="28">
        <v>1710644.46</v>
      </c>
      <c r="K17" s="29">
        <v>77.207259871826295</v>
      </c>
      <c r="L17" s="28">
        <v>1682228.69</v>
      </c>
    </row>
    <row r="18" spans="1:12" ht="13.8" x14ac:dyDescent="0.2">
      <c r="A18" s="37">
        <v>3</v>
      </c>
      <c r="B18" s="16" t="s">
        <v>259</v>
      </c>
      <c r="C18" s="80">
        <v>1</v>
      </c>
      <c r="D18" s="81" t="s">
        <v>4</v>
      </c>
      <c r="E18" s="38">
        <v>134830.64000000001</v>
      </c>
      <c r="F18" s="38">
        <v>0</v>
      </c>
      <c r="G18" s="38">
        <v>134830.64000000001</v>
      </c>
      <c r="H18" s="38">
        <v>107604.46</v>
      </c>
      <c r="I18" s="38">
        <v>107604.46</v>
      </c>
      <c r="J18" s="38">
        <v>107604.46</v>
      </c>
      <c r="K18" s="35">
        <v>79.807126926045896</v>
      </c>
      <c r="L18" s="38">
        <v>106074.07</v>
      </c>
    </row>
    <row r="19" spans="1:12" ht="13.8" x14ac:dyDescent="0.2">
      <c r="A19" s="37" t="s">
        <v>67</v>
      </c>
      <c r="B19" s="16" t="s">
        <v>67</v>
      </c>
      <c r="C19" s="80">
        <v>2</v>
      </c>
      <c r="D19" s="81" t="s">
        <v>6</v>
      </c>
      <c r="E19" s="38">
        <v>249874</v>
      </c>
      <c r="F19" s="38">
        <v>-19965.740000000002</v>
      </c>
      <c r="G19" s="38">
        <v>229908.26</v>
      </c>
      <c r="H19" s="38">
        <v>139184.71</v>
      </c>
      <c r="I19" s="38">
        <v>139184.71</v>
      </c>
      <c r="J19" s="38">
        <v>139184.71</v>
      </c>
      <c r="K19" s="35">
        <v>60.539238564112502</v>
      </c>
      <c r="L19" s="38">
        <v>132699.24</v>
      </c>
    </row>
    <row r="20" spans="1:12" ht="13.8" x14ac:dyDescent="0.2">
      <c r="A20" s="37" t="s">
        <v>67</v>
      </c>
      <c r="B20" s="16" t="s">
        <v>67</v>
      </c>
      <c r="C20" s="82" t="s">
        <v>95</v>
      </c>
      <c r="D20" s="83" t="s">
        <v>67</v>
      </c>
      <c r="E20" s="28">
        <v>384704.64</v>
      </c>
      <c r="F20" s="28">
        <v>-19965.740000000002</v>
      </c>
      <c r="G20" s="28">
        <v>364738.9</v>
      </c>
      <c r="H20" s="28">
        <v>246789.17</v>
      </c>
      <c r="I20" s="28">
        <v>246789.17</v>
      </c>
      <c r="J20" s="28">
        <v>246789.17</v>
      </c>
      <c r="K20" s="29">
        <v>67.661872643691098</v>
      </c>
      <c r="L20" s="28">
        <v>238773.31</v>
      </c>
    </row>
    <row r="21" spans="1:12" ht="13.8" x14ac:dyDescent="0.2">
      <c r="A21" s="37">
        <v>4</v>
      </c>
      <c r="B21" s="16" t="s">
        <v>260</v>
      </c>
      <c r="C21" s="80">
        <v>1</v>
      </c>
      <c r="D21" s="81" t="s">
        <v>4</v>
      </c>
      <c r="E21" s="38">
        <v>234417.27</v>
      </c>
      <c r="F21" s="38">
        <v>0</v>
      </c>
      <c r="G21" s="38">
        <v>234417.27</v>
      </c>
      <c r="H21" s="38">
        <v>183232.28</v>
      </c>
      <c r="I21" s="38">
        <v>183232.28</v>
      </c>
      <c r="J21" s="38">
        <v>183232.28</v>
      </c>
      <c r="K21" s="35">
        <v>78.165008917644997</v>
      </c>
      <c r="L21" s="38">
        <v>181354.16</v>
      </c>
    </row>
    <row r="22" spans="1:12" ht="13.8" x14ac:dyDescent="0.2">
      <c r="A22" s="37" t="s">
        <v>67</v>
      </c>
      <c r="B22" s="16" t="s">
        <v>67</v>
      </c>
      <c r="C22" s="80">
        <v>2</v>
      </c>
      <c r="D22" s="81" t="s">
        <v>6</v>
      </c>
      <c r="E22" s="38">
        <v>3000</v>
      </c>
      <c r="F22" s="38">
        <v>0</v>
      </c>
      <c r="G22" s="38">
        <v>3000</v>
      </c>
      <c r="H22" s="38">
        <v>1677.01</v>
      </c>
      <c r="I22" s="38">
        <v>1677.01</v>
      </c>
      <c r="J22" s="38">
        <v>1677.01</v>
      </c>
      <c r="K22" s="35">
        <v>55.9003333333333</v>
      </c>
      <c r="L22" s="38">
        <v>1591.46</v>
      </c>
    </row>
    <row r="23" spans="1:12" ht="13.8" x14ac:dyDescent="0.2">
      <c r="A23" s="37" t="s">
        <v>67</v>
      </c>
      <c r="B23" s="16" t="s">
        <v>67</v>
      </c>
      <c r="C23" s="82" t="s">
        <v>95</v>
      </c>
      <c r="D23" s="83" t="s">
        <v>67</v>
      </c>
      <c r="E23" s="28">
        <v>237417.27</v>
      </c>
      <c r="F23" s="28">
        <v>0</v>
      </c>
      <c r="G23" s="28">
        <v>237417.27</v>
      </c>
      <c r="H23" s="28">
        <v>184909.29</v>
      </c>
      <c r="I23" s="28">
        <v>184909.29</v>
      </c>
      <c r="J23" s="28">
        <v>184909.29</v>
      </c>
      <c r="K23" s="29">
        <v>77.883672910567995</v>
      </c>
      <c r="L23" s="28">
        <v>182945.62</v>
      </c>
    </row>
    <row r="24" spans="1:12" ht="13.8" x14ac:dyDescent="0.2">
      <c r="A24" s="37">
        <v>5</v>
      </c>
      <c r="B24" s="16" t="s">
        <v>262</v>
      </c>
      <c r="C24" s="80">
        <v>1</v>
      </c>
      <c r="D24" s="81" t="s">
        <v>4</v>
      </c>
      <c r="E24" s="38">
        <v>1100792.72</v>
      </c>
      <c r="F24" s="38">
        <v>0</v>
      </c>
      <c r="G24" s="38">
        <v>1100792.72</v>
      </c>
      <c r="H24" s="38">
        <v>921375.53</v>
      </c>
      <c r="I24" s="38">
        <v>921375.53</v>
      </c>
      <c r="J24" s="38">
        <v>921375.53</v>
      </c>
      <c r="K24" s="35">
        <v>83.701092245595504</v>
      </c>
      <c r="L24" s="38">
        <v>906008.17</v>
      </c>
    </row>
    <row r="25" spans="1:12" ht="13.8" x14ac:dyDescent="0.2">
      <c r="A25" s="37" t="s">
        <v>67</v>
      </c>
      <c r="B25" s="16" t="s">
        <v>67</v>
      </c>
      <c r="C25" s="80">
        <v>2</v>
      </c>
      <c r="D25" s="81" t="s">
        <v>6</v>
      </c>
      <c r="E25" s="38">
        <v>893383</v>
      </c>
      <c r="F25" s="38">
        <v>-110493.7</v>
      </c>
      <c r="G25" s="38">
        <v>782889.3</v>
      </c>
      <c r="H25" s="38">
        <v>471135.26</v>
      </c>
      <c r="I25" s="38">
        <v>448805.89</v>
      </c>
      <c r="J25" s="38">
        <v>448047.65</v>
      </c>
      <c r="K25" s="35">
        <v>57.230013234310398</v>
      </c>
      <c r="L25" s="38">
        <v>256521.55</v>
      </c>
    </row>
    <row r="26" spans="1:12" ht="13.8" x14ac:dyDescent="0.2">
      <c r="A26" s="37" t="s">
        <v>67</v>
      </c>
      <c r="B26" s="16" t="s">
        <v>67</v>
      </c>
      <c r="C26" s="80">
        <v>4</v>
      </c>
      <c r="D26" s="81" t="s">
        <v>8</v>
      </c>
      <c r="E26" s="38">
        <v>175000</v>
      </c>
      <c r="F26" s="38">
        <v>0</v>
      </c>
      <c r="G26" s="38">
        <v>175000</v>
      </c>
      <c r="H26" s="38">
        <v>125000</v>
      </c>
      <c r="I26" s="38">
        <v>125000</v>
      </c>
      <c r="J26" s="38">
        <v>121737.11</v>
      </c>
      <c r="K26" s="35">
        <v>69.5640628571429</v>
      </c>
      <c r="L26" s="38">
        <v>40153.86</v>
      </c>
    </row>
    <row r="27" spans="1:12" ht="13.8" x14ac:dyDescent="0.2">
      <c r="A27" s="37" t="s">
        <v>67</v>
      </c>
      <c r="B27" s="16" t="s">
        <v>67</v>
      </c>
      <c r="C27" s="80">
        <v>6</v>
      </c>
      <c r="D27" s="81" t="s">
        <v>10</v>
      </c>
      <c r="E27" s="38">
        <v>1000</v>
      </c>
      <c r="F27" s="38">
        <v>0</v>
      </c>
      <c r="G27" s="38">
        <v>1000</v>
      </c>
      <c r="H27" s="38">
        <v>817.72</v>
      </c>
      <c r="I27" s="38">
        <v>817.72</v>
      </c>
      <c r="J27" s="38">
        <v>817.72</v>
      </c>
      <c r="K27" s="35">
        <v>81.772000000000006</v>
      </c>
      <c r="L27" s="38">
        <v>0</v>
      </c>
    </row>
    <row r="28" spans="1:12" ht="13.8" x14ac:dyDescent="0.2">
      <c r="A28" s="37" t="s">
        <v>67</v>
      </c>
      <c r="B28" s="16" t="s">
        <v>67</v>
      </c>
      <c r="C28" s="80">
        <v>7</v>
      </c>
      <c r="D28" s="81" t="s">
        <v>12</v>
      </c>
      <c r="E28" s="38">
        <v>100000</v>
      </c>
      <c r="F28" s="38">
        <v>0</v>
      </c>
      <c r="G28" s="38">
        <v>100000</v>
      </c>
      <c r="H28" s="38">
        <v>100000</v>
      </c>
      <c r="I28" s="38">
        <v>100000</v>
      </c>
      <c r="J28" s="38">
        <v>85894.1</v>
      </c>
      <c r="K28" s="35">
        <v>85.894099999999995</v>
      </c>
      <c r="L28" s="38">
        <v>37084.68</v>
      </c>
    </row>
    <row r="29" spans="1:12" ht="13.8" x14ac:dyDescent="0.2">
      <c r="A29" s="37" t="s">
        <v>67</v>
      </c>
      <c r="B29" s="16" t="s">
        <v>67</v>
      </c>
      <c r="C29" s="82" t="s">
        <v>95</v>
      </c>
      <c r="D29" s="83" t="s">
        <v>67</v>
      </c>
      <c r="E29" s="28">
        <v>2270175.7200000002</v>
      </c>
      <c r="F29" s="28">
        <v>-110493.7</v>
      </c>
      <c r="G29" s="28">
        <v>2159682.02</v>
      </c>
      <c r="H29" s="28">
        <v>1618328.51</v>
      </c>
      <c r="I29" s="28">
        <v>1595999.14</v>
      </c>
      <c r="J29" s="28">
        <v>1577872.11</v>
      </c>
      <c r="K29" s="29">
        <v>73.060390158732702</v>
      </c>
      <c r="L29" s="28">
        <v>1239768.26</v>
      </c>
    </row>
    <row r="30" spans="1:12" ht="13.8" x14ac:dyDescent="0.2">
      <c r="A30" s="37">
        <v>9</v>
      </c>
      <c r="B30" s="16" t="s">
        <v>264</v>
      </c>
      <c r="C30" s="80">
        <v>1</v>
      </c>
      <c r="D30" s="81" t="s">
        <v>4</v>
      </c>
      <c r="E30" s="38">
        <v>374172.12</v>
      </c>
      <c r="F30" s="38">
        <v>0</v>
      </c>
      <c r="G30" s="38">
        <v>374172.12</v>
      </c>
      <c r="H30" s="38">
        <v>285041.93</v>
      </c>
      <c r="I30" s="38">
        <v>285041.93</v>
      </c>
      <c r="J30" s="38">
        <v>285041.93</v>
      </c>
      <c r="K30" s="35">
        <v>76.179360984992698</v>
      </c>
      <c r="L30" s="38">
        <v>280725</v>
      </c>
    </row>
    <row r="31" spans="1:12" ht="13.8" x14ac:dyDescent="0.2">
      <c r="A31" s="37" t="s">
        <v>67</v>
      </c>
      <c r="B31" s="16" t="s">
        <v>67</v>
      </c>
      <c r="C31" s="80">
        <v>2</v>
      </c>
      <c r="D31" s="81" t="s">
        <v>6</v>
      </c>
      <c r="E31" s="38">
        <v>108197</v>
      </c>
      <c r="F31" s="38">
        <v>-44304.9</v>
      </c>
      <c r="G31" s="38">
        <v>63892.1</v>
      </c>
      <c r="H31" s="38">
        <v>53422.07</v>
      </c>
      <c r="I31" s="38">
        <v>53422.07</v>
      </c>
      <c r="J31" s="38">
        <v>53401.3</v>
      </c>
      <c r="K31" s="35">
        <v>83.580442652534501</v>
      </c>
      <c r="L31" s="38">
        <v>49737.71</v>
      </c>
    </row>
    <row r="32" spans="1:12" ht="13.8" x14ac:dyDescent="0.2">
      <c r="A32" s="37" t="s">
        <v>67</v>
      </c>
      <c r="B32" s="16" t="s">
        <v>67</v>
      </c>
      <c r="C32" s="80">
        <v>4</v>
      </c>
      <c r="D32" s="81" t="s">
        <v>8</v>
      </c>
      <c r="E32" s="38">
        <v>14100</v>
      </c>
      <c r="F32" s="38">
        <v>7000</v>
      </c>
      <c r="G32" s="38">
        <v>21100</v>
      </c>
      <c r="H32" s="38">
        <v>21100</v>
      </c>
      <c r="I32" s="38">
        <v>21100</v>
      </c>
      <c r="J32" s="38">
        <v>17639.91</v>
      </c>
      <c r="K32" s="35">
        <v>83.601469194312799</v>
      </c>
      <c r="L32" s="38">
        <v>13439.91</v>
      </c>
    </row>
    <row r="33" spans="1:12" ht="13.8" x14ac:dyDescent="0.2">
      <c r="A33" s="37" t="s">
        <v>67</v>
      </c>
      <c r="B33" s="16" t="s">
        <v>67</v>
      </c>
      <c r="C33" s="80">
        <v>6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67</v>
      </c>
      <c r="B34" s="16" t="s">
        <v>67</v>
      </c>
      <c r="C34" s="82" t="s">
        <v>95</v>
      </c>
      <c r="D34" s="83" t="s">
        <v>67</v>
      </c>
      <c r="E34" s="28">
        <v>496569.12</v>
      </c>
      <c r="F34" s="28">
        <v>-37304.9</v>
      </c>
      <c r="G34" s="28">
        <v>459264.22</v>
      </c>
      <c r="H34" s="28">
        <v>359564</v>
      </c>
      <c r="I34" s="28">
        <v>359564</v>
      </c>
      <c r="J34" s="28">
        <v>356083.14</v>
      </c>
      <c r="K34" s="29">
        <v>77.533394611058498</v>
      </c>
      <c r="L34" s="28">
        <v>343902.62</v>
      </c>
    </row>
    <row r="35" spans="1:12" ht="13.8" x14ac:dyDescent="0.2">
      <c r="A35" s="37">
        <v>10</v>
      </c>
      <c r="B35" s="16" t="s">
        <v>266</v>
      </c>
      <c r="C35" s="80">
        <v>1</v>
      </c>
      <c r="D35" s="81" t="s">
        <v>4</v>
      </c>
      <c r="E35" s="38">
        <v>70065495.150000006</v>
      </c>
      <c r="F35" s="38">
        <v>509807.83</v>
      </c>
      <c r="G35" s="38">
        <v>70575302.980000004</v>
      </c>
      <c r="H35" s="38">
        <v>65502083.939999998</v>
      </c>
      <c r="I35" s="38">
        <v>65502083.939999998</v>
      </c>
      <c r="J35" s="38">
        <v>65502083.939999998</v>
      </c>
      <c r="K35" s="35">
        <v>92.811622726667295</v>
      </c>
      <c r="L35" s="38">
        <v>64931809.030000001</v>
      </c>
    </row>
    <row r="36" spans="1:12" ht="13.8" x14ac:dyDescent="0.2">
      <c r="A36" s="37" t="s">
        <v>67</v>
      </c>
      <c r="B36" s="16" t="s">
        <v>67</v>
      </c>
      <c r="C36" s="80">
        <v>2</v>
      </c>
      <c r="D36" s="81" t="s">
        <v>6</v>
      </c>
      <c r="E36" s="38">
        <v>28595127.66</v>
      </c>
      <c r="F36" s="38">
        <v>-670283.75</v>
      </c>
      <c r="G36" s="38">
        <v>27924843.91</v>
      </c>
      <c r="H36" s="38">
        <v>26193844.170000002</v>
      </c>
      <c r="I36" s="38">
        <v>25587007.59</v>
      </c>
      <c r="J36" s="38">
        <v>24374912.789999999</v>
      </c>
      <c r="K36" s="35">
        <v>87.287552505427797</v>
      </c>
      <c r="L36" s="38">
        <v>15434170.24</v>
      </c>
    </row>
    <row r="37" spans="1:12" ht="13.8" x14ac:dyDescent="0.2">
      <c r="A37" s="37" t="s">
        <v>67</v>
      </c>
      <c r="B37" s="16" t="s">
        <v>67</v>
      </c>
      <c r="C37" s="80">
        <v>3</v>
      </c>
      <c r="D37" s="81" t="s">
        <v>16</v>
      </c>
      <c r="E37" s="38">
        <v>20000</v>
      </c>
      <c r="F37" s="38">
        <v>16383.93</v>
      </c>
      <c r="G37" s="38">
        <v>36383.93</v>
      </c>
      <c r="H37" s="38">
        <v>31283.94</v>
      </c>
      <c r="I37" s="38">
        <v>31283.94</v>
      </c>
      <c r="J37" s="38">
        <v>31283.94</v>
      </c>
      <c r="K37" s="35">
        <v>85.982850120918798</v>
      </c>
      <c r="L37" s="38">
        <v>0</v>
      </c>
    </row>
    <row r="38" spans="1:12" ht="13.8" x14ac:dyDescent="0.2">
      <c r="A38" s="37" t="s">
        <v>67</v>
      </c>
      <c r="B38" s="16" t="s">
        <v>67</v>
      </c>
      <c r="C38" s="80">
        <v>4</v>
      </c>
      <c r="D38" s="81" t="s">
        <v>8</v>
      </c>
      <c r="E38" s="38">
        <v>86944669.030000001</v>
      </c>
      <c r="F38" s="38">
        <v>5573416.7599999998</v>
      </c>
      <c r="G38" s="38">
        <v>92518085.790000007</v>
      </c>
      <c r="H38" s="38">
        <v>91289353.989999995</v>
      </c>
      <c r="I38" s="38">
        <v>91192336.409999996</v>
      </c>
      <c r="J38" s="38">
        <v>90822386.459999993</v>
      </c>
      <c r="K38" s="35">
        <v>98.1671698938422</v>
      </c>
      <c r="L38" s="38">
        <v>83460148.670000002</v>
      </c>
    </row>
    <row r="39" spans="1:12" ht="13.8" x14ac:dyDescent="0.2">
      <c r="A39" s="37" t="s">
        <v>67</v>
      </c>
      <c r="B39" s="16" t="s">
        <v>67</v>
      </c>
      <c r="C39" s="80">
        <v>6</v>
      </c>
      <c r="D39" s="81" t="s">
        <v>10</v>
      </c>
      <c r="E39" s="38">
        <v>4605018.6900000004</v>
      </c>
      <c r="F39" s="38">
        <v>1122329.47</v>
      </c>
      <c r="G39" s="38">
        <v>5727348.1600000001</v>
      </c>
      <c r="H39" s="38">
        <v>3827321.82</v>
      </c>
      <c r="I39" s="38">
        <v>3752934.98</v>
      </c>
      <c r="J39" s="38">
        <v>3148936.34</v>
      </c>
      <c r="K39" s="35">
        <v>54.980704019222699</v>
      </c>
      <c r="L39" s="38">
        <v>1985991.56</v>
      </c>
    </row>
    <row r="40" spans="1:12" ht="13.8" x14ac:dyDescent="0.2">
      <c r="A40" s="37" t="s">
        <v>67</v>
      </c>
      <c r="B40" s="16" t="s">
        <v>67</v>
      </c>
      <c r="C40" s="80">
        <v>7</v>
      </c>
      <c r="D40" s="81" t="s">
        <v>12</v>
      </c>
      <c r="E40" s="38">
        <v>62143966.25</v>
      </c>
      <c r="F40" s="38">
        <v>-44387081.740000002</v>
      </c>
      <c r="G40" s="38">
        <v>17756884.510000002</v>
      </c>
      <c r="H40" s="38">
        <v>15823865.73</v>
      </c>
      <c r="I40" s="38">
        <v>15779579.630000001</v>
      </c>
      <c r="J40" s="38">
        <v>15672123.16</v>
      </c>
      <c r="K40" s="35">
        <v>88.259419332113495</v>
      </c>
      <c r="L40" s="38">
        <v>8609285.6400000006</v>
      </c>
    </row>
    <row r="41" spans="1:12" ht="13.8" x14ac:dyDescent="0.2">
      <c r="A41" s="37" t="s">
        <v>67</v>
      </c>
      <c r="B41" s="16" t="s">
        <v>67</v>
      </c>
      <c r="C41" s="82" t="s">
        <v>95</v>
      </c>
      <c r="D41" s="83" t="s">
        <v>67</v>
      </c>
      <c r="E41" s="28">
        <v>252374276.78</v>
      </c>
      <c r="F41" s="28">
        <v>-37835427.5</v>
      </c>
      <c r="G41" s="28">
        <v>214538849.28</v>
      </c>
      <c r="H41" s="28">
        <v>202667753.59</v>
      </c>
      <c r="I41" s="28">
        <v>201845226.49000001</v>
      </c>
      <c r="J41" s="28">
        <v>199551726.63</v>
      </c>
      <c r="K41" s="29">
        <v>93.014261659229902</v>
      </c>
      <c r="L41" s="28">
        <v>174421405.13999999</v>
      </c>
    </row>
    <row r="42" spans="1:12" ht="13.8" x14ac:dyDescent="0.2">
      <c r="A42" s="37">
        <v>11</v>
      </c>
      <c r="B42" s="16" t="s">
        <v>268</v>
      </c>
      <c r="C42" s="80">
        <v>1</v>
      </c>
      <c r="D42" s="81" t="s">
        <v>4</v>
      </c>
      <c r="E42" s="38">
        <v>7740579.9699999997</v>
      </c>
      <c r="F42" s="38">
        <v>0</v>
      </c>
      <c r="G42" s="38">
        <v>7740579.9699999997</v>
      </c>
      <c r="H42" s="38">
        <v>6702263.9699999997</v>
      </c>
      <c r="I42" s="38">
        <v>6702263.9699999997</v>
      </c>
      <c r="J42" s="38">
        <v>6702263.9699999997</v>
      </c>
      <c r="K42" s="35">
        <v>86.586069725728805</v>
      </c>
      <c r="L42" s="38">
        <v>6600047.7800000003</v>
      </c>
    </row>
    <row r="43" spans="1:12" ht="13.8" x14ac:dyDescent="0.2">
      <c r="A43" s="37" t="s">
        <v>67</v>
      </c>
      <c r="B43" s="16" t="s">
        <v>67</v>
      </c>
      <c r="C43" s="80">
        <v>2</v>
      </c>
      <c r="D43" s="81" t="s">
        <v>6</v>
      </c>
      <c r="E43" s="38">
        <v>2765341.26</v>
      </c>
      <c r="F43" s="38">
        <v>-344031.52</v>
      </c>
      <c r="G43" s="38">
        <v>2421309.7400000002</v>
      </c>
      <c r="H43" s="38">
        <v>1746241.55</v>
      </c>
      <c r="I43" s="38">
        <v>1730281.75</v>
      </c>
      <c r="J43" s="38">
        <v>1675572.81</v>
      </c>
      <c r="K43" s="35">
        <v>69.201093206687403</v>
      </c>
      <c r="L43" s="38">
        <v>1474306.68</v>
      </c>
    </row>
    <row r="44" spans="1:12" ht="13.8" x14ac:dyDescent="0.2">
      <c r="A44" s="37" t="s">
        <v>67</v>
      </c>
      <c r="B44" s="16" t="s">
        <v>67</v>
      </c>
      <c r="C44" s="80">
        <v>4</v>
      </c>
      <c r="D44" s="81" t="s">
        <v>8</v>
      </c>
      <c r="E44" s="38">
        <v>11706619</v>
      </c>
      <c r="F44" s="38">
        <v>1287012.8700000001</v>
      </c>
      <c r="G44" s="38">
        <v>12993631.869999999</v>
      </c>
      <c r="H44" s="38">
        <v>12953017.57</v>
      </c>
      <c r="I44" s="38">
        <v>12821151.48</v>
      </c>
      <c r="J44" s="38">
        <v>12737703.83</v>
      </c>
      <c r="K44" s="35">
        <v>98.030357927940898</v>
      </c>
      <c r="L44" s="38">
        <v>12616491</v>
      </c>
    </row>
    <row r="45" spans="1:12" ht="13.8" x14ac:dyDescent="0.2">
      <c r="A45" s="37" t="s">
        <v>67</v>
      </c>
      <c r="B45" s="16" t="s">
        <v>67</v>
      </c>
      <c r="C45" s="80">
        <v>6</v>
      </c>
      <c r="D45" s="81" t="s">
        <v>10</v>
      </c>
      <c r="E45" s="38">
        <v>1090000</v>
      </c>
      <c r="F45" s="38">
        <v>2663625</v>
      </c>
      <c r="G45" s="38">
        <v>3753625</v>
      </c>
      <c r="H45" s="38">
        <v>933441.49</v>
      </c>
      <c r="I45" s="38">
        <v>924802.84</v>
      </c>
      <c r="J45" s="38">
        <v>382817.1</v>
      </c>
      <c r="K45" s="35">
        <v>10.1985973558893</v>
      </c>
      <c r="L45" s="38">
        <v>81354.820000000007</v>
      </c>
    </row>
    <row r="46" spans="1:12" ht="13.8" x14ac:dyDescent="0.2">
      <c r="A46" s="37" t="s">
        <v>67</v>
      </c>
      <c r="B46" s="16" t="s">
        <v>67</v>
      </c>
      <c r="C46" s="80">
        <v>7</v>
      </c>
      <c r="D46" s="81" t="s">
        <v>12</v>
      </c>
      <c r="E46" s="38">
        <v>6714698</v>
      </c>
      <c r="F46" s="38">
        <v>15436439.369999999</v>
      </c>
      <c r="G46" s="38">
        <v>22151137.370000001</v>
      </c>
      <c r="H46" s="38">
        <v>20456453.280000001</v>
      </c>
      <c r="I46" s="38">
        <v>20134923.559999999</v>
      </c>
      <c r="J46" s="38">
        <v>19759417.399999999</v>
      </c>
      <c r="K46" s="35">
        <v>89.202721602732794</v>
      </c>
      <c r="L46" s="38">
        <v>17858778.059999999</v>
      </c>
    </row>
    <row r="47" spans="1:12" ht="13.8" x14ac:dyDescent="0.2">
      <c r="A47" s="37" t="s">
        <v>67</v>
      </c>
      <c r="B47" s="16" t="s">
        <v>67</v>
      </c>
      <c r="C47" s="82" t="s">
        <v>95</v>
      </c>
      <c r="D47" s="83" t="s">
        <v>67</v>
      </c>
      <c r="E47" s="28">
        <v>30017238.23</v>
      </c>
      <c r="F47" s="28">
        <v>19043045.719999999</v>
      </c>
      <c r="G47" s="28">
        <v>49060283.950000003</v>
      </c>
      <c r="H47" s="28">
        <v>42791417.859999999</v>
      </c>
      <c r="I47" s="28">
        <v>42313423.600000001</v>
      </c>
      <c r="J47" s="28">
        <v>41257775.109999999</v>
      </c>
      <c r="K47" s="29">
        <v>84.096078922103302</v>
      </c>
      <c r="L47" s="28">
        <v>38630978.340000004</v>
      </c>
    </row>
    <row r="48" spans="1:12" ht="13.8" x14ac:dyDescent="0.2">
      <c r="A48" s="37">
        <v>12</v>
      </c>
      <c r="B48" s="16" t="s">
        <v>270</v>
      </c>
      <c r="C48" s="80">
        <v>1</v>
      </c>
      <c r="D48" s="81" t="s">
        <v>4</v>
      </c>
      <c r="E48" s="38">
        <v>34364385.420000002</v>
      </c>
      <c r="F48" s="38">
        <v>1272833.07</v>
      </c>
      <c r="G48" s="38">
        <v>35637218.490000002</v>
      </c>
      <c r="H48" s="38">
        <v>31848892.449999999</v>
      </c>
      <c r="I48" s="38">
        <v>31848892.449999999</v>
      </c>
      <c r="J48" s="38">
        <v>31848892.449999999</v>
      </c>
      <c r="K48" s="35">
        <v>89.369748256129995</v>
      </c>
      <c r="L48" s="38">
        <v>31390539.07</v>
      </c>
    </row>
    <row r="49" spans="1:12" ht="13.8" x14ac:dyDescent="0.2">
      <c r="A49" s="37" t="s">
        <v>67</v>
      </c>
      <c r="B49" s="16" t="s">
        <v>67</v>
      </c>
      <c r="C49" s="80">
        <v>2</v>
      </c>
      <c r="D49" s="81" t="s">
        <v>6</v>
      </c>
      <c r="E49" s="38">
        <v>11448000</v>
      </c>
      <c r="F49" s="38">
        <v>15034162.57</v>
      </c>
      <c r="G49" s="38">
        <v>26482162.57</v>
      </c>
      <c r="H49" s="38">
        <v>25006522.940000001</v>
      </c>
      <c r="I49" s="38">
        <v>23536319.969999999</v>
      </c>
      <c r="J49" s="38">
        <v>22869401.829999998</v>
      </c>
      <c r="K49" s="35">
        <v>86.357757866449006</v>
      </c>
      <c r="L49" s="38">
        <v>21333741.719999999</v>
      </c>
    </row>
    <row r="50" spans="1:12" ht="13.8" x14ac:dyDescent="0.2">
      <c r="A50" s="37" t="s">
        <v>67</v>
      </c>
      <c r="B50" s="16" t="s">
        <v>67</v>
      </c>
      <c r="C50" s="80">
        <v>3</v>
      </c>
      <c r="D50" s="81" t="s">
        <v>16</v>
      </c>
      <c r="E50" s="38">
        <v>10000</v>
      </c>
      <c r="F50" s="38">
        <v>8789.3700000000008</v>
      </c>
      <c r="G50" s="38">
        <v>18789.37</v>
      </c>
      <c r="H50" s="38">
        <v>9956.51</v>
      </c>
      <c r="I50" s="38">
        <v>9956.51</v>
      </c>
      <c r="J50" s="38">
        <v>9956.51</v>
      </c>
      <c r="K50" s="35">
        <v>52.990121542127298</v>
      </c>
      <c r="L50" s="38">
        <v>9956.51</v>
      </c>
    </row>
    <row r="51" spans="1:12" ht="13.8" x14ac:dyDescent="0.2">
      <c r="A51" s="37" t="s">
        <v>67</v>
      </c>
      <c r="B51" s="16" t="s">
        <v>67</v>
      </c>
      <c r="C51" s="80">
        <v>4</v>
      </c>
      <c r="D51" s="81" t="s">
        <v>8</v>
      </c>
      <c r="E51" s="38">
        <v>0</v>
      </c>
      <c r="F51" s="38">
        <v>141780577.09999999</v>
      </c>
      <c r="G51" s="38">
        <v>141780577.09999999</v>
      </c>
      <c r="H51" s="38">
        <v>65687734.100000001</v>
      </c>
      <c r="I51" s="38">
        <v>65687734.100000001</v>
      </c>
      <c r="J51" s="38">
        <v>65677108.899999999</v>
      </c>
      <c r="K51" s="35">
        <v>46.323065008881301</v>
      </c>
      <c r="L51" s="38">
        <v>65457084.100000001</v>
      </c>
    </row>
    <row r="52" spans="1:12" ht="13.8" x14ac:dyDescent="0.2">
      <c r="A52" s="37" t="s">
        <v>67</v>
      </c>
      <c r="B52" s="16" t="s">
        <v>67</v>
      </c>
      <c r="C52" s="80">
        <v>6</v>
      </c>
      <c r="D52" s="81" t="s">
        <v>10</v>
      </c>
      <c r="E52" s="38">
        <v>1601580</v>
      </c>
      <c r="F52" s="38">
        <v>445980.2</v>
      </c>
      <c r="G52" s="38">
        <v>2047560.2</v>
      </c>
      <c r="H52" s="38">
        <v>717655.12</v>
      </c>
      <c r="I52" s="38">
        <v>699735.55</v>
      </c>
      <c r="J52" s="38">
        <v>687823.65</v>
      </c>
      <c r="K52" s="35">
        <v>33.592352986740003</v>
      </c>
      <c r="L52" s="38">
        <v>629903.21</v>
      </c>
    </row>
    <row r="53" spans="1:12" ht="13.8" x14ac:dyDescent="0.2">
      <c r="A53" s="37" t="s">
        <v>67</v>
      </c>
      <c r="B53" s="16" t="s">
        <v>67</v>
      </c>
      <c r="C53" s="82" t="s">
        <v>95</v>
      </c>
      <c r="D53" s="83" t="s">
        <v>67</v>
      </c>
      <c r="E53" s="28">
        <v>47423965.420000002</v>
      </c>
      <c r="F53" s="28">
        <v>158542342.31</v>
      </c>
      <c r="G53" s="28">
        <v>205966307.72999999</v>
      </c>
      <c r="H53" s="28">
        <v>123270761.12</v>
      </c>
      <c r="I53" s="28">
        <v>121782638.58</v>
      </c>
      <c r="J53" s="28">
        <v>121093183.34</v>
      </c>
      <c r="K53" s="29">
        <v>58.792714534039398</v>
      </c>
      <c r="L53" s="28">
        <v>118821224.61</v>
      </c>
    </row>
    <row r="54" spans="1:12" ht="13.8" x14ac:dyDescent="0.2">
      <c r="A54" s="37">
        <v>13</v>
      </c>
      <c r="B54" s="16" t="s">
        <v>272</v>
      </c>
      <c r="C54" s="80">
        <v>1</v>
      </c>
      <c r="D54" s="81" t="s">
        <v>4</v>
      </c>
      <c r="E54" s="38">
        <v>34854949.079999998</v>
      </c>
      <c r="F54" s="38">
        <v>750000</v>
      </c>
      <c r="G54" s="38">
        <v>35604949.079999998</v>
      </c>
      <c r="H54" s="38">
        <v>33819305.399999999</v>
      </c>
      <c r="I54" s="38">
        <v>33819305.399999999</v>
      </c>
      <c r="J54" s="38">
        <v>33819305.399999999</v>
      </c>
      <c r="K54" s="35">
        <v>94.984844168747799</v>
      </c>
      <c r="L54" s="38">
        <v>33200571.25</v>
      </c>
    </row>
    <row r="55" spans="1:12" ht="13.8" x14ac:dyDescent="0.2">
      <c r="A55" s="37" t="s">
        <v>67</v>
      </c>
      <c r="B55" s="16" t="s">
        <v>67</v>
      </c>
      <c r="C55" s="80">
        <v>2</v>
      </c>
      <c r="D55" s="81" t="s">
        <v>6</v>
      </c>
      <c r="E55" s="38">
        <v>10833272.07</v>
      </c>
      <c r="F55" s="38">
        <v>-3238265.46</v>
      </c>
      <c r="G55" s="38">
        <v>7595006.6100000003</v>
      </c>
      <c r="H55" s="38">
        <v>6319822.5199999996</v>
      </c>
      <c r="I55" s="38">
        <v>6279822.5199999996</v>
      </c>
      <c r="J55" s="38">
        <v>5868350.4100000001</v>
      </c>
      <c r="K55" s="35">
        <v>77.265902603342198</v>
      </c>
      <c r="L55" s="38">
        <v>3983104.22</v>
      </c>
    </row>
    <row r="56" spans="1:12" ht="13.8" x14ac:dyDescent="0.2">
      <c r="A56" s="37" t="s">
        <v>67</v>
      </c>
      <c r="B56" s="16" t="s">
        <v>67</v>
      </c>
      <c r="C56" s="80">
        <v>3</v>
      </c>
      <c r="D56" s="81" t="s">
        <v>16</v>
      </c>
      <c r="E56" s="38">
        <v>274871</v>
      </c>
      <c r="F56" s="38">
        <v>-49900</v>
      </c>
      <c r="G56" s="38">
        <v>224971</v>
      </c>
      <c r="H56" s="38">
        <v>2559.84</v>
      </c>
      <c r="I56" s="38">
        <v>2559.84</v>
      </c>
      <c r="J56" s="38">
        <v>2559.84</v>
      </c>
      <c r="K56" s="35">
        <v>1.1378533233172301</v>
      </c>
      <c r="L56" s="38">
        <v>2559.84</v>
      </c>
    </row>
    <row r="57" spans="1:12" ht="13.8" x14ac:dyDescent="0.2">
      <c r="A57" s="37" t="s">
        <v>67</v>
      </c>
      <c r="B57" s="16" t="s">
        <v>67</v>
      </c>
      <c r="C57" s="80">
        <v>4</v>
      </c>
      <c r="D57" s="81" t="s">
        <v>8</v>
      </c>
      <c r="E57" s="38">
        <v>16479718.16</v>
      </c>
      <c r="F57" s="38">
        <v>-1243350.3799999999</v>
      </c>
      <c r="G57" s="38">
        <v>15236367.779999999</v>
      </c>
      <c r="H57" s="38">
        <v>14581228.109999999</v>
      </c>
      <c r="I57" s="38">
        <v>13794294.210000001</v>
      </c>
      <c r="J57" s="38">
        <v>12853576.41</v>
      </c>
      <c r="K57" s="35">
        <v>84.361158745933096</v>
      </c>
      <c r="L57" s="38">
        <v>7265301.4199999999</v>
      </c>
    </row>
    <row r="58" spans="1:12" ht="13.8" x14ac:dyDescent="0.2">
      <c r="A58" s="37" t="s">
        <v>67</v>
      </c>
      <c r="B58" s="16" t="s">
        <v>67</v>
      </c>
      <c r="C58" s="80">
        <v>6</v>
      </c>
      <c r="D58" s="81" t="s">
        <v>10</v>
      </c>
      <c r="E58" s="38">
        <v>51915711.07</v>
      </c>
      <c r="F58" s="38">
        <v>2723029.9</v>
      </c>
      <c r="G58" s="38">
        <v>54638740.969999999</v>
      </c>
      <c r="H58" s="38">
        <v>48133660.189999998</v>
      </c>
      <c r="I58" s="38">
        <v>40902683.909999996</v>
      </c>
      <c r="J58" s="38">
        <v>36516308.990000002</v>
      </c>
      <c r="K58" s="35">
        <v>66.832266523216006</v>
      </c>
      <c r="L58" s="38">
        <v>27667673.98</v>
      </c>
    </row>
    <row r="59" spans="1:12" ht="13.8" x14ac:dyDescent="0.2">
      <c r="A59" s="37" t="s">
        <v>67</v>
      </c>
      <c r="B59" s="16" t="s">
        <v>67</v>
      </c>
      <c r="C59" s="80">
        <v>7</v>
      </c>
      <c r="D59" s="81" t="s">
        <v>12</v>
      </c>
      <c r="E59" s="38">
        <v>34540670.25</v>
      </c>
      <c r="F59" s="38">
        <v>98156447.280000001</v>
      </c>
      <c r="G59" s="38">
        <v>132697117.53</v>
      </c>
      <c r="H59" s="38">
        <v>48949210.210000001</v>
      </c>
      <c r="I59" s="38">
        <v>48928667.170000002</v>
      </c>
      <c r="J59" s="38">
        <v>44143119.25</v>
      </c>
      <c r="K59" s="35">
        <v>33.266072445032698</v>
      </c>
      <c r="L59" s="38">
        <v>8465523.2200000007</v>
      </c>
    </row>
    <row r="60" spans="1:12" ht="13.8" x14ac:dyDescent="0.2">
      <c r="A60" s="37" t="s">
        <v>67</v>
      </c>
      <c r="B60" s="16" t="s">
        <v>67</v>
      </c>
      <c r="C60" s="82" t="s">
        <v>95</v>
      </c>
      <c r="D60" s="83" t="s">
        <v>67</v>
      </c>
      <c r="E60" s="28">
        <v>148899191.63</v>
      </c>
      <c r="F60" s="28">
        <v>97097961.340000004</v>
      </c>
      <c r="G60" s="28">
        <v>245997152.97</v>
      </c>
      <c r="H60" s="28">
        <v>151805786.27000001</v>
      </c>
      <c r="I60" s="28">
        <v>143727333.05000001</v>
      </c>
      <c r="J60" s="28">
        <v>133203220.3</v>
      </c>
      <c r="K60" s="29">
        <v>54.148277202315597</v>
      </c>
      <c r="L60" s="28">
        <v>80584733.930000007</v>
      </c>
    </row>
    <row r="61" spans="1:12" ht="13.8" x14ac:dyDescent="0.2">
      <c r="A61" s="37">
        <v>14</v>
      </c>
      <c r="B61" s="16" t="s">
        <v>274</v>
      </c>
      <c r="C61" s="80">
        <v>1</v>
      </c>
      <c r="D61" s="81" t="s">
        <v>4</v>
      </c>
      <c r="E61" s="38">
        <v>79596673.989999995</v>
      </c>
      <c r="F61" s="38">
        <v>889944.51</v>
      </c>
      <c r="G61" s="38">
        <v>80486618.5</v>
      </c>
      <c r="H61" s="38">
        <v>75813279.780000001</v>
      </c>
      <c r="I61" s="38">
        <v>75813279.780000001</v>
      </c>
      <c r="J61" s="38">
        <v>75813279.780000001</v>
      </c>
      <c r="K61" s="35">
        <v>94.193645096420596</v>
      </c>
      <c r="L61" s="38">
        <v>74524186.609999999</v>
      </c>
    </row>
    <row r="62" spans="1:12" ht="13.8" x14ac:dyDescent="0.2">
      <c r="A62" s="37" t="s">
        <v>67</v>
      </c>
      <c r="B62" s="16" t="s">
        <v>67</v>
      </c>
      <c r="C62" s="80">
        <v>2</v>
      </c>
      <c r="D62" s="81" t="s">
        <v>6</v>
      </c>
      <c r="E62" s="38">
        <v>29257473.579999998</v>
      </c>
      <c r="F62" s="38">
        <v>-77946.009999999995</v>
      </c>
      <c r="G62" s="38">
        <v>29179527.57</v>
      </c>
      <c r="H62" s="38">
        <v>23774703.789999999</v>
      </c>
      <c r="I62" s="38">
        <v>22973879.359999999</v>
      </c>
      <c r="J62" s="38">
        <v>22293543.559999999</v>
      </c>
      <c r="K62" s="35">
        <v>76.4013176927525</v>
      </c>
      <c r="L62" s="38">
        <v>13782231.859999999</v>
      </c>
    </row>
    <row r="63" spans="1:12" ht="13.8" x14ac:dyDescent="0.2">
      <c r="A63" s="37" t="s">
        <v>67</v>
      </c>
      <c r="B63" s="16" t="s">
        <v>67</v>
      </c>
      <c r="C63" s="80">
        <v>3</v>
      </c>
      <c r="D63" s="81" t="s">
        <v>16</v>
      </c>
      <c r="E63" s="38">
        <v>15000</v>
      </c>
      <c r="F63" s="38">
        <v>39141.33</v>
      </c>
      <c r="G63" s="38">
        <v>54141.33</v>
      </c>
      <c r="H63" s="38">
        <v>40889.57</v>
      </c>
      <c r="I63" s="38">
        <v>40889.57</v>
      </c>
      <c r="J63" s="38">
        <v>40889.57</v>
      </c>
      <c r="K63" s="35">
        <v>75.523763453908501</v>
      </c>
      <c r="L63" s="38">
        <v>40707.32</v>
      </c>
    </row>
    <row r="64" spans="1:12" ht="13.8" x14ac:dyDescent="0.2">
      <c r="A64" s="37" t="s">
        <v>67</v>
      </c>
      <c r="B64" s="16" t="s">
        <v>67</v>
      </c>
      <c r="C64" s="80">
        <v>4</v>
      </c>
      <c r="D64" s="81" t="s">
        <v>8</v>
      </c>
      <c r="E64" s="38">
        <v>451437690.13999999</v>
      </c>
      <c r="F64" s="38">
        <v>3322574.02</v>
      </c>
      <c r="G64" s="38">
        <v>454760264.16000003</v>
      </c>
      <c r="H64" s="38">
        <v>442804652.02999997</v>
      </c>
      <c r="I64" s="38">
        <v>442745467.44999999</v>
      </c>
      <c r="J64" s="38">
        <v>442669499.80000001</v>
      </c>
      <c r="K64" s="35">
        <v>97.341288297839</v>
      </c>
      <c r="L64" s="38">
        <v>439992131.54000002</v>
      </c>
    </row>
    <row r="65" spans="1:12" ht="13.8" x14ac:dyDescent="0.2">
      <c r="A65" s="37" t="s">
        <v>67</v>
      </c>
      <c r="B65" s="16" t="s">
        <v>67</v>
      </c>
      <c r="C65" s="80">
        <v>6</v>
      </c>
      <c r="D65" s="81" t="s">
        <v>10</v>
      </c>
      <c r="E65" s="38">
        <v>29501774.219999999</v>
      </c>
      <c r="F65" s="38">
        <v>20091679.460000001</v>
      </c>
      <c r="G65" s="38">
        <v>49593453.68</v>
      </c>
      <c r="H65" s="38">
        <v>25668202.870000001</v>
      </c>
      <c r="I65" s="38">
        <v>23339359.559999999</v>
      </c>
      <c r="J65" s="38">
        <v>21529121.23</v>
      </c>
      <c r="K65" s="35">
        <v>43.411215861101098</v>
      </c>
      <c r="L65" s="38">
        <v>12732491.41</v>
      </c>
    </row>
    <row r="66" spans="1:12" ht="13.8" x14ac:dyDescent="0.2">
      <c r="A66" s="37" t="s">
        <v>67</v>
      </c>
      <c r="B66" s="16" t="s">
        <v>67</v>
      </c>
      <c r="C66" s="80">
        <v>7</v>
      </c>
      <c r="D66" s="81" t="s">
        <v>12</v>
      </c>
      <c r="E66" s="38">
        <v>141521417.19</v>
      </c>
      <c r="F66" s="38">
        <v>38562884.43</v>
      </c>
      <c r="G66" s="38">
        <v>180084301.62</v>
      </c>
      <c r="H66" s="38">
        <v>130861296.25</v>
      </c>
      <c r="I66" s="38">
        <v>130079585.95999999</v>
      </c>
      <c r="J66" s="38">
        <v>127130941.83</v>
      </c>
      <c r="K66" s="35">
        <v>70.595238278049294</v>
      </c>
      <c r="L66" s="38">
        <v>99428534.870000005</v>
      </c>
    </row>
    <row r="67" spans="1:12" ht="13.8" x14ac:dyDescent="0.2">
      <c r="A67" s="37" t="s">
        <v>67</v>
      </c>
      <c r="B67" s="16" t="s">
        <v>67</v>
      </c>
      <c r="C67" s="82" t="s">
        <v>95</v>
      </c>
      <c r="D67" s="83" t="s">
        <v>67</v>
      </c>
      <c r="E67" s="28">
        <v>731330029.12</v>
      </c>
      <c r="F67" s="28">
        <v>62828277.740000002</v>
      </c>
      <c r="G67" s="28">
        <v>794158306.86000001</v>
      </c>
      <c r="H67" s="28">
        <v>698963024.28999996</v>
      </c>
      <c r="I67" s="28">
        <v>694992461.67999995</v>
      </c>
      <c r="J67" s="28">
        <v>689477275.76999998</v>
      </c>
      <c r="K67" s="29">
        <v>86.818619136039104</v>
      </c>
      <c r="L67" s="28">
        <v>640500283.61000001</v>
      </c>
    </row>
    <row r="68" spans="1:12" ht="13.8" x14ac:dyDescent="0.2">
      <c r="A68" s="37">
        <v>15</v>
      </c>
      <c r="B68" s="16" t="s">
        <v>276</v>
      </c>
      <c r="C68" s="80">
        <v>1</v>
      </c>
      <c r="D68" s="81" t="s">
        <v>4</v>
      </c>
      <c r="E68" s="38">
        <v>8717604.1899999995</v>
      </c>
      <c r="F68" s="38">
        <v>0</v>
      </c>
      <c r="G68" s="38">
        <v>8717604.1899999995</v>
      </c>
      <c r="H68" s="38">
        <v>7818893.2300000004</v>
      </c>
      <c r="I68" s="38">
        <v>7818893.2300000004</v>
      </c>
      <c r="J68" s="38">
        <v>7818893.2300000004</v>
      </c>
      <c r="K68" s="35">
        <v>89.690849224022898</v>
      </c>
      <c r="L68" s="38">
        <v>7694757</v>
      </c>
    </row>
    <row r="69" spans="1:12" ht="13.8" x14ac:dyDescent="0.2">
      <c r="A69" s="37" t="s">
        <v>67</v>
      </c>
      <c r="B69" s="16" t="s">
        <v>67</v>
      </c>
      <c r="C69" s="80">
        <v>2</v>
      </c>
      <c r="D69" s="81" t="s">
        <v>6</v>
      </c>
      <c r="E69" s="38">
        <v>1234640</v>
      </c>
      <c r="F69" s="38">
        <v>-382836.96</v>
      </c>
      <c r="G69" s="38">
        <v>851803.04</v>
      </c>
      <c r="H69" s="38">
        <v>520783.85</v>
      </c>
      <c r="I69" s="38">
        <v>520783.85</v>
      </c>
      <c r="J69" s="38">
        <v>466929.35</v>
      </c>
      <c r="K69" s="35">
        <v>54.816586472854098</v>
      </c>
      <c r="L69" s="38">
        <v>401908.06</v>
      </c>
    </row>
    <row r="70" spans="1:12" ht="13.8" x14ac:dyDescent="0.2">
      <c r="A70" s="37" t="s">
        <v>67</v>
      </c>
      <c r="B70" s="16" t="s">
        <v>67</v>
      </c>
      <c r="C70" s="80">
        <v>3</v>
      </c>
      <c r="D70" s="81" t="s">
        <v>16</v>
      </c>
      <c r="E70" s="38">
        <v>5000</v>
      </c>
      <c r="F70" s="38">
        <v>15000</v>
      </c>
      <c r="G70" s="38">
        <v>20000</v>
      </c>
      <c r="H70" s="38">
        <v>6561.99</v>
      </c>
      <c r="I70" s="38">
        <v>6561.99</v>
      </c>
      <c r="J70" s="38">
        <v>6561.99</v>
      </c>
      <c r="K70" s="35">
        <v>32.809950000000001</v>
      </c>
      <c r="L70" s="38">
        <v>2161.5500000000002</v>
      </c>
    </row>
    <row r="71" spans="1:12" ht="13.8" x14ac:dyDescent="0.2">
      <c r="A71" s="37" t="s">
        <v>67</v>
      </c>
      <c r="B71" s="16" t="s">
        <v>67</v>
      </c>
      <c r="C71" s="80">
        <v>4</v>
      </c>
      <c r="D71" s="81" t="s">
        <v>8</v>
      </c>
      <c r="E71" s="38">
        <v>4815164</v>
      </c>
      <c r="F71" s="38">
        <v>576000</v>
      </c>
      <c r="G71" s="38">
        <v>5391164</v>
      </c>
      <c r="H71" s="38">
        <v>5236985.16</v>
      </c>
      <c r="I71" s="38">
        <v>5083705.16</v>
      </c>
      <c r="J71" s="38">
        <v>5037925.82</v>
      </c>
      <c r="K71" s="35">
        <v>93.447830932243903</v>
      </c>
      <c r="L71" s="38">
        <v>1977232.75</v>
      </c>
    </row>
    <row r="72" spans="1:12" ht="13.8" x14ac:dyDescent="0.2">
      <c r="A72" s="37" t="s">
        <v>67</v>
      </c>
      <c r="B72" s="16" t="s">
        <v>67</v>
      </c>
      <c r="C72" s="80">
        <v>6</v>
      </c>
      <c r="D72" s="81" t="s">
        <v>10</v>
      </c>
      <c r="E72" s="38">
        <v>415500</v>
      </c>
      <c r="F72" s="38">
        <v>-41954.17</v>
      </c>
      <c r="G72" s="38">
        <v>373545.83</v>
      </c>
      <c r="H72" s="38">
        <v>330521.09000000003</v>
      </c>
      <c r="I72" s="38">
        <v>330521.09000000003</v>
      </c>
      <c r="J72" s="38">
        <v>330521.09000000003</v>
      </c>
      <c r="K72" s="35">
        <v>88.482071932110699</v>
      </c>
      <c r="L72" s="38">
        <v>12318.05</v>
      </c>
    </row>
    <row r="73" spans="1:12" ht="13.8" x14ac:dyDescent="0.2">
      <c r="A73" s="37" t="s">
        <v>67</v>
      </c>
      <c r="B73" s="16" t="s">
        <v>67</v>
      </c>
      <c r="C73" s="80">
        <v>7</v>
      </c>
      <c r="D73" s="81" t="s">
        <v>12</v>
      </c>
      <c r="E73" s="38">
        <v>7695000</v>
      </c>
      <c r="F73" s="38">
        <v>11669000</v>
      </c>
      <c r="G73" s="38">
        <v>19364000</v>
      </c>
      <c r="H73" s="38">
        <v>17196440.350000001</v>
      </c>
      <c r="I73" s="38">
        <v>13971781.42</v>
      </c>
      <c r="J73" s="38">
        <v>11636799.34</v>
      </c>
      <c r="K73" s="35">
        <v>60.095018281346803</v>
      </c>
      <c r="L73" s="38">
        <v>464152.59</v>
      </c>
    </row>
    <row r="74" spans="1:12" ht="13.8" x14ac:dyDescent="0.2">
      <c r="A74" s="37" t="s">
        <v>67</v>
      </c>
      <c r="B74" s="16" t="s">
        <v>67</v>
      </c>
      <c r="C74" s="82" t="s">
        <v>95</v>
      </c>
      <c r="D74" s="83" t="s">
        <v>67</v>
      </c>
      <c r="E74" s="28">
        <v>22882908.190000001</v>
      </c>
      <c r="F74" s="28">
        <v>11835208.869999999</v>
      </c>
      <c r="G74" s="28">
        <v>34718117.060000002</v>
      </c>
      <c r="H74" s="28">
        <v>31110185.670000002</v>
      </c>
      <c r="I74" s="28">
        <v>27732246.739999998</v>
      </c>
      <c r="J74" s="28">
        <v>25297630.82</v>
      </c>
      <c r="K74" s="29">
        <v>72.865791587373593</v>
      </c>
      <c r="L74" s="28">
        <v>10552530</v>
      </c>
    </row>
    <row r="75" spans="1:12" ht="13.8" x14ac:dyDescent="0.2">
      <c r="A75" s="37">
        <v>16</v>
      </c>
      <c r="B75" s="16" t="s">
        <v>278</v>
      </c>
      <c r="C75" s="80">
        <v>1</v>
      </c>
      <c r="D75" s="81" t="s">
        <v>4</v>
      </c>
      <c r="E75" s="38">
        <v>43792100.700000003</v>
      </c>
      <c r="F75" s="38">
        <v>-2800000</v>
      </c>
      <c r="G75" s="38">
        <v>40992100.700000003</v>
      </c>
      <c r="H75" s="38">
        <v>40774064.390000001</v>
      </c>
      <c r="I75" s="38">
        <v>40774064.390000001</v>
      </c>
      <c r="J75" s="38">
        <v>40774064.390000001</v>
      </c>
      <c r="K75" s="35">
        <v>99.468101643300301</v>
      </c>
      <c r="L75" s="38">
        <v>40076681.770000003</v>
      </c>
    </row>
    <row r="76" spans="1:12" ht="13.8" x14ac:dyDescent="0.2">
      <c r="A76" s="37" t="s">
        <v>67</v>
      </c>
      <c r="B76" s="16" t="s">
        <v>67</v>
      </c>
      <c r="C76" s="80">
        <v>2</v>
      </c>
      <c r="D76" s="81" t="s">
        <v>6</v>
      </c>
      <c r="E76" s="38">
        <v>74076934</v>
      </c>
      <c r="F76" s="38">
        <v>-3727289.18</v>
      </c>
      <c r="G76" s="38">
        <v>70349644.819999993</v>
      </c>
      <c r="H76" s="38">
        <v>67168512.409999996</v>
      </c>
      <c r="I76" s="38">
        <v>66415363.039999999</v>
      </c>
      <c r="J76" s="38">
        <v>62986849.560000002</v>
      </c>
      <c r="K76" s="35">
        <v>89.533997962834306</v>
      </c>
      <c r="L76" s="38">
        <v>55637908.700000003</v>
      </c>
    </row>
    <row r="77" spans="1:12" ht="13.8" x14ac:dyDescent="0.2">
      <c r="A77" s="37" t="s">
        <v>67</v>
      </c>
      <c r="B77" s="16" t="s">
        <v>67</v>
      </c>
      <c r="C77" s="80">
        <v>3</v>
      </c>
      <c r="D77" s="81" t="s">
        <v>16</v>
      </c>
      <c r="E77" s="38">
        <v>10000</v>
      </c>
      <c r="F77" s="38">
        <v>0</v>
      </c>
      <c r="G77" s="38">
        <v>10000</v>
      </c>
      <c r="H77" s="38">
        <v>1230.33</v>
      </c>
      <c r="I77" s="38">
        <v>1230.33</v>
      </c>
      <c r="J77" s="38">
        <v>1230.33</v>
      </c>
      <c r="K77" s="35">
        <v>12.3033</v>
      </c>
      <c r="L77" s="38">
        <v>1230.33</v>
      </c>
    </row>
    <row r="78" spans="1:12" ht="13.8" x14ac:dyDescent="0.2">
      <c r="A78" s="37" t="s">
        <v>67</v>
      </c>
      <c r="B78" s="16" t="s">
        <v>67</v>
      </c>
      <c r="C78" s="80">
        <v>4</v>
      </c>
      <c r="D78" s="81" t="s">
        <v>8</v>
      </c>
      <c r="E78" s="38">
        <v>9924297</v>
      </c>
      <c r="F78" s="38">
        <v>2802722.99</v>
      </c>
      <c r="G78" s="38">
        <v>12727019.99</v>
      </c>
      <c r="H78" s="38">
        <v>12695666.470000001</v>
      </c>
      <c r="I78" s="38">
        <v>12694850.9</v>
      </c>
      <c r="J78" s="38">
        <v>12398854.41</v>
      </c>
      <c r="K78" s="35">
        <v>97.421504953572395</v>
      </c>
      <c r="L78" s="38">
        <v>7397132.1900000004</v>
      </c>
    </row>
    <row r="79" spans="1:12" ht="13.8" x14ac:dyDescent="0.2">
      <c r="A79" s="37" t="s">
        <v>67</v>
      </c>
      <c r="B79" s="16" t="s">
        <v>67</v>
      </c>
      <c r="C79" s="80">
        <v>6</v>
      </c>
      <c r="D79" s="81" t="s">
        <v>10</v>
      </c>
      <c r="E79" s="38">
        <v>726000</v>
      </c>
      <c r="F79" s="38">
        <v>0</v>
      </c>
      <c r="G79" s="38">
        <v>726000</v>
      </c>
      <c r="H79" s="38">
        <v>425178.63</v>
      </c>
      <c r="I79" s="38">
        <v>420237.12</v>
      </c>
      <c r="J79" s="38">
        <v>339942.88</v>
      </c>
      <c r="K79" s="35">
        <v>46.824088154270001</v>
      </c>
      <c r="L79" s="38">
        <v>322937.46999999997</v>
      </c>
    </row>
    <row r="80" spans="1:12" ht="13.8" x14ac:dyDescent="0.2">
      <c r="A80" s="37" t="s">
        <v>67</v>
      </c>
      <c r="B80" s="16" t="s">
        <v>67</v>
      </c>
      <c r="C80" s="80">
        <v>7</v>
      </c>
      <c r="D80" s="81" t="s">
        <v>12</v>
      </c>
      <c r="E80" s="38">
        <v>0</v>
      </c>
      <c r="F80" s="38">
        <v>5028826.87</v>
      </c>
      <c r="G80" s="38">
        <v>5028826.87</v>
      </c>
      <c r="H80" s="38">
        <v>5028826.87</v>
      </c>
      <c r="I80" s="38">
        <v>5028826.87</v>
      </c>
      <c r="J80" s="38">
        <v>5028826.87</v>
      </c>
      <c r="K80" s="35">
        <v>100</v>
      </c>
      <c r="L80" s="38">
        <v>0</v>
      </c>
    </row>
    <row r="81" spans="1:12" ht="13.8" x14ac:dyDescent="0.2">
      <c r="A81" s="37" t="s">
        <v>67</v>
      </c>
      <c r="B81" s="16" t="s">
        <v>67</v>
      </c>
      <c r="C81" s="82" t="s">
        <v>95</v>
      </c>
      <c r="D81" s="83" t="s">
        <v>67</v>
      </c>
      <c r="E81" s="28">
        <v>128529331.7</v>
      </c>
      <c r="F81" s="28">
        <v>1304260.68</v>
      </c>
      <c r="G81" s="28">
        <v>129833592.38</v>
      </c>
      <c r="H81" s="28">
        <v>126093479.09999999</v>
      </c>
      <c r="I81" s="28">
        <v>125334572.65000001</v>
      </c>
      <c r="J81" s="28">
        <v>121529768.44</v>
      </c>
      <c r="K81" s="29">
        <v>93.604256196118996</v>
      </c>
      <c r="L81" s="28">
        <v>103435890.45999999</v>
      </c>
    </row>
    <row r="82" spans="1:12" ht="13.8" x14ac:dyDescent="0.2">
      <c r="A82" s="37">
        <v>17</v>
      </c>
      <c r="B82" s="16" t="s">
        <v>280</v>
      </c>
      <c r="C82" s="80">
        <v>1</v>
      </c>
      <c r="D82" s="81" t="s">
        <v>4</v>
      </c>
      <c r="E82" s="38">
        <v>5514734.6500000004</v>
      </c>
      <c r="F82" s="38">
        <v>-396416.97</v>
      </c>
      <c r="G82" s="38">
        <v>5118317.68</v>
      </c>
      <c r="H82" s="38">
        <v>5052251.9800000004</v>
      </c>
      <c r="I82" s="38">
        <v>5052251.9800000004</v>
      </c>
      <c r="J82" s="38">
        <v>5052251.9800000004</v>
      </c>
      <c r="K82" s="35">
        <v>98.709230178147095</v>
      </c>
      <c r="L82" s="38">
        <v>4970594.62</v>
      </c>
    </row>
    <row r="83" spans="1:12" ht="13.8" x14ac:dyDescent="0.2">
      <c r="A83" s="37" t="s">
        <v>67</v>
      </c>
      <c r="B83" s="16" t="s">
        <v>67</v>
      </c>
      <c r="C83" s="80">
        <v>2</v>
      </c>
      <c r="D83" s="81" t="s">
        <v>6</v>
      </c>
      <c r="E83" s="38">
        <v>2494919</v>
      </c>
      <c r="F83" s="38">
        <v>-751256.67</v>
      </c>
      <c r="G83" s="38">
        <v>1743662.33</v>
      </c>
      <c r="H83" s="38">
        <v>1615616.2</v>
      </c>
      <c r="I83" s="38">
        <v>1613359.53</v>
      </c>
      <c r="J83" s="38">
        <v>1494426.81</v>
      </c>
      <c r="K83" s="35">
        <v>85.706204939347401</v>
      </c>
      <c r="L83" s="38">
        <v>1156023.25</v>
      </c>
    </row>
    <row r="84" spans="1:12" ht="13.8" x14ac:dyDescent="0.2">
      <c r="A84" s="37" t="s">
        <v>67</v>
      </c>
      <c r="B84" s="16" t="s">
        <v>67</v>
      </c>
      <c r="C84" s="80">
        <v>3</v>
      </c>
      <c r="D84" s="81" t="s">
        <v>16</v>
      </c>
      <c r="E84" s="38">
        <v>452725</v>
      </c>
      <c r="F84" s="38">
        <v>-9778.75</v>
      </c>
      <c r="G84" s="38">
        <v>442946.25</v>
      </c>
      <c r="H84" s="38">
        <v>442945.06</v>
      </c>
      <c r="I84" s="38">
        <v>442945.06</v>
      </c>
      <c r="J84" s="38">
        <v>442945.06</v>
      </c>
      <c r="K84" s="35">
        <v>99.999731344378702</v>
      </c>
      <c r="L84" s="38">
        <v>442945.06</v>
      </c>
    </row>
    <row r="85" spans="1:12" ht="13.8" x14ac:dyDescent="0.2">
      <c r="A85" s="37" t="s">
        <v>67</v>
      </c>
      <c r="B85" s="16" t="s">
        <v>67</v>
      </c>
      <c r="C85" s="80">
        <v>4</v>
      </c>
      <c r="D85" s="81" t="s">
        <v>8</v>
      </c>
      <c r="E85" s="38">
        <v>209070294</v>
      </c>
      <c r="F85" s="38">
        <v>7264559.5800000001</v>
      </c>
      <c r="G85" s="38">
        <v>216334853.58000001</v>
      </c>
      <c r="H85" s="38">
        <v>214616763.81999999</v>
      </c>
      <c r="I85" s="38">
        <v>214532615.28</v>
      </c>
      <c r="J85" s="38">
        <v>214345140.21000001</v>
      </c>
      <c r="K85" s="35">
        <v>99.080262224475902</v>
      </c>
      <c r="L85" s="38">
        <v>179399256.91999999</v>
      </c>
    </row>
    <row r="86" spans="1:12" ht="13.8" x14ac:dyDescent="0.2">
      <c r="A86" s="37" t="s">
        <v>67</v>
      </c>
      <c r="B86" s="16" t="s">
        <v>67</v>
      </c>
      <c r="C86" s="80">
        <v>6</v>
      </c>
      <c r="D86" s="81" t="s">
        <v>10</v>
      </c>
      <c r="E86" s="38">
        <v>13475262.939999999</v>
      </c>
      <c r="F86" s="38">
        <v>1216933.6299999999</v>
      </c>
      <c r="G86" s="38">
        <v>14692196.57</v>
      </c>
      <c r="H86" s="38">
        <v>11679061.449999999</v>
      </c>
      <c r="I86" s="38">
        <v>11633836.380000001</v>
      </c>
      <c r="J86" s="38">
        <v>10026577.119999999</v>
      </c>
      <c r="K86" s="35">
        <v>68.244234769314701</v>
      </c>
      <c r="L86" s="38">
        <v>3775334.46</v>
      </c>
    </row>
    <row r="87" spans="1:12" ht="13.8" x14ac:dyDescent="0.2">
      <c r="A87" s="37" t="s">
        <v>67</v>
      </c>
      <c r="B87" s="16" t="s">
        <v>67</v>
      </c>
      <c r="C87" s="80">
        <v>7</v>
      </c>
      <c r="D87" s="81" t="s">
        <v>12</v>
      </c>
      <c r="E87" s="38">
        <v>12603200</v>
      </c>
      <c r="F87" s="38">
        <v>4382208.5999999996</v>
      </c>
      <c r="G87" s="38">
        <v>16985408.600000001</v>
      </c>
      <c r="H87" s="38">
        <v>13342986.82</v>
      </c>
      <c r="I87" s="38">
        <v>13342986.82</v>
      </c>
      <c r="J87" s="38">
        <v>12979812.890000001</v>
      </c>
      <c r="K87" s="35">
        <v>76.417430958946696</v>
      </c>
      <c r="L87" s="38">
        <v>5576532.5599999996</v>
      </c>
    </row>
    <row r="88" spans="1:12" ht="13.8" x14ac:dyDescent="0.2">
      <c r="A88" s="37" t="s">
        <v>67</v>
      </c>
      <c r="B88" s="16" t="s">
        <v>67</v>
      </c>
      <c r="C88" s="80">
        <v>9</v>
      </c>
      <c r="D88" s="81" t="s">
        <v>22</v>
      </c>
      <c r="E88" s="38">
        <v>9148440</v>
      </c>
      <c r="F88" s="38">
        <v>0</v>
      </c>
      <c r="G88" s="38">
        <v>9148440</v>
      </c>
      <c r="H88" s="38">
        <v>9148436.7799999993</v>
      </c>
      <c r="I88" s="38">
        <v>9148436.7799999993</v>
      </c>
      <c r="J88" s="38">
        <v>9148436.7799999993</v>
      </c>
      <c r="K88" s="35">
        <v>99.999964802742298</v>
      </c>
      <c r="L88" s="38">
        <v>9148436.7799999993</v>
      </c>
    </row>
    <row r="89" spans="1:12" ht="13.8" x14ac:dyDescent="0.2">
      <c r="A89" s="37" t="s">
        <v>67</v>
      </c>
      <c r="B89" s="16" t="s">
        <v>67</v>
      </c>
      <c r="C89" s="82" t="s">
        <v>95</v>
      </c>
      <c r="D89" s="83" t="s">
        <v>67</v>
      </c>
      <c r="E89" s="28">
        <v>252759575.59</v>
      </c>
      <c r="F89" s="28">
        <v>11706249.42</v>
      </c>
      <c r="G89" s="28">
        <v>264465825.00999999</v>
      </c>
      <c r="H89" s="28">
        <v>255898062.11000001</v>
      </c>
      <c r="I89" s="28">
        <v>255766431.83000001</v>
      </c>
      <c r="J89" s="28">
        <v>253489590.84999999</v>
      </c>
      <c r="K89" s="29">
        <v>95.849658775539396</v>
      </c>
      <c r="L89" s="28">
        <v>204469123.65000001</v>
      </c>
    </row>
    <row r="90" spans="1:12" ht="13.8" x14ac:dyDescent="0.2">
      <c r="A90" s="37">
        <v>18</v>
      </c>
      <c r="B90" s="16" t="s">
        <v>282</v>
      </c>
      <c r="C90" s="80">
        <v>1</v>
      </c>
      <c r="D90" s="81" t="s">
        <v>4</v>
      </c>
      <c r="E90" s="38">
        <v>781360402.87</v>
      </c>
      <c r="F90" s="38">
        <v>27865748.960000001</v>
      </c>
      <c r="G90" s="38">
        <v>809226151.83000004</v>
      </c>
      <c r="H90" s="38">
        <v>802307259.53999996</v>
      </c>
      <c r="I90" s="38">
        <v>802307259.53999996</v>
      </c>
      <c r="J90" s="38">
        <v>802307259.53999996</v>
      </c>
      <c r="K90" s="35">
        <v>99.144998925905497</v>
      </c>
      <c r="L90" s="38">
        <v>792928083.36000001</v>
      </c>
    </row>
    <row r="91" spans="1:12" ht="13.8" x14ac:dyDescent="0.2">
      <c r="A91" s="37" t="s">
        <v>67</v>
      </c>
      <c r="B91" s="16" t="s">
        <v>67</v>
      </c>
      <c r="C91" s="80">
        <v>2</v>
      </c>
      <c r="D91" s="81" t="s">
        <v>6</v>
      </c>
      <c r="E91" s="38">
        <v>81925328.920000002</v>
      </c>
      <c r="F91" s="38">
        <v>11460625.4</v>
      </c>
      <c r="G91" s="38">
        <v>93385954.319999993</v>
      </c>
      <c r="H91" s="38">
        <v>81193155.200000003</v>
      </c>
      <c r="I91" s="38">
        <v>80467132.409999996</v>
      </c>
      <c r="J91" s="38">
        <v>78597963.209999993</v>
      </c>
      <c r="K91" s="35">
        <v>84.164651721256803</v>
      </c>
      <c r="L91" s="38">
        <v>46373102.740000002</v>
      </c>
    </row>
    <row r="92" spans="1:12" ht="13.8" x14ac:dyDescent="0.2">
      <c r="A92" s="37" t="s">
        <v>67</v>
      </c>
      <c r="B92" s="16" t="s">
        <v>67</v>
      </c>
      <c r="C92" s="80">
        <v>3</v>
      </c>
      <c r="D92" s="81" t="s">
        <v>16</v>
      </c>
      <c r="E92" s="38">
        <v>0</v>
      </c>
      <c r="F92" s="38">
        <v>238197.22</v>
      </c>
      <c r="G92" s="38">
        <v>238197.22</v>
      </c>
      <c r="H92" s="38">
        <v>232055.48</v>
      </c>
      <c r="I92" s="38">
        <v>232055.48</v>
      </c>
      <c r="J92" s="38">
        <v>232055.48</v>
      </c>
      <c r="K92" s="35">
        <v>97.421573601908506</v>
      </c>
      <c r="L92" s="38">
        <v>227003.16</v>
      </c>
    </row>
    <row r="93" spans="1:12" ht="13.8" x14ac:dyDescent="0.2">
      <c r="A93" s="37" t="s">
        <v>67</v>
      </c>
      <c r="B93" s="16" t="s">
        <v>67</v>
      </c>
      <c r="C93" s="80">
        <v>4</v>
      </c>
      <c r="D93" s="81" t="s">
        <v>8</v>
      </c>
      <c r="E93" s="38">
        <v>211475654.30000001</v>
      </c>
      <c r="F93" s="38">
        <v>1487873.72</v>
      </c>
      <c r="G93" s="38">
        <v>212963528.02000001</v>
      </c>
      <c r="H93" s="38">
        <v>209772378.33000001</v>
      </c>
      <c r="I93" s="38">
        <v>209388608.34</v>
      </c>
      <c r="J93" s="38">
        <v>207961211.63</v>
      </c>
      <c r="K93" s="35">
        <v>97.651092449252502</v>
      </c>
      <c r="L93" s="38">
        <v>190583402.65000001</v>
      </c>
    </row>
    <row r="94" spans="1:12" ht="13.8" x14ac:dyDescent="0.2">
      <c r="A94" s="37" t="s">
        <v>67</v>
      </c>
      <c r="B94" s="16" t="s">
        <v>67</v>
      </c>
      <c r="C94" s="80">
        <v>6</v>
      </c>
      <c r="D94" s="81" t="s">
        <v>10</v>
      </c>
      <c r="E94" s="38">
        <v>21887866</v>
      </c>
      <c r="F94" s="38">
        <v>40096255.460000001</v>
      </c>
      <c r="G94" s="38">
        <v>61984121.460000001</v>
      </c>
      <c r="H94" s="38">
        <v>26771324.309999999</v>
      </c>
      <c r="I94" s="38">
        <v>25981842.510000002</v>
      </c>
      <c r="J94" s="38">
        <v>22420896.91</v>
      </c>
      <c r="K94" s="35">
        <v>36.1720007993802</v>
      </c>
      <c r="L94" s="38">
        <v>11977967.970000001</v>
      </c>
    </row>
    <row r="95" spans="1:12" ht="13.8" x14ac:dyDescent="0.2">
      <c r="A95" s="37" t="s">
        <v>67</v>
      </c>
      <c r="B95" s="16" t="s">
        <v>67</v>
      </c>
      <c r="C95" s="80">
        <v>7</v>
      </c>
      <c r="D95" s="81" t="s">
        <v>12</v>
      </c>
      <c r="E95" s="38">
        <v>2620320.79</v>
      </c>
      <c r="F95" s="38">
        <v>1045730.99</v>
      </c>
      <c r="G95" s="38">
        <v>3666051.78</v>
      </c>
      <c r="H95" s="38">
        <v>2073921.36</v>
      </c>
      <c r="I95" s="38">
        <v>2073921.36</v>
      </c>
      <c r="J95" s="38">
        <v>1458686.92</v>
      </c>
      <c r="K95" s="35">
        <v>39.789043023282098</v>
      </c>
      <c r="L95" s="38">
        <v>90000</v>
      </c>
    </row>
    <row r="96" spans="1:12" ht="13.8" x14ac:dyDescent="0.2">
      <c r="A96" s="37" t="s">
        <v>67</v>
      </c>
      <c r="B96" s="16" t="s">
        <v>67</v>
      </c>
      <c r="C96" s="82" t="s">
        <v>95</v>
      </c>
      <c r="D96" s="83" t="s">
        <v>67</v>
      </c>
      <c r="E96" s="28">
        <v>1099269572.8800001</v>
      </c>
      <c r="F96" s="28">
        <v>82194431.75</v>
      </c>
      <c r="G96" s="28">
        <v>1181464004.6300001</v>
      </c>
      <c r="H96" s="28">
        <v>1122350094.22</v>
      </c>
      <c r="I96" s="28">
        <v>1120450819.6400001</v>
      </c>
      <c r="J96" s="28">
        <v>1112978073.6900001</v>
      </c>
      <c r="K96" s="29">
        <v>94.203299408901799</v>
      </c>
      <c r="L96" s="28">
        <v>1042179559.88</v>
      </c>
    </row>
    <row r="97" spans="1:12" ht="13.8" x14ac:dyDescent="0.2">
      <c r="A97" s="37">
        <v>19</v>
      </c>
      <c r="B97" s="16" t="s">
        <v>284</v>
      </c>
      <c r="C97" s="80">
        <v>1</v>
      </c>
      <c r="D97" s="81" t="s">
        <v>4</v>
      </c>
      <c r="E97" s="38">
        <v>12716248.449999999</v>
      </c>
      <c r="F97" s="38">
        <v>1101966.57</v>
      </c>
      <c r="G97" s="38">
        <v>13818215.02</v>
      </c>
      <c r="H97" s="38">
        <v>12466355.279999999</v>
      </c>
      <c r="I97" s="38">
        <v>12466355.279999999</v>
      </c>
      <c r="J97" s="38">
        <v>12466355.279999999</v>
      </c>
      <c r="K97" s="35">
        <v>90.216828019803103</v>
      </c>
      <c r="L97" s="38">
        <v>12260358.810000001</v>
      </c>
    </row>
    <row r="98" spans="1:12" ht="13.8" x14ac:dyDescent="0.2">
      <c r="A98" s="37" t="s">
        <v>67</v>
      </c>
      <c r="B98" s="16" t="s">
        <v>67</v>
      </c>
      <c r="C98" s="80">
        <v>2</v>
      </c>
      <c r="D98" s="81" t="s">
        <v>6</v>
      </c>
      <c r="E98" s="38">
        <v>3313532.24</v>
      </c>
      <c r="F98" s="38">
        <v>-1421521.91</v>
      </c>
      <c r="G98" s="38">
        <v>1892010.33</v>
      </c>
      <c r="H98" s="38">
        <v>1300969.43</v>
      </c>
      <c r="I98" s="38">
        <v>1293368.83</v>
      </c>
      <c r="J98" s="38">
        <v>1208836.6499999999</v>
      </c>
      <c r="K98" s="35">
        <v>63.891651690929201</v>
      </c>
      <c r="L98" s="38">
        <v>691199.89</v>
      </c>
    </row>
    <row r="99" spans="1:12" ht="13.8" x14ac:dyDescent="0.2">
      <c r="A99" s="37" t="s">
        <v>67</v>
      </c>
      <c r="B99" s="16" t="s">
        <v>67</v>
      </c>
      <c r="C99" s="80">
        <v>3</v>
      </c>
      <c r="D99" s="81" t="s">
        <v>16</v>
      </c>
      <c r="E99" s="38">
        <v>5000</v>
      </c>
      <c r="F99" s="38">
        <v>0</v>
      </c>
      <c r="G99" s="38">
        <v>5000</v>
      </c>
      <c r="H99" s="38">
        <v>268.64</v>
      </c>
      <c r="I99" s="38">
        <v>268.64</v>
      </c>
      <c r="J99" s="38">
        <v>268.64</v>
      </c>
      <c r="K99" s="35">
        <v>5.3727999999999998</v>
      </c>
      <c r="L99" s="38">
        <v>268.02999999999997</v>
      </c>
    </row>
    <row r="100" spans="1:12" ht="13.8" x14ac:dyDescent="0.2">
      <c r="A100" s="37" t="s">
        <v>67</v>
      </c>
      <c r="B100" s="16" t="s">
        <v>67</v>
      </c>
      <c r="C100" s="80">
        <v>4</v>
      </c>
      <c r="D100" s="81" t="s">
        <v>8</v>
      </c>
      <c r="E100" s="38">
        <v>11527000</v>
      </c>
      <c r="F100" s="38">
        <v>63647917</v>
      </c>
      <c r="G100" s="38">
        <v>75174917</v>
      </c>
      <c r="H100" s="38">
        <v>58046129.950000003</v>
      </c>
      <c r="I100" s="38">
        <v>57652524.530000001</v>
      </c>
      <c r="J100" s="38">
        <v>57056558.840000004</v>
      </c>
      <c r="K100" s="35">
        <v>75.8983995153596</v>
      </c>
      <c r="L100" s="38">
        <v>4816129.34</v>
      </c>
    </row>
    <row r="101" spans="1:12" ht="13.8" x14ac:dyDescent="0.2">
      <c r="A101" s="37" t="s">
        <v>67</v>
      </c>
      <c r="B101" s="16" t="s">
        <v>67</v>
      </c>
      <c r="C101" s="80">
        <v>6</v>
      </c>
      <c r="D101" s="81" t="s">
        <v>10</v>
      </c>
      <c r="E101" s="38">
        <v>1720000</v>
      </c>
      <c r="F101" s="38">
        <v>2273353.85</v>
      </c>
      <c r="G101" s="38">
        <v>3993353.85</v>
      </c>
      <c r="H101" s="38">
        <v>499345.78</v>
      </c>
      <c r="I101" s="38">
        <v>488943.69</v>
      </c>
      <c r="J101" s="38">
        <v>406673.59</v>
      </c>
      <c r="K101" s="35">
        <v>10.1837604498785</v>
      </c>
      <c r="L101" s="38">
        <v>315697.37</v>
      </c>
    </row>
    <row r="102" spans="1:12" ht="13.8" x14ac:dyDescent="0.2">
      <c r="A102" s="37" t="s">
        <v>67</v>
      </c>
      <c r="B102" s="16" t="s">
        <v>67</v>
      </c>
      <c r="C102" s="80">
        <v>7</v>
      </c>
      <c r="D102" s="81" t="s">
        <v>12</v>
      </c>
      <c r="E102" s="38">
        <v>21978874.109999999</v>
      </c>
      <c r="F102" s="38">
        <v>61307087.020000003</v>
      </c>
      <c r="G102" s="38">
        <v>83285961.129999995</v>
      </c>
      <c r="H102" s="38">
        <v>58493241.170000002</v>
      </c>
      <c r="I102" s="38">
        <v>49122675.079999998</v>
      </c>
      <c r="J102" s="38">
        <v>38711865.880000003</v>
      </c>
      <c r="K102" s="35">
        <v>46.4806617523152</v>
      </c>
      <c r="L102" s="38">
        <v>8774454.1899999995</v>
      </c>
    </row>
    <row r="103" spans="1:12" ht="13.8" x14ac:dyDescent="0.2">
      <c r="A103" s="37" t="s">
        <v>67</v>
      </c>
      <c r="B103" s="16" t="s">
        <v>67</v>
      </c>
      <c r="C103" s="82" t="s">
        <v>95</v>
      </c>
      <c r="D103" s="83" t="s">
        <v>67</v>
      </c>
      <c r="E103" s="28">
        <v>51260654.799999997</v>
      </c>
      <c r="F103" s="28">
        <v>126908802.53</v>
      </c>
      <c r="G103" s="28">
        <v>178169457.33000001</v>
      </c>
      <c r="H103" s="28">
        <v>130806310.25</v>
      </c>
      <c r="I103" s="28">
        <v>121024136.05</v>
      </c>
      <c r="J103" s="28">
        <v>109850558.88</v>
      </c>
      <c r="K103" s="29">
        <v>61.6551010067557</v>
      </c>
      <c r="L103" s="28">
        <v>26858107.629999999</v>
      </c>
    </row>
    <row r="104" spans="1:12" ht="13.8" x14ac:dyDescent="0.2">
      <c r="A104" s="37">
        <v>26</v>
      </c>
      <c r="B104" s="16" t="s">
        <v>285</v>
      </c>
      <c r="C104" s="80">
        <v>2</v>
      </c>
      <c r="D104" s="81" t="s">
        <v>6</v>
      </c>
      <c r="E104" s="38">
        <v>2789679</v>
      </c>
      <c r="F104" s="38">
        <v>-15000</v>
      </c>
      <c r="G104" s="38">
        <v>2774679</v>
      </c>
      <c r="H104" s="38">
        <v>2597886.7200000002</v>
      </c>
      <c r="I104" s="38">
        <v>2597886.7200000002</v>
      </c>
      <c r="J104" s="38">
        <v>2597886.7200000002</v>
      </c>
      <c r="K104" s="35">
        <v>93.628369984419805</v>
      </c>
      <c r="L104" s="38">
        <v>2510503.7200000002</v>
      </c>
    </row>
    <row r="105" spans="1:12" ht="13.8" x14ac:dyDescent="0.2">
      <c r="A105" s="37" t="s">
        <v>67</v>
      </c>
      <c r="B105" s="16" t="s">
        <v>67</v>
      </c>
      <c r="C105" s="80">
        <v>3</v>
      </c>
      <c r="D105" s="81" t="s">
        <v>16</v>
      </c>
      <c r="E105" s="38">
        <v>0</v>
      </c>
      <c r="F105" s="38">
        <v>15000</v>
      </c>
      <c r="G105" s="38">
        <v>15000</v>
      </c>
      <c r="H105" s="38">
        <v>13045.34</v>
      </c>
      <c r="I105" s="38">
        <v>13045.34</v>
      </c>
      <c r="J105" s="38">
        <v>13045.34</v>
      </c>
      <c r="K105" s="35">
        <v>86.968933333333297</v>
      </c>
      <c r="L105" s="38">
        <v>0</v>
      </c>
    </row>
    <row r="106" spans="1:12" ht="13.8" x14ac:dyDescent="0.2">
      <c r="A106" s="37" t="s">
        <v>67</v>
      </c>
      <c r="B106" s="16" t="s">
        <v>67</v>
      </c>
      <c r="C106" s="80">
        <v>4</v>
      </c>
      <c r="D106" s="81" t="s">
        <v>8</v>
      </c>
      <c r="E106" s="38">
        <v>64621435.890000001</v>
      </c>
      <c r="F106" s="38">
        <v>-929899.48</v>
      </c>
      <c r="G106" s="38">
        <v>63691536.409999996</v>
      </c>
      <c r="H106" s="38">
        <v>63691536.409999996</v>
      </c>
      <c r="I106" s="38">
        <v>63691536.409999996</v>
      </c>
      <c r="J106" s="38">
        <v>63691536.409999996</v>
      </c>
      <c r="K106" s="35">
        <v>100</v>
      </c>
      <c r="L106" s="38">
        <v>48466077.420000002</v>
      </c>
    </row>
    <row r="107" spans="1:12" ht="13.8" x14ac:dyDescent="0.2">
      <c r="A107" s="37" t="s">
        <v>67</v>
      </c>
      <c r="B107" s="16" t="s">
        <v>67</v>
      </c>
      <c r="C107" s="82" t="s">
        <v>95</v>
      </c>
      <c r="D107" s="83" t="s">
        <v>67</v>
      </c>
      <c r="E107" s="28">
        <v>67411114.890000001</v>
      </c>
      <c r="F107" s="28">
        <v>-929899.48</v>
      </c>
      <c r="G107" s="28">
        <v>66481215.409999996</v>
      </c>
      <c r="H107" s="28">
        <v>66302468.469999999</v>
      </c>
      <c r="I107" s="28">
        <v>66302468.469999999</v>
      </c>
      <c r="J107" s="28">
        <v>66302468.469999999</v>
      </c>
      <c r="K107" s="29">
        <v>99.731131660428204</v>
      </c>
      <c r="L107" s="28">
        <v>50976581.140000001</v>
      </c>
    </row>
    <row r="108" spans="1:12" ht="13.8" x14ac:dyDescent="0.2">
      <c r="A108" s="37">
        <v>30</v>
      </c>
      <c r="B108" s="16" t="s">
        <v>287</v>
      </c>
      <c r="C108" s="80">
        <v>1</v>
      </c>
      <c r="D108" s="81" t="s">
        <v>4</v>
      </c>
      <c r="E108" s="38">
        <v>36624973.340000004</v>
      </c>
      <c r="F108" s="38">
        <v>-31414808.149999999</v>
      </c>
      <c r="G108" s="38">
        <v>5210165.1900000004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67</v>
      </c>
      <c r="B109" s="16" t="s">
        <v>67</v>
      </c>
      <c r="C109" s="80">
        <v>3</v>
      </c>
      <c r="D109" s="81" t="s">
        <v>16</v>
      </c>
      <c r="E109" s="38">
        <v>170688394.75999999</v>
      </c>
      <c r="F109" s="38">
        <v>-30361266.02</v>
      </c>
      <c r="G109" s="38">
        <v>140327128.74000001</v>
      </c>
      <c r="H109" s="38">
        <v>120948464.93000001</v>
      </c>
      <c r="I109" s="38">
        <v>120948464.93000001</v>
      </c>
      <c r="J109" s="38">
        <v>120948464.93000001</v>
      </c>
      <c r="K109" s="35">
        <v>86.190365338476298</v>
      </c>
      <c r="L109" s="38">
        <v>120948464.93000001</v>
      </c>
    </row>
    <row r="110" spans="1:12" ht="13.8" x14ac:dyDescent="0.2">
      <c r="A110" s="37" t="s">
        <v>67</v>
      </c>
      <c r="B110" s="16" t="s">
        <v>67</v>
      </c>
      <c r="C110" s="80">
        <v>5</v>
      </c>
      <c r="D110" s="81" t="s">
        <v>18</v>
      </c>
      <c r="E110" s="38">
        <v>30886814.899999999</v>
      </c>
      <c r="F110" s="38">
        <v>-1904595.56</v>
      </c>
      <c r="G110" s="38">
        <v>28982219.34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67</v>
      </c>
      <c r="B111" s="16" t="s">
        <v>67</v>
      </c>
      <c r="C111" s="80">
        <v>6</v>
      </c>
      <c r="D111" s="81" t="s">
        <v>10</v>
      </c>
      <c r="E111" s="38">
        <v>216000000</v>
      </c>
      <c r="F111" s="38">
        <v>-102689193.23</v>
      </c>
      <c r="G111" s="38">
        <v>113310806.77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67</v>
      </c>
      <c r="B112" s="16" t="s">
        <v>67</v>
      </c>
      <c r="C112" s="80">
        <v>7</v>
      </c>
      <c r="D112" s="81" t="s">
        <v>12</v>
      </c>
      <c r="E112" s="38">
        <v>8822102.9000000004</v>
      </c>
      <c r="F112" s="38">
        <v>0</v>
      </c>
      <c r="G112" s="38">
        <v>8822102.9000000004</v>
      </c>
      <c r="H112" s="38">
        <v>8736025.9199999999</v>
      </c>
      <c r="I112" s="38">
        <v>8736025.9199999999</v>
      </c>
      <c r="J112" s="38">
        <v>8593809.4000000004</v>
      </c>
      <c r="K112" s="35">
        <v>97.412255302531094</v>
      </c>
      <c r="L112" s="38">
        <v>0</v>
      </c>
    </row>
    <row r="113" spans="1:12" ht="13.8" x14ac:dyDescent="0.2">
      <c r="A113" s="37" t="s">
        <v>67</v>
      </c>
      <c r="B113" s="16" t="s">
        <v>67</v>
      </c>
      <c r="C113" s="80">
        <v>8</v>
      </c>
      <c r="D113" s="81" t="s">
        <v>20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67</v>
      </c>
      <c r="B114" s="16" t="s">
        <v>67</v>
      </c>
      <c r="C114" s="80">
        <v>9</v>
      </c>
      <c r="D114" s="81" t="s">
        <v>22</v>
      </c>
      <c r="E114" s="38">
        <v>1264482235.27</v>
      </c>
      <c r="F114" s="38">
        <v>0</v>
      </c>
      <c r="G114" s="38">
        <v>1264482235.27</v>
      </c>
      <c r="H114" s="38">
        <v>1027067338.91</v>
      </c>
      <c r="I114" s="38">
        <v>1027067338.91</v>
      </c>
      <c r="J114" s="38">
        <v>1027067338.91</v>
      </c>
      <c r="K114" s="35">
        <v>81.224339121750802</v>
      </c>
      <c r="L114" s="38">
        <v>1027067338.91</v>
      </c>
    </row>
    <row r="115" spans="1:12" ht="13.8" x14ac:dyDescent="0.2">
      <c r="A115" s="37" t="s">
        <v>67</v>
      </c>
      <c r="B115" s="16" t="s">
        <v>67</v>
      </c>
      <c r="C115" s="82" t="s">
        <v>95</v>
      </c>
      <c r="D115" s="83" t="s">
        <v>67</v>
      </c>
      <c r="E115" s="28">
        <v>1729754521.1700001</v>
      </c>
      <c r="F115" s="28">
        <v>-166369862.96000001</v>
      </c>
      <c r="G115" s="28">
        <v>1563384658.21</v>
      </c>
      <c r="H115" s="28">
        <v>1159001829.76</v>
      </c>
      <c r="I115" s="28">
        <v>1159001829.76</v>
      </c>
      <c r="J115" s="28">
        <v>1156609613.24</v>
      </c>
      <c r="K115" s="29">
        <v>73.981128519213101</v>
      </c>
      <c r="L115" s="28">
        <v>1148015803.8399999</v>
      </c>
    </row>
    <row r="116" spans="1:12" ht="13.8" x14ac:dyDescent="0.2">
      <c r="A116" s="37">
        <v>51</v>
      </c>
      <c r="B116" s="16" t="s">
        <v>289</v>
      </c>
      <c r="C116" s="80">
        <v>1</v>
      </c>
      <c r="D116" s="81" t="s">
        <v>4</v>
      </c>
      <c r="E116" s="38">
        <v>22517434.309999999</v>
      </c>
      <c r="F116" s="38">
        <v>609387.41</v>
      </c>
      <c r="G116" s="38">
        <v>23126821.719999999</v>
      </c>
      <c r="H116" s="38">
        <v>21178729.329999998</v>
      </c>
      <c r="I116" s="38">
        <v>21178729.329999998</v>
      </c>
      <c r="J116" s="38">
        <v>21178729.329999998</v>
      </c>
      <c r="K116" s="35">
        <v>91.576480272188505</v>
      </c>
      <c r="L116" s="38">
        <v>21178729.329999998</v>
      </c>
    </row>
    <row r="117" spans="1:12" ht="13.8" x14ac:dyDescent="0.2">
      <c r="A117" s="37" t="s">
        <v>67</v>
      </c>
      <c r="B117" s="16" t="s">
        <v>67</v>
      </c>
      <c r="C117" s="80">
        <v>2</v>
      </c>
      <c r="D117" s="81" t="s">
        <v>6</v>
      </c>
      <c r="E117" s="38">
        <v>8384170.96</v>
      </c>
      <c r="F117" s="38">
        <v>1094403.6000000001</v>
      </c>
      <c r="G117" s="38">
        <v>9478574.5600000005</v>
      </c>
      <c r="H117" s="38">
        <v>5825933.25</v>
      </c>
      <c r="I117" s="38">
        <v>5636805.46</v>
      </c>
      <c r="J117" s="38">
        <v>5286096.72</v>
      </c>
      <c r="K117" s="35">
        <v>55.768899495790798</v>
      </c>
      <c r="L117" s="38">
        <v>4239581.2300000004</v>
      </c>
    </row>
    <row r="118" spans="1:12" ht="13.8" x14ac:dyDescent="0.2">
      <c r="A118" s="37" t="s">
        <v>67</v>
      </c>
      <c r="B118" s="16" t="s">
        <v>67</v>
      </c>
      <c r="C118" s="80">
        <v>3</v>
      </c>
      <c r="D118" s="81" t="s">
        <v>16</v>
      </c>
      <c r="E118" s="38">
        <v>1500</v>
      </c>
      <c r="F118" s="38">
        <v>1000</v>
      </c>
      <c r="G118" s="38">
        <v>2500</v>
      </c>
      <c r="H118" s="38">
        <v>1493.42</v>
      </c>
      <c r="I118" s="38">
        <v>1493.42</v>
      </c>
      <c r="J118" s="38">
        <v>1493.42</v>
      </c>
      <c r="K118" s="35">
        <v>59.736800000000002</v>
      </c>
      <c r="L118" s="38">
        <v>1306.1600000000001</v>
      </c>
    </row>
    <row r="119" spans="1:12" ht="13.8" x14ac:dyDescent="0.2">
      <c r="A119" s="37" t="s">
        <v>67</v>
      </c>
      <c r="B119" s="16" t="s">
        <v>67</v>
      </c>
      <c r="C119" s="80">
        <v>4</v>
      </c>
      <c r="D119" s="81" t="s">
        <v>8</v>
      </c>
      <c r="E119" s="38">
        <v>85956881.939999998</v>
      </c>
      <c r="F119" s="38">
        <v>47837631.030000001</v>
      </c>
      <c r="G119" s="38">
        <v>133794512.97</v>
      </c>
      <c r="H119" s="38">
        <v>108478508.93000001</v>
      </c>
      <c r="I119" s="38">
        <v>105801649.59999999</v>
      </c>
      <c r="J119" s="38">
        <v>98180915.019999996</v>
      </c>
      <c r="K119" s="35">
        <v>73.381869585350302</v>
      </c>
      <c r="L119" s="38">
        <v>64516143.229999997</v>
      </c>
    </row>
    <row r="120" spans="1:12" ht="13.8" x14ac:dyDescent="0.2">
      <c r="A120" s="37" t="s">
        <v>67</v>
      </c>
      <c r="B120" s="16" t="s">
        <v>67</v>
      </c>
      <c r="C120" s="80">
        <v>6</v>
      </c>
      <c r="D120" s="81" t="s">
        <v>10</v>
      </c>
      <c r="E120" s="38">
        <v>870000</v>
      </c>
      <c r="F120" s="38">
        <v>747101.8</v>
      </c>
      <c r="G120" s="38">
        <v>1617101.8</v>
      </c>
      <c r="H120" s="38">
        <v>587319.69999999995</v>
      </c>
      <c r="I120" s="38">
        <v>578718.03</v>
      </c>
      <c r="J120" s="38">
        <v>566504.25</v>
      </c>
      <c r="K120" s="35">
        <v>35.032070955582398</v>
      </c>
      <c r="L120" s="38">
        <v>135394.03</v>
      </c>
    </row>
    <row r="121" spans="1:12" ht="13.8" x14ac:dyDescent="0.2">
      <c r="A121" s="37" t="s">
        <v>67</v>
      </c>
      <c r="B121" s="16" t="s">
        <v>67</v>
      </c>
      <c r="C121" s="80">
        <v>7</v>
      </c>
      <c r="D121" s="81" t="s">
        <v>12</v>
      </c>
      <c r="E121" s="38">
        <v>300000</v>
      </c>
      <c r="F121" s="38">
        <v>0</v>
      </c>
      <c r="G121" s="38">
        <v>300000</v>
      </c>
      <c r="H121" s="38">
        <v>104502.35</v>
      </c>
      <c r="I121" s="38">
        <v>104502.35</v>
      </c>
      <c r="J121" s="38">
        <v>104502.35</v>
      </c>
      <c r="K121" s="35">
        <v>34.834116666666702</v>
      </c>
      <c r="L121" s="38">
        <v>49795.25</v>
      </c>
    </row>
    <row r="122" spans="1:12" ht="13.8" x14ac:dyDescent="0.2">
      <c r="A122" s="37" t="s">
        <v>67</v>
      </c>
      <c r="B122" s="16" t="s">
        <v>67</v>
      </c>
      <c r="C122" s="82" t="s">
        <v>95</v>
      </c>
      <c r="D122" s="83" t="s">
        <v>67</v>
      </c>
      <c r="E122" s="28">
        <v>118029987.20999999</v>
      </c>
      <c r="F122" s="28">
        <v>50289523.840000004</v>
      </c>
      <c r="G122" s="28">
        <v>168319511.05000001</v>
      </c>
      <c r="H122" s="28">
        <v>136176486.97999999</v>
      </c>
      <c r="I122" s="28">
        <v>133301898.19</v>
      </c>
      <c r="J122" s="28">
        <v>125318241.09</v>
      </c>
      <c r="K122" s="29">
        <v>74.452593349545594</v>
      </c>
      <c r="L122" s="28">
        <v>90120949.230000004</v>
      </c>
    </row>
    <row r="123" spans="1:12" ht="13.8" x14ac:dyDescent="0.2">
      <c r="A123" s="37">
        <v>52</v>
      </c>
      <c r="B123" s="16" t="s">
        <v>291</v>
      </c>
      <c r="C123" s="80">
        <v>1</v>
      </c>
      <c r="D123" s="81" t="s">
        <v>4</v>
      </c>
      <c r="E123" s="38">
        <v>1177176754.53</v>
      </c>
      <c r="F123" s="38">
        <v>55206707.140000001</v>
      </c>
      <c r="G123" s="38">
        <v>1232383461.6700001</v>
      </c>
      <c r="H123" s="38">
        <v>1231521683.25</v>
      </c>
      <c r="I123" s="38">
        <v>1231521683.25</v>
      </c>
      <c r="J123" s="38">
        <v>1231521683.25</v>
      </c>
      <c r="K123" s="35">
        <v>99.930072218039001</v>
      </c>
      <c r="L123" s="38">
        <v>1210712203.5899999</v>
      </c>
    </row>
    <row r="124" spans="1:12" ht="13.8" x14ac:dyDescent="0.2">
      <c r="A124" s="37" t="s">
        <v>67</v>
      </c>
      <c r="B124" s="16" t="s">
        <v>67</v>
      </c>
      <c r="C124" s="80">
        <v>2</v>
      </c>
      <c r="D124" s="81" t="s">
        <v>6</v>
      </c>
      <c r="E124" s="38">
        <v>567375524.97000003</v>
      </c>
      <c r="F124" s="38">
        <v>62533570.899999999</v>
      </c>
      <c r="G124" s="38">
        <v>629909095.87</v>
      </c>
      <c r="H124" s="38">
        <v>628742399.33000004</v>
      </c>
      <c r="I124" s="38">
        <v>626635009.10000002</v>
      </c>
      <c r="J124" s="38">
        <v>610014892.21000004</v>
      </c>
      <c r="K124" s="35">
        <v>96.841734181894395</v>
      </c>
      <c r="L124" s="38">
        <v>495267610.85000002</v>
      </c>
    </row>
    <row r="125" spans="1:12" ht="13.8" x14ac:dyDescent="0.2">
      <c r="A125" s="37" t="s">
        <v>67</v>
      </c>
      <c r="B125" s="16" t="s">
        <v>67</v>
      </c>
      <c r="C125" s="80">
        <v>3</v>
      </c>
      <c r="D125" s="81" t="s">
        <v>16</v>
      </c>
      <c r="E125" s="38">
        <v>1266572.21</v>
      </c>
      <c r="F125" s="38">
        <v>-686736.9</v>
      </c>
      <c r="G125" s="38">
        <v>579835.31000000006</v>
      </c>
      <c r="H125" s="38">
        <v>334599.77</v>
      </c>
      <c r="I125" s="38">
        <v>334599.77</v>
      </c>
      <c r="J125" s="38">
        <v>334599.77</v>
      </c>
      <c r="K125" s="35">
        <v>57.706001036742698</v>
      </c>
      <c r="L125" s="38">
        <v>334599.77</v>
      </c>
    </row>
    <row r="126" spans="1:12" ht="13.8" x14ac:dyDescent="0.2">
      <c r="A126" s="37" t="s">
        <v>67</v>
      </c>
      <c r="B126" s="16" t="s">
        <v>67</v>
      </c>
      <c r="C126" s="80">
        <v>4</v>
      </c>
      <c r="D126" s="81" t="s">
        <v>8</v>
      </c>
      <c r="E126" s="38">
        <v>363727622.29000002</v>
      </c>
      <c r="F126" s="38">
        <v>3967607.86</v>
      </c>
      <c r="G126" s="38">
        <v>367695230.14999998</v>
      </c>
      <c r="H126" s="38">
        <v>367695230.14999998</v>
      </c>
      <c r="I126" s="38">
        <v>367695230.14999998</v>
      </c>
      <c r="J126" s="38">
        <v>367409532.81999999</v>
      </c>
      <c r="K126" s="35">
        <v>99.922300506894402</v>
      </c>
      <c r="L126" s="38">
        <v>367409532.81999999</v>
      </c>
    </row>
    <row r="127" spans="1:12" ht="13.8" x14ac:dyDescent="0.2">
      <c r="A127" s="37" t="s">
        <v>67</v>
      </c>
      <c r="B127" s="16" t="s">
        <v>67</v>
      </c>
      <c r="C127" s="80">
        <v>6</v>
      </c>
      <c r="D127" s="81" t="s">
        <v>10</v>
      </c>
      <c r="E127" s="38">
        <v>67628331.530000001</v>
      </c>
      <c r="F127" s="38">
        <v>-9904258.0600000005</v>
      </c>
      <c r="G127" s="38">
        <v>57724073.469999999</v>
      </c>
      <c r="H127" s="38">
        <v>35357779.780000001</v>
      </c>
      <c r="I127" s="38">
        <v>35357779.229999997</v>
      </c>
      <c r="J127" s="38">
        <v>29124141.73</v>
      </c>
      <c r="K127" s="35">
        <v>50.454065313211501</v>
      </c>
      <c r="L127" s="38">
        <v>24460659.879999999</v>
      </c>
    </row>
    <row r="128" spans="1:12" ht="13.8" x14ac:dyDescent="0.2">
      <c r="A128" s="37" t="s">
        <v>67</v>
      </c>
      <c r="B128" s="16" t="s">
        <v>67</v>
      </c>
      <c r="C128" s="80">
        <v>7</v>
      </c>
      <c r="D128" s="81" t="s">
        <v>12</v>
      </c>
      <c r="E128" s="38">
        <v>186000</v>
      </c>
      <c r="F128" s="38">
        <v>3689.2</v>
      </c>
      <c r="G128" s="38">
        <v>189689.2</v>
      </c>
      <c r="H128" s="38">
        <v>189636.79</v>
      </c>
      <c r="I128" s="38">
        <v>189636.79</v>
      </c>
      <c r="J128" s="38">
        <v>178658.48</v>
      </c>
      <c r="K128" s="35">
        <v>94.184845526260801</v>
      </c>
      <c r="L128" s="38">
        <v>178658.48</v>
      </c>
    </row>
    <row r="129" spans="1:12" ht="13.8" x14ac:dyDescent="0.2">
      <c r="A129" s="37" t="s">
        <v>67</v>
      </c>
      <c r="B129" s="16" t="s">
        <v>67</v>
      </c>
      <c r="C129" s="82" t="s">
        <v>95</v>
      </c>
      <c r="D129" s="83" t="s">
        <v>67</v>
      </c>
      <c r="E129" s="28">
        <v>2177360805.5300002</v>
      </c>
      <c r="F129" s="28">
        <v>111120580.14</v>
      </c>
      <c r="G129" s="28">
        <v>2288481385.6700001</v>
      </c>
      <c r="H129" s="28">
        <v>2263841329.0700002</v>
      </c>
      <c r="I129" s="28">
        <v>2261733938.29</v>
      </c>
      <c r="J129" s="28">
        <v>2238583508.2600002</v>
      </c>
      <c r="K129" s="29">
        <v>97.819607460106496</v>
      </c>
      <c r="L129" s="28">
        <v>2098363265.3900001</v>
      </c>
    </row>
    <row r="130" spans="1:12" ht="13.8" x14ac:dyDescent="0.2">
      <c r="A130" s="37">
        <v>53</v>
      </c>
      <c r="B130" s="16" t="s">
        <v>293</v>
      </c>
      <c r="C130" s="80">
        <v>1</v>
      </c>
      <c r="D130" s="81" t="s">
        <v>4</v>
      </c>
      <c r="E130" s="38">
        <v>90931075.25</v>
      </c>
      <c r="F130" s="38">
        <v>1379123.13</v>
      </c>
      <c r="G130" s="38">
        <v>92310198.379999995</v>
      </c>
      <c r="H130" s="38">
        <v>89969316.069999993</v>
      </c>
      <c r="I130" s="38">
        <v>89969316.069999993</v>
      </c>
      <c r="J130" s="38">
        <v>89969316.069999993</v>
      </c>
      <c r="K130" s="35">
        <v>97.464113011258405</v>
      </c>
      <c r="L130" s="38">
        <v>89969316.069999993</v>
      </c>
    </row>
    <row r="131" spans="1:12" ht="13.8" x14ac:dyDescent="0.2">
      <c r="A131" s="37" t="s">
        <v>67</v>
      </c>
      <c r="B131" s="16" t="s">
        <v>67</v>
      </c>
      <c r="C131" s="80">
        <v>2</v>
      </c>
      <c r="D131" s="81" t="s">
        <v>6</v>
      </c>
      <c r="E131" s="38">
        <v>148531289.78</v>
      </c>
      <c r="F131" s="38">
        <v>5560475.8300000001</v>
      </c>
      <c r="G131" s="38">
        <v>154091765.61000001</v>
      </c>
      <c r="H131" s="38">
        <v>142900381.72999999</v>
      </c>
      <c r="I131" s="38">
        <v>131561025.95999999</v>
      </c>
      <c r="J131" s="38">
        <v>124713056.51000001</v>
      </c>
      <c r="K131" s="35">
        <v>80.934277062957193</v>
      </c>
      <c r="L131" s="38">
        <v>110682773.92</v>
      </c>
    </row>
    <row r="132" spans="1:12" ht="13.8" x14ac:dyDescent="0.2">
      <c r="A132" s="37" t="s">
        <v>67</v>
      </c>
      <c r="B132" s="16" t="s">
        <v>67</v>
      </c>
      <c r="C132" s="80">
        <v>3</v>
      </c>
      <c r="D132" s="81" t="s">
        <v>16</v>
      </c>
      <c r="E132" s="38">
        <v>50000</v>
      </c>
      <c r="F132" s="38">
        <v>1500</v>
      </c>
      <c r="G132" s="38">
        <v>51500</v>
      </c>
      <c r="H132" s="38">
        <v>15475.11</v>
      </c>
      <c r="I132" s="38">
        <v>15475.11</v>
      </c>
      <c r="J132" s="38">
        <v>15475.11</v>
      </c>
      <c r="K132" s="35">
        <v>30.048757281553399</v>
      </c>
      <c r="L132" s="38">
        <v>14719.73</v>
      </c>
    </row>
    <row r="133" spans="1:12" ht="13.8" x14ac:dyDescent="0.2">
      <c r="A133" s="37" t="s">
        <v>67</v>
      </c>
      <c r="B133" s="16" t="s">
        <v>67</v>
      </c>
      <c r="C133" s="80">
        <v>4</v>
      </c>
      <c r="D133" s="81" t="s">
        <v>8</v>
      </c>
      <c r="E133" s="38">
        <v>164250000</v>
      </c>
      <c r="F133" s="38">
        <v>9632108.0700000003</v>
      </c>
      <c r="G133" s="38">
        <v>173882108.06999999</v>
      </c>
      <c r="H133" s="38">
        <v>150124435.62</v>
      </c>
      <c r="I133" s="38">
        <v>150124435.62</v>
      </c>
      <c r="J133" s="38">
        <v>147517900.47</v>
      </c>
      <c r="K133" s="35">
        <v>84.837883614002095</v>
      </c>
      <c r="L133" s="38">
        <v>143785069.56999999</v>
      </c>
    </row>
    <row r="134" spans="1:12" ht="13.8" x14ac:dyDescent="0.2">
      <c r="A134" s="37" t="s">
        <v>67</v>
      </c>
      <c r="B134" s="16" t="s">
        <v>67</v>
      </c>
      <c r="C134" s="80">
        <v>6</v>
      </c>
      <c r="D134" s="81" t="s">
        <v>10</v>
      </c>
      <c r="E134" s="38">
        <v>2300000</v>
      </c>
      <c r="F134" s="38">
        <v>3436912.67</v>
      </c>
      <c r="G134" s="38">
        <v>5736912.6699999999</v>
      </c>
      <c r="H134" s="38">
        <v>3948283.87</v>
      </c>
      <c r="I134" s="38">
        <v>3823947.46</v>
      </c>
      <c r="J134" s="38">
        <v>3793493.52</v>
      </c>
      <c r="K134" s="35">
        <v>66.1243030565428</v>
      </c>
      <c r="L134" s="38">
        <v>1995090.51</v>
      </c>
    </row>
    <row r="135" spans="1:12" ht="13.8" x14ac:dyDescent="0.2">
      <c r="A135" s="37" t="s">
        <v>67</v>
      </c>
      <c r="B135" s="16" t="s">
        <v>67</v>
      </c>
      <c r="C135" s="80">
        <v>7</v>
      </c>
      <c r="D135" s="81" t="s">
        <v>12</v>
      </c>
      <c r="E135" s="38">
        <v>280000</v>
      </c>
      <c r="F135" s="38">
        <v>3628125</v>
      </c>
      <c r="G135" s="38">
        <v>3908125</v>
      </c>
      <c r="H135" s="38">
        <v>3705052.54</v>
      </c>
      <c r="I135" s="38">
        <v>3671643.24</v>
      </c>
      <c r="J135" s="38">
        <v>3671643.23</v>
      </c>
      <c r="K135" s="35">
        <v>93.948971181832704</v>
      </c>
      <c r="L135" s="38">
        <v>437547.29</v>
      </c>
    </row>
    <row r="136" spans="1:12" ht="13.8" x14ac:dyDescent="0.2">
      <c r="A136" s="37" t="s">
        <v>67</v>
      </c>
      <c r="B136" s="16" t="s">
        <v>67</v>
      </c>
      <c r="C136" s="82" t="s">
        <v>95</v>
      </c>
      <c r="D136" s="83" t="s">
        <v>67</v>
      </c>
      <c r="E136" s="28">
        <v>406342365.02999997</v>
      </c>
      <c r="F136" s="28">
        <v>23638244.699999999</v>
      </c>
      <c r="G136" s="28">
        <v>429980609.73000002</v>
      </c>
      <c r="H136" s="28">
        <v>390662944.94</v>
      </c>
      <c r="I136" s="28">
        <v>379165843.45999998</v>
      </c>
      <c r="J136" s="28">
        <v>369680884.91000003</v>
      </c>
      <c r="K136" s="29">
        <v>85.976175795958696</v>
      </c>
      <c r="L136" s="28">
        <v>346884517.08999997</v>
      </c>
    </row>
    <row r="137" spans="1:12" ht="13.8" x14ac:dyDescent="0.2">
      <c r="A137" s="37">
        <v>54</v>
      </c>
      <c r="B137" s="16" t="s">
        <v>295</v>
      </c>
      <c r="C137" s="80">
        <v>1</v>
      </c>
      <c r="D137" s="81" t="s">
        <v>4</v>
      </c>
      <c r="E137" s="38">
        <v>1294295.1200000001</v>
      </c>
      <c r="F137" s="38">
        <v>57585.29</v>
      </c>
      <c r="G137" s="38">
        <v>1351880.41</v>
      </c>
      <c r="H137" s="38">
        <v>1175960.97</v>
      </c>
      <c r="I137" s="38">
        <v>1175960.97</v>
      </c>
      <c r="J137" s="38">
        <v>1175960.97</v>
      </c>
      <c r="K137" s="35">
        <v>86.987056051799698</v>
      </c>
      <c r="L137" s="38">
        <v>1159488.43</v>
      </c>
    </row>
    <row r="138" spans="1:12" ht="13.8" x14ac:dyDescent="0.2">
      <c r="A138" s="37" t="s">
        <v>67</v>
      </c>
      <c r="B138" s="16" t="s">
        <v>67</v>
      </c>
      <c r="C138" s="80">
        <v>2</v>
      </c>
      <c r="D138" s="81" t="s">
        <v>6</v>
      </c>
      <c r="E138" s="38">
        <v>2077436.52</v>
      </c>
      <c r="F138" s="38">
        <v>-38891.96</v>
      </c>
      <c r="G138" s="38">
        <v>2038544.56</v>
      </c>
      <c r="H138" s="38">
        <v>1770532.65</v>
      </c>
      <c r="I138" s="38">
        <v>1751181.98</v>
      </c>
      <c r="J138" s="38">
        <v>1683131.55</v>
      </c>
      <c r="K138" s="35">
        <v>82.565354862785099</v>
      </c>
      <c r="L138" s="38">
        <v>1525699.18</v>
      </c>
    </row>
    <row r="139" spans="1:12" ht="13.8" x14ac:dyDescent="0.2">
      <c r="A139" s="37" t="s">
        <v>67</v>
      </c>
      <c r="B139" s="16" t="s">
        <v>67</v>
      </c>
      <c r="C139" s="80">
        <v>4</v>
      </c>
      <c r="D139" s="81" t="s">
        <v>8</v>
      </c>
      <c r="E139" s="38">
        <v>2741401</v>
      </c>
      <c r="F139" s="38">
        <v>3993322.61</v>
      </c>
      <c r="G139" s="38">
        <v>6734723.6100000003</v>
      </c>
      <c r="H139" s="38">
        <v>5075475.5599999996</v>
      </c>
      <c r="I139" s="38">
        <v>5016308.91</v>
      </c>
      <c r="J139" s="38">
        <v>4764213.1399999997</v>
      </c>
      <c r="K139" s="35">
        <v>70.741034315437901</v>
      </c>
      <c r="L139" s="38">
        <v>1251125.1100000001</v>
      </c>
    </row>
    <row r="140" spans="1:12" ht="13.8" x14ac:dyDescent="0.2">
      <c r="A140" s="37" t="s">
        <v>67</v>
      </c>
      <c r="B140" s="16" t="s">
        <v>67</v>
      </c>
      <c r="C140" s="80">
        <v>6</v>
      </c>
      <c r="D140" s="81" t="s">
        <v>10</v>
      </c>
      <c r="E140" s="38">
        <v>63000</v>
      </c>
      <c r="F140" s="38">
        <v>1189449.01</v>
      </c>
      <c r="G140" s="38">
        <v>1252449.01</v>
      </c>
      <c r="H140" s="38">
        <v>72899.649999999994</v>
      </c>
      <c r="I140" s="38">
        <v>72899.649999999994</v>
      </c>
      <c r="J140" s="38">
        <v>72898.240000000005</v>
      </c>
      <c r="K140" s="35">
        <v>5.8204557165963999</v>
      </c>
      <c r="L140" s="38">
        <v>50433.2</v>
      </c>
    </row>
    <row r="141" spans="1:12" ht="13.8" x14ac:dyDescent="0.2">
      <c r="A141" s="37" t="s">
        <v>67</v>
      </c>
      <c r="B141" s="16" t="s">
        <v>67</v>
      </c>
      <c r="C141" s="82" t="s">
        <v>95</v>
      </c>
      <c r="D141" s="83" t="s">
        <v>67</v>
      </c>
      <c r="E141" s="28">
        <v>6176132.6399999997</v>
      </c>
      <c r="F141" s="28">
        <v>5201464.95</v>
      </c>
      <c r="G141" s="28">
        <v>11377597.59</v>
      </c>
      <c r="H141" s="28">
        <v>8094868.8300000001</v>
      </c>
      <c r="I141" s="28">
        <v>8016351.5099999998</v>
      </c>
      <c r="J141" s="28">
        <v>7696203.9000000004</v>
      </c>
      <c r="K141" s="29">
        <v>67.643488347349802</v>
      </c>
      <c r="L141" s="28">
        <v>3986745.92</v>
      </c>
    </row>
    <row r="142" spans="1:12" ht="13.8" x14ac:dyDescent="0.2">
      <c r="A142" s="37">
        <v>55</v>
      </c>
      <c r="B142" s="16" t="s">
        <v>297</v>
      </c>
      <c r="C142" s="80">
        <v>1</v>
      </c>
      <c r="D142" s="81" t="s">
        <v>4</v>
      </c>
      <c r="E142" s="38">
        <v>3654251.34</v>
      </c>
      <c r="F142" s="38">
        <v>13431.25</v>
      </c>
      <c r="G142" s="38">
        <v>3667682.59</v>
      </c>
      <c r="H142" s="38">
        <v>3257809.75</v>
      </c>
      <c r="I142" s="38">
        <v>3257809.75</v>
      </c>
      <c r="J142" s="38">
        <v>3257809.75</v>
      </c>
      <c r="K142" s="35">
        <v>88.824746145767193</v>
      </c>
      <c r="L142" s="38">
        <v>3199586.56</v>
      </c>
    </row>
    <row r="143" spans="1:12" ht="13.8" x14ac:dyDescent="0.2">
      <c r="A143" s="37" t="s">
        <v>67</v>
      </c>
      <c r="B143" s="16" t="s">
        <v>67</v>
      </c>
      <c r="C143" s="80">
        <v>2</v>
      </c>
      <c r="D143" s="81" t="s">
        <v>6</v>
      </c>
      <c r="E143" s="38">
        <v>1930000</v>
      </c>
      <c r="F143" s="38">
        <v>-144152.48000000001</v>
      </c>
      <c r="G143" s="38">
        <v>1785847.52</v>
      </c>
      <c r="H143" s="38">
        <v>1593230.97</v>
      </c>
      <c r="I143" s="38">
        <v>1593230.97</v>
      </c>
      <c r="J143" s="38">
        <v>1487066.89</v>
      </c>
      <c r="K143" s="35">
        <v>83.269533000219397</v>
      </c>
      <c r="L143" s="38">
        <v>1161767.9099999999</v>
      </c>
    </row>
    <row r="144" spans="1:12" ht="13.8" x14ac:dyDescent="0.2">
      <c r="A144" s="37" t="s">
        <v>67</v>
      </c>
      <c r="B144" s="16" t="s">
        <v>67</v>
      </c>
      <c r="C144" s="80">
        <v>4</v>
      </c>
      <c r="D144" s="81" t="s">
        <v>8</v>
      </c>
      <c r="E144" s="38">
        <v>935242</v>
      </c>
      <c r="F144" s="38">
        <v>-40000</v>
      </c>
      <c r="G144" s="38">
        <v>895242</v>
      </c>
      <c r="H144" s="38">
        <v>827661.13</v>
      </c>
      <c r="I144" s="38">
        <v>823976.32</v>
      </c>
      <c r="J144" s="38">
        <v>780197.07</v>
      </c>
      <c r="K144" s="35">
        <v>87.149292593511007</v>
      </c>
      <c r="L144" s="38">
        <v>765252.52</v>
      </c>
    </row>
    <row r="145" spans="1:12" ht="13.8" x14ac:dyDescent="0.2">
      <c r="A145" s="37" t="s">
        <v>67</v>
      </c>
      <c r="B145" s="16" t="s">
        <v>67</v>
      </c>
      <c r="C145" s="80">
        <v>6</v>
      </c>
      <c r="D145" s="81" t="s">
        <v>10</v>
      </c>
      <c r="E145" s="38">
        <v>425000</v>
      </c>
      <c r="F145" s="38">
        <v>263642.52</v>
      </c>
      <c r="G145" s="38">
        <v>688642.52</v>
      </c>
      <c r="H145" s="38">
        <v>648915.72</v>
      </c>
      <c r="I145" s="38">
        <v>537795.71</v>
      </c>
      <c r="J145" s="38">
        <v>425469.22</v>
      </c>
      <c r="K145" s="35">
        <v>61.783756832209498</v>
      </c>
      <c r="L145" s="38">
        <v>343668.75</v>
      </c>
    </row>
    <row r="146" spans="1:12" ht="13.8" x14ac:dyDescent="0.2">
      <c r="A146" s="37" t="s">
        <v>67</v>
      </c>
      <c r="B146" s="16" t="s">
        <v>67</v>
      </c>
      <c r="C146" s="80">
        <v>7</v>
      </c>
      <c r="D146" s="81" t="s">
        <v>12</v>
      </c>
      <c r="E146" s="38">
        <v>55000</v>
      </c>
      <c r="F146" s="38">
        <v>40000</v>
      </c>
      <c r="G146" s="38">
        <v>95000</v>
      </c>
      <c r="H146" s="38">
        <v>80000</v>
      </c>
      <c r="I146" s="38">
        <v>33000</v>
      </c>
      <c r="J146" s="38">
        <v>29971.17</v>
      </c>
      <c r="K146" s="35">
        <v>31.5486</v>
      </c>
      <c r="L146" s="38">
        <v>29971.17</v>
      </c>
    </row>
    <row r="147" spans="1:12" ht="13.8" x14ac:dyDescent="0.2">
      <c r="A147" s="37" t="s">
        <v>67</v>
      </c>
      <c r="B147" s="16" t="s">
        <v>67</v>
      </c>
      <c r="C147" s="82" t="s">
        <v>95</v>
      </c>
      <c r="D147" s="83" t="s">
        <v>67</v>
      </c>
      <c r="E147" s="28">
        <v>6999493.3399999999</v>
      </c>
      <c r="F147" s="28">
        <v>132921.29</v>
      </c>
      <c r="G147" s="28">
        <v>7132414.6299999999</v>
      </c>
      <c r="H147" s="28">
        <v>6407617.5700000003</v>
      </c>
      <c r="I147" s="28">
        <v>6245812.75</v>
      </c>
      <c r="J147" s="28">
        <v>5980514.0999999996</v>
      </c>
      <c r="K147" s="29">
        <v>83.849781739343399</v>
      </c>
      <c r="L147" s="28">
        <v>5500246.9100000001</v>
      </c>
    </row>
    <row r="148" spans="1:12" ht="13.8" x14ac:dyDescent="0.2">
      <c r="A148" s="37">
        <v>71</v>
      </c>
      <c r="B148" s="16" t="s">
        <v>299</v>
      </c>
      <c r="C148" s="80">
        <v>1</v>
      </c>
      <c r="D148" s="81" t="s">
        <v>4</v>
      </c>
      <c r="E148" s="38">
        <v>3843217.99</v>
      </c>
      <c r="F148" s="38">
        <v>629966.15</v>
      </c>
      <c r="G148" s="38">
        <v>4473184.1399999997</v>
      </c>
      <c r="H148" s="38">
        <v>3825419.6</v>
      </c>
      <c r="I148" s="38">
        <v>3825419.6</v>
      </c>
      <c r="J148" s="38">
        <v>3825419.6</v>
      </c>
      <c r="K148" s="35">
        <v>85.518938641323203</v>
      </c>
      <c r="L148" s="38">
        <v>3753859.27</v>
      </c>
    </row>
    <row r="149" spans="1:12" ht="13.8" x14ac:dyDescent="0.2">
      <c r="A149" s="37" t="s">
        <v>67</v>
      </c>
      <c r="B149" s="16" t="s">
        <v>67</v>
      </c>
      <c r="C149" s="80">
        <v>2</v>
      </c>
      <c r="D149" s="81" t="s">
        <v>6</v>
      </c>
      <c r="E149" s="38">
        <v>2173076</v>
      </c>
      <c r="F149" s="38">
        <v>32156494.129999999</v>
      </c>
      <c r="G149" s="38">
        <v>34329570.130000003</v>
      </c>
      <c r="H149" s="38">
        <v>33310143.84</v>
      </c>
      <c r="I149" s="38">
        <v>33271285.23</v>
      </c>
      <c r="J149" s="38">
        <v>32191744.949999999</v>
      </c>
      <c r="K149" s="35">
        <v>93.772642151053901</v>
      </c>
      <c r="L149" s="38">
        <v>31289399.440000001</v>
      </c>
    </row>
    <row r="150" spans="1:12" ht="13.8" x14ac:dyDescent="0.2">
      <c r="A150" s="37" t="s">
        <v>67</v>
      </c>
      <c r="B150" s="16" t="s">
        <v>67</v>
      </c>
      <c r="C150" s="80">
        <v>6</v>
      </c>
      <c r="D150" s="81" t="s">
        <v>10</v>
      </c>
      <c r="E150" s="38">
        <v>5462251.46</v>
      </c>
      <c r="F150" s="38">
        <v>5173701</v>
      </c>
      <c r="G150" s="38">
        <v>10635952.460000001</v>
      </c>
      <c r="H150" s="38">
        <v>5526296.96</v>
      </c>
      <c r="I150" s="38">
        <v>5526292.1100000003</v>
      </c>
      <c r="J150" s="38">
        <v>5508358.6399999997</v>
      </c>
      <c r="K150" s="35">
        <v>51.789989290719298</v>
      </c>
      <c r="L150" s="38">
        <v>5405508.6799999997</v>
      </c>
    </row>
    <row r="151" spans="1:12" ht="13.8" x14ac:dyDescent="0.2">
      <c r="A151" s="37" t="s">
        <v>67</v>
      </c>
      <c r="B151" s="16" t="s">
        <v>67</v>
      </c>
      <c r="C151" s="80">
        <v>9</v>
      </c>
      <c r="D151" s="81" t="s">
        <v>22</v>
      </c>
      <c r="E151" s="38">
        <v>181468</v>
      </c>
      <c r="F151" s="38">
        <v>0</v>
      </c>
      <c r="G151" s="38">
        <v>181468</v>
      </c>
      <c r="H151" s="38">
        <v>181467.78</v>
      </c>
      <c r="I151" s="38">
        <v>181467.78</v>
      </c>
      <c r="J151" s="38">
        <v>181467.78</v>
      </c>
      <c r="K151" s="35">
        <v>99.999878766504295</v>
      </c>
      <c r="L151" s="38">
        <v>181467.78</v>
      </c>
    </row>
    <row r="152" spans="1:12" ht="13.8" x14ac:dyDescent="0.2">
      <c r="A152" s="37" t="s">
        <v>67</v>
      </c>
      <c r="B152" s="16" t="s">
        <v>67</v>
      </c>
      <c r="C152" s="82" t="s">
        <v>95</v>
      </c>
      <c r="D152" s="83" t="s">
        <v>67</v>
      </c>
      <c r="E152" s="28">
        <v>11660013.449999999</v>
      </c>
      <c r="F152" s="28">
        <v>37960161.280000001</v>
      </c>
      <c r="G152" s="28">
        <v>49620174.729999997</v>
      </c>
      <c r="H152" s="28">
        <v>42843328.18</v>
      </c>
      <c r="I152" s="28">
        <v>42804464.719999999</v>
      </c>
      <c r="J152" s="28">
        <v>41706990.969999999</v>
      </c>
      <c r="K152" s="29">
        <v>84.052487112231503</v>
      </c>
      <c r="L152" s="28">
        <v>40630235.170000002</v>
      </c>
    </row>
    <row r="153" spans="1:12" ht="13.8" x14ac:dyDescent="0.2">
      <c r="A153" s="37">
        <v>72</v>
      </c>
      <c r="B153" s="16" t="s">
        <v>301</v>
      </c>
      <c r="C153" s="80">
        <v>1</v>
      </c>
      <c r="D153" s="81" t="s">
        <v>4</v>
      </c>
      <c r="E153" s="38">
        <v>2848430.49</v>
      </c>
      <c r="F153" s="38">
        <v>0</v>
      </c>
      <c r="G153" s="38">
        <v>2848430.49</v>
      </c>
      <c r="H153" s="38">
        <v>2549699.65</v>
      </c>
      <c r="I153" s="38">
        <v>2549699.65</v>
      </c>
      <c r="J153" s="38">
        <v>2549699.65</v>
      </c>
      <c r="K153" s="35">
        <v>89.512440586183999</v>
      </c>
      <c r="L153" s="38">
        <v>2503649.27</v>
      </c>
    </row>
    <row r="154" spans="1:12" ht="13.8" x14ac:dyDescent="0.2">
      <c r="A154" s="37" t="s">
        <v>67</v>
      </c>
      <c r="B154" s="16" t="s">
        <v>67</v>
      </c>
      <c r="C154" s="80">
        <v>2</v>
      </c>
      <c r="D154" s="81" t="s">
        <v>6</v>
      </c>
      <c r="E154" s="38">
        <v>59296227.509999998</v>
      </c>
      <c r="F154" s="38">
        <v>474135.47</v>
      </c>
      <c r="G154" s="38">
        <v>59770362.979999997</v>
      </c>
      <c r="H154" s="38">
        <v>59413968.310000002</v>
      </c>
      <c r="I154" s="38">
        <v>59413647.530000001</v>
      </c>
      <c r="J154" s="38">
        <v>57788486.130000003</v>
      </c>
      <c r="K154" s="35">
        <v>96.684181338060199</v>
      </c>
      <c r="L154" s="38">
        <v>56896145.299999997</v>
      </c>
    </row>
    <row r="155" spans="1:12" ht="13.8" x14ac:dyDescent="0.2">
      <c r="A155" s="37" t="s">
        <v>67</v>
      </c>
      <c r="B155" s="16" t="s">
        <v>67</v>
      </c>
      <c r="C155" s="80">
        <v>3</v>
      </c>
      <c r="D155" s="81" t="s">
        <v>16</v>
      </c>
      <c r="E155" s="38">
        <v>23388</v>
      </c>
      <c r="F155" s="38">
        <v>0</v>
      </c>
      <c r="G155" s="38">
        <v>23388</v>
      </c>
      <c r="H155" s="38">
        <v>1053.96</v>
      </c>
      <c r="I155" s="38">
        <v>1053.96</v>
      </c>
      <c r="J155" s="38">
        <v>1053.96</v>
      </c>
      <c r="K155" s="35">
        <v>4.5064135454079004</v>
      </c>
      <c r="L155" s="38">
        <v>1053.96</v>
      </c>
    </row>
    <row r="156" spans="1:12" ht="13.8" x14ac:dyDescent="0.2">
      <c r="A156" s="37" t="s">
        <v>67</v>
      </c>
      <c r="B156" s="16" t="s">
        <v>67</v>
      </c>
      <c r="C156" s="80">
        <v>4</v>
      </c>
      <c r="D156" s="81" t="s">
        <v>8</v>
      </c>
      <c r="E156" s="38">
        <v>595216</v>
      </c>
      <c r="F156" s="38">
        <v>18103.41</v>
      </c>
      <c r="G156" s="38">
        <v>613319.41</v>
      </c>
      <c r="H156" s="38">
        <v>613319.41</v>
      </c>
      <c r="I156" s="38">
        <v>613319.41</v>
      </c>
      <c r="J156" s="38">
        <v>612517.69999999995</v>
      </c>
      <c r="K156" s="35">
        <v>99.869283445635602</v>
      </c>
      <c r="L156" s="38">
        <v>572252.91</v>
      </c>
    </row>
    <row r="157" spans="1:12" ht="13.8" x14ac:dyDescent="0.2">
      <c r="A157" s="37" t="s">
        <v>67</v>
      </c>
      <c r="B157" s="16" t="s">
        <v>67</v>
      </c>
      <c r="C157" s="80">
        <v>6</v>
      </c>
      <c r="D157" s="81" t="s">
        <v>10</v>
      </c>
      <c r="E157" s="38">
        <v>9937123</v>
      </c>
      <c r="F157" s="38">
        <v>2812447.79</v>
      </c>
      <c r="G157" s="38">
        <v>12749570.789999999</v>
      </c>
      <c r="H157" s="38">
        <v>9676318.25</v>
      </c>
      <c r="I157" s="38">
        <v>9662191.4700000007</v>
      </c>
      <c r="J157" s="38">
        <v>7100889.1500000004</v>
      </c>
      <c r="K157" s="35">
        <v>55.6951231297097</v>
      </c>
      <c r="L157" s="38">
        <v>7085806.2000000002</v>
      </c>
    </row>
    <row r="158" spans="1:12" ht="13.8" x14ac:dyDescent="0.2">
      <c r="A158" s="37" t="s">
        <v>67</v>
      </c>
      <c r="B158" s="16" t="s">
        <v>67</v>
      </c>
      <c r="C158" s="80">
        <v>7</v>
      </c>
      <c r="D158" s="81" t="s">
        <v>12</v>
      </c>
      <c r="E158" s="38">
        <v>5209117</v>
      </c>
      <c r="F158" s="38">
        <v>5639526.21</v>
      </c>
      <c r="G158" s="38">
        <v>10848643.210000001</v>
      </c>
      <c r="H158" s="38">
        <v>5445042.75</v>
      </c>
      <c r="I158" s="38">
        <v>5445042.75</v>
      </c>
      <c r="J158" s="38">
        <v>5170174.83</v>
      </c>
      <c r="K158" s="35">
        <v>47.657340461102699</v>
      </c>
      <c r="L158" s="38">
        <v>4991933.3899999997</v>
      </c>
    </row>
    <row r="159" spans="1:12" ht="13.8" x14ac:dyDescent="0.2">
      <c r="A159" s="37" t="s">
        <v>67</v>
      </c>
      <c r="B159" s="16" t="s">
        <v>67</v>
      </c>
      <c r="C159" s="82" t="s">
        <v>95</v>
      </c>
      <c r="D159" s="83" t="s">
        <v>67</v>
      </c>
      <c r="E159" s="28">
        <v>77909502</v>
      </c>
      <c r="F159" s="28">
        <v>8944212.8800000008</v>
      </c>
      <c r="G159" s="28">
        <v>86853714.879999995</v>
      </c>
      <c r="H159" s="28">
        <v>77699402.329999998</v>
      </c>
      <c r="I159" s="28">
        <v>77684954.769999996</v>
      </c>
      <c r="J159" s="28">
        <v>73222821.420000002</v>
      </c>
      <c r="K159" s="29">
        <v>84.305917739001799</v>
      </c>
      <c r="L159" s="28">
        <v>72050841.030000001</v>
      </c>
    </row>
    <row r="160" spans="1:12" ht="13.8" x14ac:dyDescent="0.2">
      <c r="A160" s="37">
        <v>73</v>
      </c>
      <c r="B160" s="16" t="s">
        <v>303</v>
      </c>
      <c r="C160" s="80">
        <v>1</v>
      </c>
      <c r="D160" s="81" t="s">
        <v>4</v>
      </c>
      <c r="E160" s="38">
        <v>6657532.5599999996</v>
      </c>
      <c r="F160" s="38">
        <v>133194.67000000001</v>
      </c>
      <c r="G160" s="38">
        <v>6790727.2300000004</v>
      </c>
      <c r="H160" s="38">
        <v>5676755.6299999999</v>
      </c>
      <c r="I160" s="38">
        <v>5676755.6299999999</v>
      </c>
      <c r="J160" s="38">
        <v>5676755.6299999999</v>
      </c>
      <c r="K160" s="35">
        <v>83.595695096120096</v>
      </c>
      <c r="L160" s="38">
        <v>5580388.3600000003</v>
      </c>
    </row>
    <row r="161" spans="1:12" s="89" customFormat="1" ht="13.8" x14ac:dyDescent="0.2">
      <c r="A161" s="37" t="s">
        <v>67</v>
      </c>
      <c r="B161" s="16" t="s">
        <v>67</v>
      </c>
      <c r="C161" s="80">
        <v>2</v>
      </c>
      <c r="D161" s="81" t="s">
        <v>6</v>
      </c>
      <c r="E161" s="38">
        <v>3786175.07</v>
      </c>
      <c r="F161" s="38">
        <v>80202.37</v>
      </c>
      <c r="G161" s="38">
        <v>3866377.44</v>
      </c>
      <c r="H161" s="38">
        <v>3105238.11</v>
      </c>
      <c r="I161" s="38">
        <v>3074162.73</v>
      </c>
      <c r="J161" s="38">
        <v>2657248.42</v>
      </c>
      <c r="K161" s="35">
        <v>68.727082682336402</v>
      </c>
      <c r="L161" s="38">
        <v>2521603.31</v>
      </c>
    </row>
    <row r="162" spans="1:12" s="89" customFormat="1" ht="13.8" x14ac:dyDescent="0.2">
      <c r="A162" s="37" t="s">
        <v>67</v>
      </c>
      <c r="B162" s="16" t="s">
        <v>67</v>
      </c>
      <c r="C162" s="80">
        <v>4</v>
      </c>
      <c r="D162" s="81" t="s">
        <v>8</v>
      </c>
      <c r="E162" s="38">
        <v>457250</v>
      </c>
      <c r="F162" s="38">
        <v>0</v>
      </c>
      <c r="G162" s="38">
        <v>457250</v>
      </c>
      <c r="H162" s="38">
        <v>60000</v>
      </c>
      <c r="I162" s="38">
        <v>60000</v>
      </c>
      <c r="J162" s="38">
        <v>60000</v>
      </c>
      <c r="K162" s="35">
        <v>13.1219245489338</v>
      </c>
      <c r="L162" s="38">
        <v>60000</v>
      </c>
    </row>
    <row r="163" spans="1:12" s="89" customFormat="1" ht="13.8" x14ac:dyDescent="0.2">
      <c r="A163" s="37" t="s">
        <v>67</v>
      </c>
      <c r="B163" s="16" t="s">
        <v>67</v>
      </c>
      <c r="C163" s="80">
        <v>6</v>
      </c>
      <c r="D163" s="81" t="s">
        <v>10</v>
      </c>
      <c r="E163" s="38">
        <v>1212914.58</v>
      </c>
      <c r="F163" s="38">
        <v>6000</v>
      </c>
      <c r="G163" s="38">
        <v>1218914.58</v>
      </c>
      <c r="H163" s="38">
        <v>798996.84</v>
      </c>
      <c r="I163" s="38">
        <v>792892.54</v>
      </c>
      <c r="J163" s="38">
        <v>710349.67</v>
      </c>
      <c r="K163" s="35">
        <v>58.277231370880799</v>
      </c>
      <c r="L163" s="38">
        <v>395735.02</v>
      </c>
    </row>
    <row r="164" spans="1:12" s="89" customFormat="1" ht="13.8" x14ac:dyDescent="0.2">
      <c r="A164" s="37" t="s">
        <v>67</v>
      </c>
      <c r="B164" s="16" t="s">
        <v>67</v>
      </c>
      <c r="C164" s="80">
        <v>9</v>
      </c>
      <c r="D164" s="81" t="s">
        <v>22</v>
      </c>
      <c r="E164" s="38">
        <v>439000</v>
      </c>
      <c r="F164" s="38">
        <v>0</v>
      </c>
      <c r="G164" s="38">
        <v>439000</v>
      </c>
      <c r="H164" s="38">
        <v>438553.46</v>
      </c>
      <c r="I164" s="38">
        <v>438553.46</v>
      </c>
      <c r="J164" s="38">
        <v>438553.46</v>
      </c>
      <c r="K164" s="35">
        <v>99.898282460136699</v>
      </c>
      <c r="L164" s="38">
        <v>438553.46</v>
      </c>
    </row>
    <row r="165" spans="1:12" s="89" customFormat="1" ht="13.8" x14ac:dyDescent="0.2">
      <c r="A165" s="37" t="s">
        <v>67</v>
      </c>
      <c r="B165" s="16" t="s">
        <v>67</v>
      </c>
      <c r="C165" s="82" t="s">
        <v>95</v>
      </c>
      <c r="D165" s="83" t="s">
        <v>67</v>
      </c>
      <c r="E165" s="28">
        <v>12552872.210000001</v>
      </c>
      <c r="F165" s="28">
        <v>219397.04</v>
      </c>
      <c r="G165" s="28">
        <v>12772269.25</v>
      </c>
      <c r="H165" s="28">
        <v>10079544.039999999</v>
      </c>
      <c r="I165" s="28">
        <v>10042364.359999999</v>
      </c>
      <c r="J165" s="28">
        <v>9542907.1799999997</v>
      </c>
      <c r="K165" s="29">
        <v>74.7158315661095</v>
      </c>
      <c r="L165" s="28">
        <v>8996280.1500000004</v>
      </c>
    </row>
    <row r="166" spans="1:12" s="89" customFormat="1" ht="13.8" x14ac:dyDescent="0.2">
      <c r="A166" s="37">
        <v>74</v>
      </c>
      <c r="B166" s="16" t="s">
        <v>305</v>
      </c>
      <c r="C166" s="80">
        <v>1</v>
      </c>
      <c r="D166" s="81" t="s">
        <v>4</v>
      </c>
      <c r="E166" s="38">
        <v>7886728</v>
      </c>
      <c r="F166" s="38">
        <v>97000</v>
      </c>
      <c r="G166" s="38">
        <v>7983728</v>
      </c>
      <c r="H166" s="38">
        <v>7966624.2000000002</v>
      </c>
      <c r="I166" s="38">
        <v>7966624.2000000002</v>
      </c>
      <c r="J166" s="38">
        <v>7962008.2000000002</v>
      </c>
      <c r="K166" s="35">
        <v>99.7279491485682</v>
      </c>
      <c r="L166" s="38">
        <v>7812502.1900000004</v>
      </c>
    </row>
    <row r="167" spans="1:12" s="89" customFormat="1" ht="13.8" x14ac:dyDescent="0.2">
      <c r="A167" s="37" t="s">
        <v>67</v>
      </c>
      <c r="B167" s="16" t="s">
        <v>67</v>
      </c>
      <c r="C167" s="80">
        <v>2</v>
      </c>
      <c r="D167" s="81" t="s">
        <v>6</v>
      </c>
      <c r="E167" s="38">
        <v>1456879</v>
      </c>
      <c r="F167" s="38">
        <v>-4176.79</v>
      </c>
      <c r="G167" s="38">
        <v>1452702.21</v>
      </c>
      <c r="H167" s="38">
        <v>1452662.06</v>
      </c>
      <c r="I167" s="38">
        <v>1451861.73</v>
      </c>
      <c r="J167" s="38">
        <v>1451817.51</v>
      </c>
      <c r="K167" s="35">
        <v>99.939099700275094</v>
      </c>
      <c r="L167" s="38">
        <v>1353831.6</v>
      </c>
    </row>
    <row r="168" spans="1:12" s="89" customFormat="1" ht="13.8" x14ac:dyDescent="0.2">
      <c r="A168" s="37" t="s">
        <v>67</v>
      </c>
      <c r="B168" s="16" t="s">
        <v>67</v>
      </c>
      <c r="C168" s="80">
        <v>6</v>
      </c>
      <c r="D168" s="81" t="s">
        <v>10</v>
      </c>
      <c r="E168" s="38">
        <v>4354574</v>
      </c>
      <c r="F168" s="38">
        <v>996723.45</v>
      </c>
      <c r="G168" s="38">
        <v>5351297.45</v>
      </c>
      <c r="H168" s="38">
        <v>5273110.3899999997</v>
      </c>
      <c r="I168" s="38">
        <v>5267255.59</v>
      </c>
      <c r="J168" s="38">
        <v>5262335.99</v>
      </c>
      <c r="K168" s="35">
        <v>98.337572134025194</v>
      </c>
      <c r="L168" s="38">
        <v>4894232.76</v>
      </c>
    </row>
    <row r="169" spans="1:12" s="89" customFormat="1" ht="13.8" x14ac:dyDescent="0.2">
      <c r="A169" s="37" t="s">
        <v>67</v>
      </c>
      <c r="B169" s="16" t="s">
        <v>67</v>
      </c>
      <c r="C169" s="80">
        <v>9</v>
      </c>
      <c r="D169" s="81" t="s">
        <v>22</v>
      </c>
      <c r="E169" s="38">
        <v>37555</v>
      </c>
      <c r="F169" s="38">
        <v>0</v>
      </c>
      <c r="G169" s="38">
        <v>37555</v>
      </c>
      <c r="H169" s="38">
        <v>37554.46</v>
      </c>
      <c r="I169" s="38">
        <v>37554.46</v>
      </c>
      <c r="J169" s="38">
        <v>37554.46</v>
      </c>
      <c r="K169" s="35">
        <v>99.998562108906896</v>
      </c>
      <c r="L169" s="38">
        <v>37554.46</v>
      </c>
    </row>
    <row r="170" spans="1:12" s="89" customFormat="1" ht="13.8" x14ac:dyDescent="0.2">
      <c r="A170" s="37" t="s">
        <v>67</v>
      </c>
      <c r="B170" s="16" t="s">
        <v>67</v>
      </c>
      <c r="C170" s="82" t="s">
        <v>95</v>
      </c>
      <c r="D170" s="83" t="s">
        <v>67</v>
      </c>
      <c r="E170" s="28">
        <v>13735736</v>
      </c>
      <c r="F170" s="28">
        <v>1089546.6599999999</v>
      </c>
      <c r="G170" s="28">
        <v>14825282.66</v>
      </c>
      <c r="H170" s="28">
        <v>14729951.109999999</v>
      </c>
      <c r="I170" s="28">
        <v>14723295.98</v>
      </c>
      <c r="J170" s="28">
        <v>14713716.16</v>
      </c>
      <c r="K170" s="29">
        <v>99.247457855889493</v>
      </c>
      <c r="L170" s="28">
        <v>14098121.01</v>
      </c>
    </row>
    <row r="171" spans="1:12" s="89" customFormat="1" ht="13.8" x14ac:dyDescent="0.2">
      <c r="A171" s="37">
        <v>75</v>
      </c>
      <c r="B171" s="16" t="s">
        <v>307</v>
      </c>
      <c r="C171" s="80">
        <v>1</v>
      </c>
      <c r="D171" s="81" t="s">
        <v>4</v>
      </c>
      <c r="E171" s="38">
        <v>3350994.18</v>
      </c>
      <c r="F171" s="38">
        <v>347773.97</v>
      </c>
      <c r="G171" s="38">
        <v>3698768.15</v>
      </c>
      <c r="H171" s="38">
        <v>3613129.54</v>
      </c>
      <c r="I171" s="38">
        <v>3613129.54</v>
      </c>
      <c r="J171" s="38">
        <v>3613129.54</v>
      </c>
      <c r="K171" s="35">
        <v>97.684672125231799</v>
      </c>
      <c r="L171" s="38">
        <v>3613129.54</v>
      </c>
    </row>
    <row r="172" spans="1:12" s="89" customFormat="1" ht="13.8" x14ac:dyDescent="0.2">
      <c r="A172" s="37" t="s">
        <v>67</v>
      </c>
      <c r="B172" s="16" t="s">
        <v>67</v>
      </c>
      <c r="C172" s="80">
        <v>2</v>
      </c>
      <c r="D172" s="81" t="s">
        <v>6</v>
      </c>
      <c r="E172" s="38">
        <v>2494768.8199999998</v>
      </c>
      <c r="F172" s="38">
        <v>-72695.27</v>
      </c>
      <c r="G172" s="38">
        <v>2422073.5499999998</v>
      </c>
      <c r="H172" s="38">
        <v>2213578.9900000002</v>
      </c>
      <c r="I172" s="38">
        <v>2196058.9900000002</v>
      </c>
      <c r="J172" s="38">
        <v>2155496.71</v>
      </c>
      <c r="K172" s="35">
        <v>88.993858588646106</v>
      </c>
      <c r="L172" s="38">
        <v>2135720.2599999998</v>
      </c>
    </row>
    <row r="173" spans="1:12" s="89" customFormat="1" ht="13.8" x14ac:dyDescent="0.2">
      <c r="A173" s="37" t="s">
        <v>67</v>
      </c>
      <c r="B173" s="16" t="s">
        <v>67</v>
      </c>
      <c r="C173" s="80">
        <v>6</v>
      </c>
      <c r="D173" s="81" t="s">
        <v>10</v>
      </c>
      <c r="E173" s="38">
        <v>3400</v>
      </c>
      <c r="F173" s="38">
        <v>0</v>
      </c>
      <c r="G173" s="38">
        <v>3400</v>
      </c>
      <c r="H173" s="38">
        <v>2942.72</v>
      </c>
      <c r="I173" s="38">
        <v>2942.72</v>
      </c>
      <c r="J173" s="38">
        <v>2784.24</v>
      </c>
      <c r="K173" s="35">
        <v>81.889411764705898</v>
      </c>
      <c r="L173" s="38">
        <v>2784.24</v>
      </c>
    </row>
    <row r="174" spans="1:12" s="89" customFormat="1" ht="13.8" x14ac:dyDescent="0.2">
      <c r="A174" s="37" t="s">
        <v>67</v>
      </c>
      <c r="B174" s="16" t="s">
        <v>67</v>
      </c>
      <c r="C174" s="82" t="s">
        <v>95</v>
      </c>
      <c r="D174" s="83" t="s">
        <v>67</v>
      </c>
      <c r="E174" s="28">
        <v>5849163</v>
      </c>
      <c r="F174" s="28">
        <v>275078.7</v>
      </c>
      <c r="G174" s="28">
        <v>6124241.7000000002</v>
      </c>
      <c r="H174" s="28">
        <v>5829651.25</v>
      </c>
      <c r="I174" s="28">
        <v>5812131.25</v>
      </c>
      <c r="J174" s="28">
        <v>5771410.4900000002</v>
      </c>
      <c r="K174" s="29">
        <v>94.23877718608</v>
      </c>
      <c r="L174" s="28">
        <v>5751634.04</v>
      </c>
    </row>
    <row r="175" spans="1:12" s="89" customFormat="1" ht="13.8" x14ac:dyDescent="0.2">
      <c r="A175" s="37">
        <v>76</v>
      </c>
      <c r="B175" s="16" t="s">
        <v>309</v>
      </c>
      <c r="C175" s="80">
        <v>1</v>
      </c>
      <c r="D175" s="81" t="s">
        <v>4</v>
      </c>
      <c r="E175" s="38">
        <v>2907001.27</v>
      </c>
      <c r="F175" s="38">
        <v>169201.67</v>
      </c>
      <c r="G175" s="38">
        <v>3076202.94</v>
      </c>
      <c r="H175" s="38">
        <v>3042023.2</v>
      </c>
      <c r="I175" s="38">
        <v>3042023.2</v>
      </c>
      <c r="J175" s="38">
        <v>3042023.2</v>
      </c>
      <c r="K175" s="35">
        <v>98.888898402782203</v>
      </c>
      <c r="L175" s="38">
        <v>3040923.2</v>
      </c>
    </row>
    <row r="176" spans="1:12" s="89" customFormat="1" ht="13.8" x14ac:dyDescent="0.2">
      <c r="A176" s="37" t="s">
        <v>67</v>
      </c>
      <c r="B176" s="16" t="s">
        <v>67</v>
      </c>
      <c r="C176" s="80">
        <v>2</v>
      </c>
      <c r="D176" s="81" t="s">
        <v>6</v>
      </c>
      <c r="E176" s="38">
        <v>6981980.75</v>
      </c>
      <c r="F176" s="38">
        <v>197844.05</v>
      </c>
      <c r="G176" s="38">
        <v>7179824.7999999998</v>
      </c>
      <c r="H176" s="38">
        <v>7133298.0999999996</v>
      </c>
      <c r="I176" s="38">
        <v>7133298.0999999996</v>
      </c>
      <c r="J176" s="38">
        <v>7048706.6100000003</v>
      </c>
      <c r="K176" s="35">
        <v>98.173796803509703</v>
      </c>
      <c r="L176" s="38">
        <v>6699424.2599999998</v>
      </c>
    </row>
    <row r="177" spans="1:12" s="89" customFormat="1" ht="13.8" x14ac:dyDescent="0.2">
      <c r="A177" s="37" t="s">
        <v>67</v>
      </c>
      <c r="B177" s="16" t="s">
        <v>67</v>
      </c>
      <c r="C177" s="80">
        <v>4</v>
      </c>
      <c r="D177" s="81" t="s">
        <v>8</v>
      </c>
      <c r="E177" s="38">
        <v>263000</v>
      </c>
      <c r="F177" s="38">
        <v>0</v>
      </c>
      <c r="G177" s="38">
        <v>263000</v>
      </c>
      <c r="H177" s="38">
        <v>263000</v>
      </c>
      <c r="I177" s="38">
        <v>263000</v>
      </c>
      <c r="J177" s="38">
        <v>255427</v>
      </c>
      <c r="K177" s="35">
        <v>97.1205323193916</v>
      </c>
      <c r="L177" s="38">
        <v>246662</v>
      </c>
    </row>
    <row r="178" spans="1:12" s="89" customFormat="1" ht="13.8" x14ac:dyDescent="0.2">
      <c r="A178" s="37" t="s">
        <v>67</v>
      </c>
      <c r="B178" s="16" t="s">
        <v>67</v>
      </c>
      <c r="C178" s="80">
        <v>6</v>
      </c>
      <c r="D178" s="81" t="s">
        <v>10</v>
      </c>
      <c r="E178" s="38">
        <v>120000</v>
      </c>
      <c r="F178" s="38">
        <v>12167.79</v>
      </c>
      <c r="G178" s="38">
        <v>132167.79</v>
      </c>
      <c r="H178" s="38">
        <v>132167.79</v>
      </c>
      <c r="I178" s="38">
        <v>132167.79</v>
      </c>
      <c r="J178" s="38">
        <v>132167.79</v>
      </c>
      <c r="K178" s="35">
        <v>100</v>
      </c>
      <c r="L178" s="38">
        <v>127470.97</v>
      </c>
    </row>
    <row r="179" spans="1:12" s="89" customFormat="1" ht="13.8" x14ac:dyDescent="0.2">
      <c r="A179" s="37" t="s">
        <v>67</v>
      </c>
      <c r="B179" s="16" t="s">
        <v>67</v>
      </c>
      <c r="C179" s="82" t="s">
        <v>95</v>
      </c>
      <c r="D179" s="83" t="s">
        <v>67</v>
      </c>
      <c r="E179" s="28">
        <v>10271982.02</v>
      </c>
      <c r="F179" s="28">
        <v>379213.51</v>
      </c>
      <c r="G179" s="28">
        <v>10651195.529999999</v>
      </c>
      <c r="H179" s="28">
        <v>10570489.09</v>
      </c>
      <c r="I179" s="28">
        <v>10570489.09</v>
      </c>
      <c r="J179" s="28">
        <v>10478324.6</v>
      </c>
      <c r="K179" s="29">
        <v>98.376980973515202</v>
      </c>
      <c r="L179" s="28">
        <v>10114480.43</v>
      </c>
    </row>
    <row r="180" spans="1:12" s="89" customFormat="1" ht="13.8" x14ac:dyDescent="0.2">
      <c r="A180" s="37">
        <v>77</v>
      </c>
      <c r="B180" s="16" t="s">
        <v>311</v>
      </c>
      <c r="C180" s="80">
        <v>1</v>
      </c>
      <c r="D180" s="81" t="s">
        <v>4</v>
      </c>
      <c r="E180" s="38">
        <v>561571.16</v>
      </c>
      <c r="F180" s="38">
        <v>0</v>
      </c>
      <c r="G180" s="38">
        <v>561571.16</v>
      </c>
      <c r="H180" s="38">
        <v>443015.03</v>
      </c>
      <c r="I180" s="38">
        <v>443015.03</v>
      </c>
      <c r="J180" s="38">
        <v>443015.03</v>
      </c>
      <c r="K180" s="35">
        <v>78.888493846443296</v>
      </c>
      <c r="L180" s="38">
        <v>436359.2</v>
      </c>
    </row>
    <row r="181" spans="1:12" s="89" customFormat="1" ht="13.8" x14ac:dyDescent="0.2">
      <c r="A181" s="37" t="s">
        <v>67</v>
      </c>
      <c r="B181" s="16" t="s">
        <v>67</v>
      </c>
      <c r="C181" s="80">
        <v>2</v>
      </c>
      <c r="D181" s="81" t="s">
        <v>6</v>
      </c>
      <c r="E181" s="38">
        <v>189981.37</v>
      </c>
      <c r="F181" s="38">
        <v>-9590.19</v>
      </c>
      <c r="G181" s="38">
        <v>180391.18</v>
      </c>
      <c r="H181" s="38">
        <v>170852.56</v>
      </c>
      <c r="I181" s="38">
        <v>170852.56</v>
      </c>
      <c r="J181" s="38">
        <v>170725.07</v>
      </c>
      <c r="K181" s="35">
        <v>94.641583917794605</v>
      </c>
      <c r="L181" s="38">
        <v>170725.07</v>
      </c>
    </row>
    <row r="182" spans="1:12" s="89" customFormat="1" ht="13.8" x14ac:dyDescent="0.2">
      <c r="A182" s="37" t="s">
        <v>67</v>
      </c>
      <c r="B182" s="16" t="s">
        <v>67</v>
      </c>
      <c r="C182" s="80">
        <v>6</v>
      </c>
      <c r="D182" s="81" t="s">
        <v>10</v>
      </c>
      <c r="E182" s="38">
        <v>2000</v>
      </c>
      <c r="F182" s="38">
        <v>0</v>
      </c>
      <c r="G182" s="38">
        <v>2000</v>
      </c>
      <c r="H182" s="38">
        <v>0</v>
      </c>
      <c r="I182" s="38">
        <v>0</v>
      </c>
      <c r="J182" s="38">
        <v>0</v>
      </c>
      <c r="K182" s="35">
        <v>0</v>
      </c>
      <c r="L182" s="38">
        <v>0</v>
      </c>
    </row>
    <row r="183" spans="1:12" s="89" customFormat="1" ht="13.8" x14ac:dyDescent="0.2">
      <c r="A183" s="37" t="s">
        <v>67</v>
      </c>
      <c r="B183" s="16" t="s">
        <v>67</v>
      </c>
      <c r="C183" s="82" t="s">
        <v>95</v>
      </c>
      <c r="D183" s="83" t="s">
        <v>67</v>
      </c>
      <c r="E183" s="28">
        <v>753552.53</v>
      </c>
      <c r="F183" s="28">
        <v>-9590.19</v>
      </c>
      <c r="G183" s="28">
        <v>743962.34</v>
      </c>
      <c r="H183" s="28">
        <v>613867.59</v>
      </c>
      <c r="I183" s="28">
        <v>613867.59</v>
      </c>
      <c r="J183" s="28">
        <v>613740.1</v>
      </c>
      <c r="K183" s="29">
        <v>82.496124736636503</v>
      </c>
      <c r="L183" s="28">
        <v>607084.27</v>
      </c>
    </row>
    <row r="184" spans="1:12" s="89" customFormat="1" ht="13.8" x14ac:dyDescent="0.2">
      <c r="A184" s="37">
        <v>78</v>
      </c>
      <c r="B184" s="16" t="s">
        <v>313</v>
      </c>
      <c r="C184" s="80">
        <v>1</v>
      </c>
      <c r="D184" s="81" t="s">
        <v>4</v>
      </c>
      <c r="E184" s="38">
        <v>2741714.46</v>
      </c>
      <c r="F184" s="38">
        <v>0</v>
      </c>
      <c r="G184" s="38">
        <v>2741714.46</v>
      </c>
      <c r="H184" s="38">
        <v>2248838.1</v>
      </c>
      <c r="I184" s="38">
        <v>2248838.1</v>
      </c>
      <c r="J184" s="38">
        <v>2248838.1</v>
      </c>
      <c r="K184" s="35">
        <v>82.023060125670398</v>
      </c>
      <c r="L184" s="38">
        <v>2247838.1</v>
      </c>
    </row>
    <row r="185" spans="1:12" s="89" customFormat="1" ht="13.8" x14ac:dyDescent="0.2">
      <c r="A185" s="37" t="s">
        <v>67</v>
      </c>
      <c r="B185" s="16" t="s">
        <v>67</v>
      </c>
      <c r="C185" s="80">
        <v>2</v>
      </c>
      <c r="D185" s="81" t="s">
        <v>6</v>
      </c>
      <c r="E185" s="38">
        <v>2248998.77</v>
      </c>
      <c r="F185" s="38">
        <v>-27078.39</v>
      </c>
      <c r="G185" s="38">
        <v>2221920.38</v>
      </c>
      <c r="H185" s="38">
        <v>1948528.15</v>
      </c>
      <c r="I185" s="38">
        <v>1777636.49</v>
      </c>
      <c r="J185" s="38">
        <v>1643388.69</v>
      </c>
      <c r="K185" s="35">
        <v>73.962537307479906</v>
      </c>
      <c r="L185" s="38">
        <v>1235872.2</v>
      </c>
    </row>
    <row r="186" spans="1:12" s="89" customFormat="1" ht="13.8" x14ac:dyDescent="0.2">
      <c r="A186" s="37" t="s">
        <v>67</v>
      </c>
      <c r="B186" s="16" t="s">
        <v>67</v>
      </c>
      <c r="C186" s="80">
        <v>3</v>
      </c>
      <c r="D186" s="81" t="s">
        <v>16</v>
      </c>
      <c r="E186" s="38">
        <v>6300</v>
      </c>
      <c r="F186" s="38">
        <v>0</v>
      </c>
      <c r="G186" s="38">
        <v>6300</v>
      </c>
      <c r="H186" s="38">
        <v>2565.98</v>
      </c>
      <c r="I186" s="38">
        <v>2565.98</v>
      </c>
      <c r="J186" s="38">
        <v>2199.39</v>
      </c>
      <c r="K186" s="35">
        <v>34.910952380952402</v>
      </c>
      <c r="L186" s="38">
        <v>2199.39</v>
      </c>
    </row>
    <row r="187" spans="1:12" s="89" customFormat="1" ht="13.8" x14ac:dyDescent="0.2">
      <c r="A187" s="37" t="s">
        <v>67</v>
      </c>
      <c r="B187" s="16" t="s">
        <v>67</v>
      </c>
      <c r="C187" s="80">
        <v>4</v>
      </c>
      <c r="D187" s="81" t="s">
        <v>8</v>
      </c>
      <c r="E187" s="38">
        <v>5266000</v>
      </c>
      <c r="F187" s="38">
        <v>-201600</v>
      </c>
      <c r="G187" s="38">
        <v>5064400</v>
      </c>
      <c r="H187" s="38">
        <v>4824626.5</v>
      </c>
      <c r="I187" s="38">
        <v>4824626.5</v>
      </c>
      <c r="J187" s="38">
        <v>4781312.22</v>
      </c>
      <c r="K187" s="35">
        <v>94.410240502329998</v>
      </c>
      <c r="L187" s="38">
        <v>4781312.22</v>
      </c>
    </row>
    <row r="188" spans="1:12" s="89" customFormat="1" ht="13.8" x14ac:dyDescent="0.2">
      <c r="A188" s="37" t="s">
        <v>67</v>
      </c>
      <c r="B188" s="16" t="s">
        <v>67</v>
      </c>
      <c r="C188" s="80">
        <v>6</v>
      </c>
      <c r="D188" s="81" t="s">
        <v>10</v>
      </c>
      <c r="E188" s="38">
        <v>147228</v>
      </c>
      <c r="F188" s="38">
        <v>3500000</v>
      </c>
      <c r="G188" s="38">
        <v>3647228</v>
      </c>
      <c r="H188" s="38">
        <v>3640290.45</v>
      </c>
      <c r="I188" s="38">
        <v>1374348.22</v>
      </c>
      <c r="J188" s="38">
        <v>772400.13</v>
      </c>
      <c r="K188" s="35">
        <v>21.1777308684842</v>
      </c>
      <c r="L188" s="38">
        <v>321392.14</v>
      </c>
    </row>
    <row r="189" spans="1:12" s="89" customFormat="1" ht="13.8" x14ac:dyDescent="0.2">
      <c r="A189" s="37" t="s">
        <v>67</v>
      </c>
      <c r="B189" s="16" t="s">
        <v>67</v>
      </c>
      <c r="C189" s="80">
        <v>7</v>
      </c>
      <c r="D189" s="81" t="s">
        <v>12</v>
      </c>
      <c r="E189" s="38">
        <v>1625000</v>
      </c>
      <c r="F189" s="38">
        <v>10073600</v>
      </c>
      <c r="G189" s="38">
        <v>11698600</v>
      </c>
      <c r="H189" s="38">
        <v>11044911.51</v>
      </c>
      <c r="I189" s="38">
        <v>8969141.6400000006</v>
      </c>
      <c r="J189" s="38">
        <v>8902770.4000000004</v>
      </c>
      <c r="K189" s="35">
        <v>76.101160822662493</v>
      </c>
      <c r="L189" s="38">
        <v>8902770.4000000004</v>
      </c>
    </row>
    <row r="190" spans="1:12" s="89" customFormat="1" ht="13.8" x14ac:dyDescent="0.2">
      <c r="A190" s="37" t="s">
        <v>67</v>
      </c>
      <c r="B190" s="16" t="s">
        <v>67</v>
      </c>
      <c r="C190" s="80">
        <v>8</v>
      </c>
      <c r="D190" s="81" t="s">
        <v>20</v>
      </c>
      <c r="E190" s="38">
        <v>0</v>
      </c>
      <c r="F190" s="38">
        <v>4000000</v>
      </c>
      <c r="G190" s="38">
        <v>4000000</v>
      </c>
      <c r="H190" s="38">
        <v>2600000</v>
      </c>
      <c r="I190" s="38">
        <v>2600000</v>
      </c>
      <c r="J190" s="38">
        <v>2600000</v>
      </c>
      <c r="K190" s="35">
        <v>65</v>
      </c>
      <c r="L190" s="38">
        <v>2600000</v>
      </c>
    </row>
    <row r="191" spans="1:12" s="89" customFormat="1" ht="13.8" x14ac:dyDescent="0.2">
      <c r="A191" s="37" t="s">
        <v>67</v>
      </c>
      <c r="B191" s="16" t="s">
        <v>67</v>
      </c>
      <c r="C191" s="80">
        <v>9</v>
      </c>
      <c r="D191" s="81" t="s">
        <v>22</v>
      </c>
      <c r="E191" s="38">
        <v>130181.45</v>
      </c>
      <c r="F191" s="38">
        <v>0</v>
      </c>
      <c r="G191" s="38">
        <v>130181.45</v>
      </c>
      <c r="H191" s="38">
        <v>130181.45</v>
      </c>
      <c r="I191" s="38">
        <v>130181.45</v>
      </c>
      <c r="J191" s="38">
        <v>130181.45</v>
      </c>
      <c r="K191" s="35">
        <v>100</v>
      </c>
      <c r="L191" s="38">
        <v>130181.45</v>
      </c>
    </row>
    <row r="192" spans="1:12" s="89" customFormat="1" ht="13.8" x14ac:dyDescent="0.2">
      <c r="A192" s="37" t="s">
        <v>67</v>
      </c>
      <c r="B192" s="16" t="s">
        <v>67</v>
      </c>
      <c r="C192" s="82" t="s">
        <v>95</v>
      </c>
      <c r="D192" s="83" t="s">
        <v>67</v>
      </c>
      <c r="E192" s="28">
        <v>12165422.68</v>
      </c>
      <c r="F192" s="28">
        <v>17344921.609999999</v>
      </c>
      <c r="G192" s="28">
        <v>29510344.289999999</v>
      </c>
      <c r="H192" s="28">
        <v>26439942.140000001</v>
      </c>
      <c r="I192" s="28">
        <v>21927338.379999999</v>
      </c>
      <c r="J192" s="28">
        <v>21081090.379999999</v>
      </c>
      <c r="K192" s="29">
        <v>71.436273914105499</v>
      </c>
      <c r="L192" s="28">
        <v>20221565.899999999</v>
      </c>
    </row>
    <row r="193" spans="1:12" s="89" customFormat="1" ht="13.8" x14ac:dyDescent="0.2">
      <c r="A193" s="123" t="s">
        <v>164</v>
      </c>
      <c r="B193" s="124" t="s">
        <v>67</v>
      </c>
      <c r="C193" s="84" t="s">
        <v>67</v>
      </c>
      <c r="D193" s="85" t="s">
        <v>67</v>
      </c>
      <c r="E193" s="66">
        <v>7454031859.1800003</v>
      </c>
      <c r="F193" s="66">
        <v>622553795.32000005</v>
      </c>
      <c r="G193" s="66">
        <v>8076585654.5</v>
      </c>
      <c r="H193" s="66">
        <v>7135711589</v>
      </c>
      <c r="I193" s="66">
        <v>7083548868.8299999</v>
      </c>
      <c r="J193" s="66">
        <v>6985625962.1499996</v>
      </c>
      <c r="K193" s="71">
        <v>86.4923157009775</v>
      </c>
      <c r="L193" s="66">
        <v>6383146803.3000002</v>
      </c>
    </row>
    <row r="194" spans="1:12" ht="13.8" x14ac:dyDescent="0.3">
      <c r="A194" s="39" t="s">
        <v>61</v>
      </c>
      <c r="B194" s="18"/>
      <c r="C194" s="18"/>
      <c r="D194" s="18"/>
      <c r="E194" s="18"/>
      <c r="F194" s="18"/>
      <c r="G194" s="18"/>
      <c r="H194" s="18"/>
      <c r="I194" s="40"/>
      <c r="J194" s="40"/>
      <c r="K194" s="5"/>
      <c r="L194" s="4"/>
    </row>
  </sheetData>
  <mergeCells count="5">
    <mergeCell ref="A5:B6"/>
    <mergeCell ref="C5:D6"/>
    <mergeCell ref="A1:L1"/>
    <mergeCell ref="A2:L2"/>
    <mergeCell ref="A193:B193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8.7109375" style="30" customWidth="1"/>
    <col min="2" max="2" width="33.85546875" customWidth="1"/>
    <col min="3" max="3" width="11.42578125" style="30" bestFit="1" customWidth="1"/>
    <col min="4" max="4" width="33.4257812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8" t="s">
        <v>65</v>
      </c>
      <c r="B1" s="108"/>
      <c r="C1" s="108"/>
      <c r="D1" s="108"/>
      <c r="E1" s="108"/>
      <c r="F1" s="108"/>
      <c r="G1" s="108"/>
      <c r="H1" s="108"/>
      <c r="I1" s="108"/>
      <c r="J1" s="90"/>
    </row>
    <row r="2" spans="1:10" s="77" customFormat="1" ht="18.75" customHeight="1" x14ac:dyDescent="0.35">
      <c r="A2" s="108" t="s">
        <v>56</v>
      </c>
      <c r="B2" s="108"/>
      <c r="C2" s="108"/>
      <c r="D2" s="108"/>
      <c r="E2" s="108"/>
      <c r="F2" s="108"/>
      <c r="G2" s="108"/>
      <c r="H2" s="108"/>
      <c r="I2" s="108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64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1" t="s">
        <v>52</v>
      </c>
      <c r="B5" s="117"/>
      <c r="C5" s="111" t="s">
        <v>53</v>
      </c>
      <c r="D5" s="117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314</v>
      </c>
      <c r="B7" s="73" t="s">
        <v>315</v>
      </c>
      <c r="C7" s="37" t="s">
        <v>15</v>
      </c>
      <c r="D7" s="73" t="s">
        <v>27</v>
      </c>
      <c r="E7" s="55">
        <v>10271982.02</v>
      </c>
      <c r="F7" s="55">
        <v>258549.61</v>
      </c>
      <c r="G7" s="55">
        <v>10530531.630000001</v>
      </c>
      <c r="H7" s="55">
        <v>10958408.810000001</v>
      </c>
      <c r="I7" s="55">
        <v>1961910.4</v>
      </c>
    </row>
    <row r="8" spans="1:10" ht="12.75" customHeight="1" x14ac:dyDescent="0.2">
      <c r="A8" s="37" t="s">
        <v>67</v>
      </c>
      <c r="B8" s="73" t="s">
        <v>67</v>
      </c>
      <c r="C8" s="37" t="s">
        <v>7</v>
      </c>
      <c r="D8" s="73" t="s">
        <v>8</v>
      </c>
      <c r="E8" s="55">
        <v>0</v>
      </c>
      <c r="F8" s="55">
        <v>120663.9</v>
      </c>
      <c r="G8" s="55">
        <v>120663.9</v>
      </c>
      <c r="H8" s="55">
        <v>120663.85</v>
      </c>
      <c r="I8" s="55">
        <v>120663.85</v>
      </c>
    </row>
    <row r="9" spans="1:10" ht="13.8" x14ac:dyDescent="0.2">
      <c r="A9" s="37" t="s">
        <v>67</v>
      </c>
      <c r="B9" s="73" t="s">
        <v>67</v>
      </c>
      <c r="C9" s="41" t="s">
        <v>95</v>
      </c>
      <c r="D9" s="74" t="s">
        <v>67</v>
      </c>
      <c r="E9" s="75">
        <v>10271982.02</v>
      </c>
      <c r="F9" s="75">
        <v>379213.51</v>
      </c>
      <c r="G9" s="75">
        <v>10651195.529999999</v>
      </c>
      <c r="H9" s="75">
        <v>11079072.66</v>
      </c>
      <c r="I9" s="75">
        <v>2082574.25</v>
      </c>
    </row>
    <row r="10" spans="1:10" ht="12.75" customHeight="1" x14ac:dyDescent="0.2">
      <c r="A10" s="37" t="s">
        <v>316</v>
      </c>
      <c r="B10" s="73" t="s">
        <v>317</v>
      </c>
      <c r="C10" s="37" t="s">
        <v>15</v>
      </c>
      <c r="D10" s="73" t="s">
        <v>27</v>
      </c>
      <c r="E10" s="55">
        <v>20000</v>
      </c>
      <c r="F10" s="55">
        <v>0</v>
      </c>
      <c r="G10" s="55">
        <v>20000</v>
      </c>
      <c r="H10" s="55">
        <v>8957.14</v>
      </c>
      <c r="I10" s="55">
        <v>2957.14</v>
      </c>
    </row>
    <row r="11" spans="1:10" ht="13.8" x14ac:dyDescent="0.2">
      <c r="A11" s="37" t="s">
        <v>67</v>
      </c>
      <c r="B11" s="73" t="s">
        <v>67</v>
      </c>
      <c r="C11" s="41" t="s">
        <v>95</v>
      </c>
      <c r="D11" s="74" t="s">
        <v>67</v>
      </c>
      <c r="E11" s="75">
        <v>20000</v>
      </c>
      <c r="F11" s="75">
        <v>0</v>
      </c>
      <c r="G11" s="75">
        <v>20000</v>
      </c>
      <c r="H11" s="75">
        <v>8957.14</v>
      </c>
      <c r="I11" s="75">
        <v>2957.14</v>
      </c>
    </row>
    <row r="12" spans="1:10" ht="12.75" customHeight="1" x14ac:dyDescent="0.2">
      <c r="A12" s="37" t="s">
        <v>318</v>
      </c>
      <c r="B12" s="73" t="s">
        <v>319</v>
      </c>
      <c r="C12" s="37" t="s">
        <v>15</v>
      </c>
      <c r="D12" s="73" t="s">
        <v>27</v>
      </c>
      <c r="E12" s="55">
        <v>0</v>
      </c>
      <c r="F12" s="55">
        <v>3215490.06</v>
      </c>
      <c r="G12" s="55">
        <v>3215490.06</v>
      </c>
      <c r="H12" s="55">
        <v>3508473.59</v>
      </c>
      <c r="I12" s="55">
        <v>2164095.86</v>
      </c>
    </row>
    <row r="13" spans="1:10" ht="12.75" customHeight="1" x14ac:dyDescent="0.2">
      <c r="A13" s="37" t="s">
        <v>67</v>
      </c>
      <c r="B13" s="73" t="s">
        <v>67</v>
      </c>
      <c r="C13" s="37" t="s">
        <v>7</v>
      </c>
      <c r="D13" s="73" t="s">
        <v>8</v>
      </c>
      <c r="E13" s="55">
        <v>0</v>
      </c>
      <c r="F13" s="55">
        <v>5691162.5099999998</v>
      </c>
      <c r="G13" s="55">
        <v>5691162.5099999998</v>
      </c>
      <c r="H13" s="55">
        <v>5195930.8499999996</v>
      </c>
      <c r="I13" s="55">
        <v>181652.37</v>
      </c>
    </row>
    <row r="14" spans="1:10" ht="12.75" customHeight="1" x14ac:dyDescent="0.2">
      <c r="A14" s="37" t="s">
        <v>67</v>
      </c>
      <c r="B14" s="73" t="s">
        <v>67</v>
      </c>
      <c r="C14" s="37" t="s">
        <v>11</v>
      </c>
      <c r="D14" s="73" t="s">
        <v>12</v>
      </c>
      <c r="E14" s="55">
        <v>2731125.73</v>
      </c>
      <c r="F14" s="55">
        <v>-600000</v>
      </c>
      <c r="G14" s="55">
        <v>2131125.73</v>
      </c>
      <c r="H14" s="55">
        <v>6221001.6900000004</v>
      </c>
      <c r="I14" s="55">
        <v>6221001.6900000004</v>
      </c>
    </row>
    <row r="15" spans="1:10" ht="12.75" customHeight="1" x14ac:dyDescent="0.2">
      <c r="A15" s="37" t="s">
        <v>67</v>
      </c>
      <c r="B15" s="73" t="s">
        <v>67</v>
      </c>
      <c r="C15" s="37" t="s">
        <v>19</v>
      </c>
      <c r="D15" s="73" t="s">
        <v>20</v>
      </c>
      <c r="E15" s="55">
        <v>0</v>
      </c>
      <c r="F15" s="55">
        <v>6637612.8799999999</v>
      </c>
      <c r="G15" s="55">
        <v>6637612.8799999999</v>
      </c>
      <c r="H15" s="55">
        <v>0</v>
      </c>
      <c r="I15" s="55">
        <v>0</v>
      </c>
    </row>
    <row r="16" spans="1:10" ht="13.8" x14ac:dyDescent="0.2">
      <c r="A16" s="37" t="s">
        <v>67</v>
      </c>
      <c r="B16" s="73" t="s">
        <v>67</v>
      </c>
      <c r="C16" s="41" t="s">
        <v>95</v>
      </c>
      <c r="D16" s="74" t="s">
        <v>67</v>
      </c>
      <c r="E16" s="75">
        <v>2731125.73</v>
      </c>
      <c r="F16" s="75">
        <v>14944265.449999999</v>
      </c>
      <c r="G16" s="75">
        <v>17675391.18</v>
      </c>
      <c r="H16" s="75">
        <v>14925406.130000001</v>
      </c>
      <c r="I16" s="75">
        <v>8566749.9199999999</v>
      </c>
    </row>
    <row r="17" spans="1:9" ht="12.75" customHeight="1" x14ac:dyDescent="0.2">
      <c r="A17" s="37" t="s">
        <v>320</v>
      </c>
      <c r="B17" s="73" t="s">
        <v>321</v>
      </c>
      <c r="C17" s="37" t="s">
        <v>15</v>
      </c>
      <c r="D17" s="73" t="s">
        <v>27</v>
      </c>
      <c r="E17" s="55">
        <v>800000</v>
      </c>
      <c r="F17" s="55">
        <v>31224.6</v>
      </c>
      <c r="G17" s="55">
        <v>831224.6</v>
      </c>
      <c r="H17" s="55">
        <v>774108.13</v>
      </c>
      <c r="I17" s="55">
        <v>717978.26</v>
      </c>
    </row>
    <row r="18" spans="1:9" ht="12.75" customHeight="1" x14ac:dyDescent="0.2">
      <c r="A18" s="37" t="s">
        <v>67</v>
      </c>
      <c r="B18" s="73" t="s">
        <v>67</v>
      </c>
      <c r="C18" s="37" t="s">
        <v>7</v>
      </c>
      <c r="D18" s="73" t="s">
        <v>8</v>
      </c>
      <c r="E18" s="55">
        <v>120000</v>
      </c>
      <c r="F18" s="55">
        <v>0</v>
      </c>
      <c r="G18" s="55">
        <v>120000</v>
      </c>
      <c r="H18" s="55">
        <v>183374.45</v>
      </c>
      <c r="I18" s="55">
        <v>183374.45</v>
      </c>
    </row>
    <row r="19" spans="1:9" ht="12.75" customHeight="1" x14ac:dyDescent="0.2">
      <c r="A19" s="37" t="s">
        <v>67</v>
      </c>
      <c r="B19" s="73" t="s">
        <v>67</v>
      </c>
      <c r="C19" s="37" t="s">
        <v>17</v>
      </c>
      <c r="D19" s="73" t="s">
        <v>28</v>
      </c>
      <c r="E19" s="55">
        <v>1150000</v>
      </c>
      <c r="F19" s="55">
        <v>0</v>
      </c>
      <c r="G19" s="55">
        <v>1150000</v>
      </c>
      <c r="H19" s="55">
        <v>1354232.22</v>
      </c>
      <c r="I19" s="55">
        <v>1200695.67</v>
      </c>
    </row>
    <row r="20" spans="1:9" ht="12.75" customHeight="1" x14ac:dyDescent="0.2">
      <c r="A20" s="37" t="s">
        <v>67</v>
      </c>
      <c r="B20" s="73" t="s">
        <v>67</v>
      </c>
      <c r="C20" s="37" t="s">
        <v>11</v>
      </c>
      <c r="D20" s="73" t="s">
        <v>12</v>
      </c>
      <c r="E20" s="55">
        <v>2331368</v>
      </c>
      <c r="F20" s="55">
        <v>104914.75</v>
      </c>
      <c r="G20" s="55">
        <v>2436282.75</v>
      </c>
      <c r="H20" s="55">
        <v>2045367.46</v>
      </c>
      <c r="I20" s="55">
        <v>1514521.94</v>
      </c>
    </row>
    <row r="21" spans="1:9" ht="13.8" x14ac:dyDescent="0.2">
      <c r="A21" s="37" t="s">
        <v>67</v>
      </c>
      <c r="B21" s="73" t="s">
        <v>67</v>
      </c>
      <c r="C21" s="41" t="s">
        <v>95</v>
      </c>
      <c r="D21" s="74" t="s">
        <v>67</v>
      </c>
      <c r="E21" s="75">
        <v>4401368</v>
      </c>
      <c r="F21" s="75">
        <v>136139.35</v>
      </c>
      <c r="G21" s="75">
        <v>4537507.3499999996</v>
      </c>
      <c r="H21" s="75">
        <v>4357082.26</v>
      </c>
      <c r="I21" s="75">
        <v>3616570.32</v>
      </c>
    </row>
    <row r="22" spans="1:9" ht="12.75" customHeight="1" x14ac:dyDescent="0.2">
      <c r="A22" s="37" t="s">
        <v>322</v>
      </c>
      <c r="B22" s="73" t="s">
        <v>323</v>
      </c>
      <c r="C22" s="37" t="s">
        <v>3</v>
      </c>
      <c r="D22" s="73" t="s">
        <v>25</v>
      </c>
      <c r="E22" s="55">
        <v>1649808955.23</v>
      </c>
      <c r="F22" s="55">
        <v>57279427.310000002</v>
      </c>
      <c r="G22" s="55">
        <v>1707088382.54</v>
      </c>
      <c r="H22" s="55">
        <v>1766295543.27</v>
      </c>
      <c r="I22" s="55">
        <v>1743199816.4400001</v>
      </c>
    </row>
    <row r="23" spans="1:9" ht="12.75" customHeight="1" x14ac:dyDescent="0.2">
      <c r="A23" s="37" t="s">
        <v>67</v>
      </c>
      <c r="B23" s="73" t="s">
        <v>67</v>
      </c>
      <c r="C23" s="37" t="s">
        <v>5</v>
      </c>
      <c r="D23" s="73" t="s">
        <v>26</v>
      </c>
      <c r="E23" s="55">
        <v>1876918940</v>
      </c>
      <c r="F23" s="55">
        <v>22520572.690000001</v>
      </c>
      <c r="G23" s="55">
        <v>1899439512.6900001</v>
      </c>
      <c r="H23" s="55">
        <v>1934239390.1800001</v>
      </c>
      <c r="I23" s="55">
        <v>1926533652.8</v>
      </c>
    </row>
    <row r="24" spans="1:9" ht="12.75" customHeight="1" x14ac:dyDescent="0.2">
      <c r="A24" s="37" t="s">
        <v>67</v>
      </c>
      <c r="B24" s="73" t="s">
        <v>67</v>
      </c>
      <c r="C24" s="37" t="s">
        <v>15</v>
      </c>
      <c r="D24" s="73" t="s">
        <v>27</v>
      </c>
      <c r="E24" s="55">
        <v>37239887.100000001</v>
      </c>
      <c r="F24" s="55">
        <v>3600335.4</v>
      </c>
      <c r="G24" s="55">
        <v>40840222.5</v>
      </c>
      <c r="H24" s="55">
        <v>44891507.380000003</v>
      </c>
      <c r="I24" s="55">
        <v>39084975.07</v>
      </c>
    </row>
    <row r="25" spans="1:9" ht="12.75" customHeight="1" x14ac:dyDescent="0.2">
      <c r="A25" s="37" t="s">
        <v>67</v>
      </c>
      <c r="B25" s="73" t="s">
        <v>67</v>
      </c>
      <c r="C25" s="37" t="s">
        <v>7</v>
      </c>
      <c r="D25" s="73" t="s">
        <v>8</v>
      </c>
      <c r="E25" s="55">
        <v>1511722749.3399999</v>
      </c>
      <c r="F25" s="55">
        <v>264434784.06999999</v>
      </c>
      <c r="G25" s="55">
        <v>1776157533.4100001</v>
      </c>
      <c r="H25" s="55">
        <v>1713717213.55</v>
      </c>
      <c r="I25" s="55">
        <v>1706781939.8399999</v>
      </c>
    </row>
    <row r="26" spans="1:9" ht="12.75" customHeight="1" x14ac:dyDescent="0.2">
      <c r="A26" s="37" t="s">
        <v>67</v>
      </c>
      <c r="B26" s="73" t="s">
        <v>67</v>
      </c>
      <c r="C26" s="37" t="s">
        <v>17</v>
      </c>
      <c r="D26" s="73" t="s">
        <v>28</v>
      </c>
      <c r="E26" s="55">
        <v>9834137.6199999992</v>
      </c>
      <c r="F26" s="55">
        <v>0</v>
      </c>
      <c r="G26" s="55">
        <v>9834137.6199999992</v>
      </c>
      <c r="H26" s="55">
        <v>10428229.189999999</v>
      </c>
      <c r="I26" s="55">
        <v>8529638.4399999995</v>
      </c>
    </row>
    <row r="27" spans="1:9" ht="12.75" customHeight="1" x14ac:dyDescent="0.2">
      <c r="A27" s="37" t="s">
        <v>67</v>
      </c>
      <c r="B27" s="73" t="s">
        <v>67</v>
      </c>
      <c r="C27" s="37" t="s">
        <v>9</v>
      </c>
      <c r="D27" s="73" t="s">
        <v>29</v>
      </c>
      <c r="E27" s="55">
        <v>0</v>
      </c>
      <c r="F27" s="55">
        <v>0</v>
      </c>
      <c r="G27" s="55">
        <v>0</v>
      </c>
      <c r="H27" s="55">
        <v>841660.35</v>
      </c>
      <c r="I27" s="55">
        <v>841660.35</v>
      </c>
    </row>
    <row r="28" spans="1:9" ht="12.75" customHeight="1" x14ac:dyDescent="0.2">
      <c r="A28" s="37" t="s">
        <v>67</v>
      </c>
      <c r="B28" s="73" t="s">
        <v>67</v>
      </c>
      <c r="C28" s="37" t="s">
        <v>11</v>
      </c>
      <c r="D28" s="73" t="s">
        <v>12</v>
      </c>
      <c r="E28" s="55">
        <v>376417311.51999998</v>
      </c>
      <c r="F28" s="55">
        <v>211609409.06</v>
      </c>
      <c r="G28" s="55">
        <v>588026720.58000004</v>
      </c>
      <c r="H28" s="55">
        <v>461506431.06999999</v>
      </c>
      <c r="I28" s="55">
        <v>422416830.25</v>
      </c>
    </row>
    <row r="29" spans="1:9" ht="12.75" customHeight="1" x14ac:dyDescent="0.2">
      <c r="A29" s="37" t="s">
        <v>67</v>
      </c>
      <c r="B29" s="73" t="s">
        <v>67</v>
      </c>
      <c r="C29" s="37" t="s">
        <v>19</v>
      </c>
      <c r="D29" s="73" t="s">
        <v>20</v>
      </c>
      <c r="E29" s="55">
        <v>14060200</v>
      </c>
      <c r="F29" s="55">
        <v>16831988.100000001</v>
      </c>
      <c r="G29" s="55">
        <v>30892188.100000001</v>
      </c>
      <c r="H29" s="55">
        <v>14170042.130000001</v>
      </c>
      <c r="I29" s="55">
        <v>14034356.82</v>
      </c>
    </row>
    <row r="30" spans="1:9" ht="12.75" customHeight="1" x14ac:dyDescent="0.2">
      <c r="A30" s="37" t="s">
        <v>67</v>
      </c>
      <c r="B30" s="73" t="s">
        <v>67</v>
      </c>
      <c r="C30" s="37" t="s">
        <v>21</v>
      </c>
      <c r="D30" s="73" t="s">
        <v>22</v>
      </c>
      <c r="E30" s="55">
        <v>1777866954.0799999</v>
      </c>
      <c r="F30" s="55">
        <v>0</v>
      </c>
      <c r="G30" s="55">
        <v>1777866954.0799999</v>
      </c>
      <c r="H30" s="55">
        <v>1343716918.78</v>
      </c>
      <c r="I30" s="55">
        <v>1343709403.9300001</v>
      </c>
    </row>
    <row r="31" spans="1:9" ht="13.8" x14ac:dyDescent="0.2">
      <c r="A31" s="37" t="s">
        <v>67</v>
      </c>
      <c r="B31" s="73" t="s">
        <v>67</v>
      </c>
      <c r="C31" s="41" t="s">
        <v>95</v>
      </c>
      <c r="D31" s="74" t="s">
        <v>67</v>
      </c>
      <c r="E31" s="75">
        <v>7253869134.8900003</v>
      </c>
      <c r="F31" s="75">
        <v>576276516.63</v>
      </c>
      <c r="G31" s="75">
        <v>7830145651.5200005</v>
      </c>
      <c r="H31" s="75">
        <v>7289806935.8999996</v>
      </c>
      <c r="I31" s="75">
        <v>7205132273.9399996</v>
      </c>
    </row>
    <row r="32" spans="1:9" ht="12.75" customHeight="1" x14ac:dyDescent="0.2">
      <c r="A32" s="37" t="s">
        <v>324</v>
      </c>
      <c r="B32" s="73" t="s">
        <v>325</v>
      </c>
      <c r="C32" s="37" t="s">
        <v>5</v>
      </c>
      <c r="D32" s="73" t="s">
        <v>26</v>
      </c>
      <c r="E32" s="55">
        <v>69100000</v>
      </c>
      <c r="F32" s="55">
        <v>0</v>
      </c>
      <c r="G32" s="55">
        <v>69100000</v>
      </c>
      <c r="H32" s="55">
        <v>70614972.760000005</v>
      </c>
      <c r="I32" s="55">
        <v>48093245.520000003</v>
      </c>
    </row>
    <row r="33" spans="1:9" ht="12.75" customHeight="1" x14ac:dyDescent="0.2">
      <c r="A33" s="37" t="s">
        <v>67</v>
      </c>
      <c r="B33" s="73" t="s">
        <v>67</v>
      </c>
      <c r="C33" s="37" t="s">
        <v>15</v>
      </c>
      <c r="D33" s="73" t="s">
        <v>27</v>
      </c>
      <c r="E33" s="55">
        <v>970000</v>
      </c>
      <c r="F33" s="55">
        <v>0</v>
      </c>
      <c r="G33" s="55">
        <v>970000</v>
      </c>
      <c r="H33" s="55">
        <v>1266331.29</v>
      </c>
      <c r="I33" s="55">
        <v>1236898.3700000001</v>
      </c>
    </row>
    <row r="34" spans="1:9" ht="12.75" customHeight="1" x14ac:dyDescent="0.2">
      <c r="A34" s="37" t="s">
        <v>67</v>
      </c>
      <c r="B34" s="73" t="s">
        <v>67</v>
      </c>
      <c r="C34" s="37" t="s">
        <v>17</v>
      </c>
      <c r="D34" s="73" t="s">
        <v>28</v>
      </c>
      <c r="E34" s="55">
        <v>2237</v>
      </c>
      <c r="F34" s="55">
        <v>0</v>
      </c>
      <c r="G34" s="55">
        <v>2237</v>
      </c>
      <c r="H34" s="55">
        <v>1731.08</v>
      </c>
      <c r="I34" s="55">
        <v>1552.68</v>
      </c>
    </row>
    <row r="35" spans="1:9" ht="12.75" customHeight="1" x14ac:dyDescent="0.2">
      <c r="A35" s="37" t="s">
        <v>67</v>
      </c>
      <c r="B35" s="73" t="s">
        <v>67</v>
      </c>
      <c r="C35" s="37" t="s">
        <v>19</v>
      </c>
      <c r="D35" s="73" t="s">
        <v>20</v>
      </c>
      <c r="E35" s="55">
        <v>23414</v>
      </c>
      <c r="F35" s="55">
        <v>0</v>
      </c>
      <c r="G35" s="55">
        <v>23414</v>
      </c>
      <c r="H35" s="55">
        <v>20238.689999999999</v>
      </c>
      <c r="I35" s="55">
        <v>14291.97</v>
      </c>
    </row>
    <row r="36" spans="1:9" ht="13.8" x14ac:dyDescent="0.2">
      <c r="A36" s="37" t="s">
        <v>67</v>
      </c>
      <c r="B36" s="73" t="s">
        <v>67</v>
      </c>
      <c r="C36" s="41" t="s">
        <v>95</v>
      </c>
      <c r="D36" s="74" t="s">
        <v>67</v>
      </c>
      <c r="E36" s="75">
        <v>70095651</v>
      </c>
      <c r="F36" s="75">
        <v>0</v>
      </c>
      <c r="G36" s="75">
        <v>70095651</v>
      </c>
      <c r="H36" s="75">
        <v>71903273.819999993</v>
      </c>
      <c r="I36" s="75">
        <v>49345988.539999999</v>
      </c>
    </row>
    <row r="37" spans="1:9" ht="12.75" customHeight="1" x14ac:dyDescent="0.2">
      <c r="A37" s="37" t="s">
        <v>326</v>
      </c>
      <c r="B37" s="73" t="s">
        <v>327</v>
      </c>
      <c r="C37" s="37" t="s">
        <v>15</v>
      </c>
      <c r="D37" s="73" t="s">
        <v>27</v>
      </c>
      <c r="E37" s="55">
        <v>954000</v>
      </c>
      <c r="F37" s="55">
        <v>0</v>
      </c>
      <c r="G37" s="55">
        <v>954000</v>
      </c>
      <c r="H37" s="55">
        <v>477881.92</v>
      </c>
      <c r="I37" s="55">
        <v>424144.22</v>
      </c>
    </row>
    <row r="38" spans="1:9" ht="12.75" customHeight="1" x14ac:dyDescent="0.2">
      <c r="A38" s="37" t="s">
        <v>67</v>
      </c>
      <c r="B38" s="73" t="s">
        <v>67</v>
      </c>
      <c r="C38" s="37" t="s">
        <v>7</v>
      </c>
      <c r="D38" s="73" t="s">
        <v>8</v>
      </c>
      <c r="E38" s="55">
        <v>3428288.54</v>
      </c>
      <c r="F38" s="55">
        <v>198317.68</v>
      </c>
      <c r="G38" s="55">
        <v>3626606.22</v>
      </c>
      <c r="H38" s="55">
        <v>2011604.49</v>
      </c>
      <c r="I38" s="55">
        <v>1715850.02</v>
      </c>
    </row>
    <row r="39" spans="1:9" ht="12.75" customHeight="1" x14ac:dyDescent="0.2">
      <c r="A39" s="37" t="s">
        <v>67</v>
      </c>
      <c r="B39" s="73" t="s">
        <v>67</v>
      </c>
      <c r="C39" s="37" t="s">
        <v>11</v>
      </c>
      <c r="D39" s="73" t="s">
        <v>12</v>
      </c>
      <c r="E39" s="55">
        <v>431563.06</v>
      </c>
      <c r="F39" s="55">
        <v>6000</v>
      </c>
      <c r="G39" s="55">
        <v>437563.06</v>
      </c>
      <c r="H39" s="55">
        <v>22276.01</v>
      </c>
      <c r="I39" s="55">
        <v>14610.58</v>
      </c>
    </row>
    <row r="40" spans="1:9" ht="12.75" customHeight="1" x14ac:dyDescent="0.2">
      <c r="A40" s="37" t="s">
        <v>67</v>
      </c>
      <c r="B40" s="73" t="s">
        <v>67</v>
      </c>
      <c r="C40" s="41" t="s">
        <v>95</v>
      </c>
      <c r="D40" s="74" t="s">
        <v>67</v>
      </c>
      <c r="E40" s="75">
        <v>4813851.5999999996</v>
      </c>
      <c r="F40" s="75">
        <v>204317.68</v>
      </c>
      <c r="G40" s="75">
        <v>5018169.28</v>
      </c>
      <c r="H40" s="75">
        <v>2511762.42</v>
      </c>
      <c r="I40" s="75">
        <v>2154604.8199999998</v>
      </c>
    </row>
    <row r="41" spans="1:9" ht="13.8" x14ac:dyDescent="0.2">
      <c r="A41" s="37" t="s">
        <v>328</v>
      </c>
      <c r="B41" s="73" t="s">
        <v>329</v>
      </c>
      <c r="C41" s="37" t="s">
        <v>15</v>
      </c>
      <c r="D41" s="73" t="s">
        <v>27</v>
      </c>
      <c r="E41" s="55">
        <v>1051500</v>
      </c>
      <c r="F41" s="55">
        <v>0</v>
      </c>
      <c r="G41" s="55">
        <v>1051500</v>
      </c>
      <c r="H41" s="55">
        <v>3870698.06</v>
      </c>
      <c r="I41" s="55">
        <v>3502475.32</v>
      </c>
    </row>
    <row r="42" spans="1:9" ht="12.75" customHeight="1" x14ac:dyDescent="0.2">
      <c r="A42" s="37" t="s">
        <v>67</v>
      </c>
      <c r="B42" s="73" t="s">
        <v>67</v>
      </c>
      <c r="C42" s="37" t="s">
        <v>7</v>
      </c>
      <c r="D42" s="73" t="s">
        <v>8</v>
      </c>
      <c r="E42" s="55">
        <v>64542633.039999999</v>
      </c>
      <c r="F42" s="55">
        <v>24503503.5</v>
      </c>
      <c r="G42" s="55">
        <v>89046136.540000007</v>
      </c>
      <c r="H42" s="55">
        <v>85855322.390000001</v>
      </c>
      <c r="I42" s="55">
        <v>39145079.68</v>
      </c>
    </row>
    <row r="43" spans="1:9" ht="12.75" customHeight="1" x14ac:dyDescent="0.2">
      <c r="A43" s="37" t="s">
        <v>67</v>
      </c>
      <c r="B43" s="73" t="s">
        <v>67</v>
      </c>
      <c r="C43" s="37" t="s">
        <v>17</v>
      </c>
      <c r="D43" s="73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ht="12.75" customHeight="1" x14ac:dyDescent="0.2">
      <c r="A44" s="37" t="s">
        <v>67</v>
      </c>
      <c r="B44" s="73" t="s">
        <v>67</v>
      </c>
      <c r="C44" s="37" t="s">
        <v>11</v>
      </c>
      <c r="D44" s="73" t="s">
        <v>12</v>
      </c>
      <c r="E44" s="55">
        <v>720000</v>
      </c>
      <c r="F44" s="55">
        <v>522101.8</v>
      </c>
      <c r="G44" s="55">
        <v>1242101.8</v>
      </c>
      <c r="H44" s="55">
        <v>942101</v>
      </c>
      <c r="I44" s="55">
        <v>0</v>
      </c>
    </row>
    <row r="45" spans="1:9" ht="12.75" customHeight="1" x14ac:dyDescent="0.2">
      <c r="A45" s="37" t="s">
        <v>67</v>
      </c>
      <c r="B45" s="73" t="s">
        <v>67</v>
      </c>
      <c r="C45" s="41" t="s">
        <v>95</v>
      </c>
      <c r="D45" s="74" t="s">
        <v>67</v>
      </c>
      <c r="E45" s="75">
        <v>66314613.039999999</v>
      </c>
      <c r="F45" s="75">
        <v>25025605.300000001</v>
      </c>
      <c r="G45" s="75">
        <v>91340218.340000004</v>
      </c>
      <c r="H45" s="75">
        <v>90668121.450000003</v>
      </c>
      <c r="I45" s="75">
        <v>42647555</v>
      </c>
    </row>
    <row r="46" spans="1:9" ht="12.75" customHeight="1" x14ac:dyDescent="0.2">
      <c r="A46" s="37" t="s">
        <v>330</v>
      </c>
      <c r="B46" s="73" t="s">
        <v>331</v>
      </c>
      <c r="C46" s="37" t="s">
        <v>15</v>
      </c>
      <c r="D46" s="73" t="s">
        <v>27</v>
      </c>
      <c r="E46" s="55">
        <v>0</v>
      </c>
      <c r="F46" s="55">
        <v>0</v>
      </c>
      <c r="G46" s="55">
        <v>0</v>
      </c>
      <c r="H46" s="55">
        <v>625464.80000000005</v>
      </c>
      <c r="I46" s="55">
        <v>624944.80000000005</v>
      </c>
    </row>
    <row r="47" spans="1:9" ht="12.75" customHeight="1" x14ac:dyDescent="0.2">
      <c r="A47" s="37" t="s">
        <v>67</v>
      </c>
      <c r="B47" s="73" t="s">
        <v>67</v>
      </c>
      <c r="C47" s="37" t="s">
        <v>7</v>
      </c>
      <c r="D47" s="73" t="s">
        <v>8</v>
      </c>
      <c r="E47" s="55">
        <v>176837.26</v>
      </c>
      <c r="F47" s="55">
        <v>0</v>
      </c>
      <c r="G47" s="55">
        <v>176837.26</v>
      </c>
      <c r="H47" s="55">
        <v>125825.67</v>
      </c>
      <c r="I47" s="55">
        <v>125809.17</v>
      </c>
    </row>
    <row r="48" spans="1:9" ht="12.75" customHeight="1" x14ac:dyDescent="0.2">
      <c r="A48" s="37" t="s">
        <v>67</v>
      </c>
      <c r="B48" s="73" t="s">
        <v>67</v>
      </c>
      <c r="C48" s="37" t="s">
        <v>17</v>
      </c>
      <c r="D48" s="73" t="s">
        <v>28</v>
      </c>
      <c r="E48" s="55">
        <v>1002581.86</v>
      </c>
      <c r="F48" s="55">
        <v>0</v>
      </c>
      <c r="G48" s="55">
        <v>1002581.86</v>
      </c>
      <c r="H48" s="55">
        <v>1132956.83</v>
      </c>
      <c r="I48" s="55">
        <v>455084.64</v>
      </c>
    </row>
    <row r="49" spans="1:9" ht="12.75" customHeight="1" x14ac:dyDescent="0.2">
      <c r="A49" s="37" t="s">
        <v>67</v>
      </c>
      <c r="B49" s="73" t="s">
        <v>67</v>
      </c>
      <c r="C49" s="37" t="s">
        <v>11</v>
      </c>
      <c r="D49" s="73" t="s">
        <v>12</v>
      </c>
      <c r="E49" s="55">
        <v>0</v>
      </c>
      <c r="F49" s="55">
        <v>1200000</v>
      </c>
      <c r="G49" s="55">
        <v>1200000</v>
      </c>
      <c r="H49" s="55">
        <v>1200000</v>
      </c>
      <c r="I49" s="55">
        <v>0</v>
      </c>
    </row>
    <row r="50" spans="1:9" ht="12.75" customHeight="1" x14ac:dyDescent="0.2">
      <c r="A50" s="37" t="s">
        <v>67</v>
      </c>
      <c r="B50" s="73" t="s">
        <v>67</v>
      </c>
      <c r="C50" s="37" t="s">
        <v>19</v>
      </c>
      <c r="D50" s="73" t="s">
        <v>20</v>
      </c>
      <c r="E50" s="55">
        <v>150097.21</v>
      </c>
      <c r="F50" s="55">
        <v>0</v>
      </c>
      <c r="G50" s="55">
        <v>150097.21</v>
      </c>
      <c r="H50" s="55">
        <v>150648.01</v>
      </c>
      <c r="I50" s="55">
        <v>150648.01</v>
      </c>
    </row>
    <row r="51" spans="1:9" ht="12.75" customHeight="1" x14ac:dyDescent="0.2">
      <c r="A51" s="37" t="s">
        <v>67</v>
      </c>
      <c r="B51" s="73" t="s">
        <v>67</v>
      </c>
      <c r="C51" s="41" t="s">
        <v>95</v>
      </c>
      <c r="D51" s="74" t="s">
        <v>67</v>
      </c>
      <c r="E51" s="75">
        <v>1329516.33</v>
      </c>
      <c r="F51" s="75">
        <v>1200000</v>
      </c>
      <c r="G51" s="75">
        <v>2529516.33</v>
      </c>
      <c r="H51" s="75">
        <v>3234895.31</v>
      </c>
      <c r="I51" s="75">
        <v>1356486.62</v>
      </c>
    </row>
    <row r="52" spans="1:9" ht="12.75" customHeight="1" x14ac:dyDescent="0.2">
      <c r="A52" s="37" t="s">
        <v>332</v>
      </c>
      <c r="B52" s="73" t="s">
        <v>333</v>
      </c>
      <c r="C52" s="37" t="s">
        <v>15</v>
      </c>
      <c r="D52" s="73" t="s">
        <v>27</v>
      </c>
      <c r="E52" s="55">
        <v>4204000</v>
      </c>
      <c r="F52" s="55">
        <v>0</v>
      </c>
      <c r="G52" s="55">
        <v>4204000</v>
      </c>
      <c r="H52" s="55">
        <v>4250791.72</v>
      </c>
      <c r="I52" s="55">
        <v>4250791.72</v>
      </c>
    </row>
    <row r="53" spans="1:9" ht="12.75" customHeight="1" x14ac:dyDescent="0.2">
      <c r="A53" s="37" t="s">
        <v>67</v>
      </c>
      <c r="B53" s="73" t="s">
        <v>67</v>
      </c>
      <c r="C53" s="41" t="s">
        <v>95</v>
      </c>
      <c r="D53" s="74" t="s">
        <v>67</v>
      </c>
      <c r="E53" s="75">
        <v>4204000</v>
      </c>
      <c r="F53" s="75">
        <v>0</v>
      </c>
      <c r="G53" s="75">
        <v>4204000</v>
      </c>
      <c r="H53" s="75">
        <v>4250791.72</v>
      </c>
      <c r="I53" s="75">
        <v>4250791.72</v>
      </c>
    </row>
    <row r="54" spans="1:9" ht="12.75" customHeight="1" x14ac:dyDescent="0.2">
      <c r="A54" s="37" t="s">
        <v>334</v>
      </c>
      <c r="B54" s="73" t="s">
        <v>335</v>
      </c>
      <c r="C54" s="37" t="s">
        <v>15</v>
      </c>
      <c r="D54" s="73" t="s">
        <v>27</v>
      </c>
      <c r="E54" s="55">
        <v>1032888.79</v>
      </c>
      <c r="F54" s="55">
        <v>0</v>
      </c>
      <c r="G54" s="55">
        <v>1032888.79</v>
      </c>
      <c r="H54" s="55">
        <v>1066112.07</v>
      </c>
      <c r="I54" s="55">
        <v>1019059.46</v>
      </c>
    </row>
    <row r="55" spans="1:9" ht="12.75" customHeight="1" x14ac:dyDescent="0.2">
      <c r="A55" s="37" t="s">
        <v>67</v>
      </c>
      <c r="B55" s="73" t="s">
        <v>67</v>
      </c>
      <c r="C55" s="37" t="s">
        <v>7</v>
      </c>
      <c r="D55" s="73" t="s">
        <v>8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</row>
    <row r="56" spans="1:9" s="89" customFormat="1" ht="12.75" customHeight="1" x14ac:dyDescent="0.2">
      <c r="A56" s="37" t="s">
        <v>67</v>
      </c>
      <c r="B56" s="73" t="s">
        <v>67</v>
      </c>
      <c r="C56" s="37" t="s">
        <v>17</v>
      </c>
      <c r="D56" s="73" t="s">
        <v>28</v>
      </c>
      <c r="E56" s="55">
        <v>7700</v>
      </c>
      <c r="F56" s="55">
        <v>0</v>
      </c>
      <c r="G56" s="55">
        <v>7700</v>
      </c>
      <c r="H56" s="55">
        <v>264.5</v>
      </c>
      <c r="I56" s="55">
        <v>264.5</v>
      </c>
    </row>
    <row r="57" spans="1:9" s="89" customFormat="1" ht="12.75" customHeight="1" x14ac:dyDescent="0.2">
      <c r="A57" s="37" t="s">
        <v>67</v>
      </c>
      <c r="B57" s="73" t="s">
        <v>67</v>
      </c>
      <c r="C57" s="41" t="s">
        <v>95</v>
      </c>
      <c r="D57" s="74" t="s">
        <v>67</v>
      </c>
      <c r="E57" s="75">
        <v>1040588.79</v>
      </c>
      <c r="F57" s="75">
        <v>0</v>
      </c>
      <c r="G57" s="75">
        <v>1040588.79</v>
      </c>
      <c r="H57" s="75">
        <v>1066376.57</v>
      </c>
      <c r="I57" s="75">
        <v>1019323.96</v>
      </c>
    </row>
    <row r="58" spans="1:9" s="89" customFormat="1" ht="12.75" customHeight="1" x14ac:dyDescent="0.2">
      <c r="A58" s="37" t="s">
        <v>336</v>
      </c>
      <c r="B58" s="73" t="s">
        <v>337</v>
      </c>
      <c r="C58" s="37" t="s">
        <v>15</v>
      </c>
      <c r="D58" s="73" t="s">
        <v>27</v>
      </c>
      <c r="E58" s="55">
        <v>0</v>
      </c>
      <c r="F58" s="55">
        <v>0</v>
      </c>
      <c r="G58" s="55">
        <v>0</v>
      </c>
      <c r="H58" s="55">
        <v>15174.51</v>
      </c>
      <c r="I58" s="55">
        <v>15174.51</v>
      </c>
    </row>
    <row r="59" spans="1:9" s="89" customFormat="1" ht="12.75" customHeight="1" x14ac:dyDescent="0.2">
      <c r="A59" s="37" t="s">
        <v>67</v>
      </c>
      <c r="B59" s="73" t="s">
        <v>67</v>
      </c>
      <c r="C59" s="37" t="s">
        <v>17</v>
      </c>
      <c r="D59" s="73" t="s">
        <v>28</v>
      </c>
      <c r="E59" s="55">
        <v>5000</v>
      </c>
      <c r="F59" s="55">
        <v>0</v>
      </c>
      <c r="G59" s="55">
        <v>5000</v>
      </c>
      <c r="H59" s="55">
        <v>0</v>
      </c>
      <c r="I59" s="55">
        <v>0</v>
      </c>
    </row>
    <row r="60" spans="1:9" s="89" customFormat="1" ht="12.75" customHeight="1" x14ac:dyDescent="0.2">
      <c r="A60" s="37" t="s">
        <v>67</v>
      </c>
      <c r="B60" s="73" t="s">
        <v>67</v>
      </c>
      <c r="C60" s="41" t="s">
        <v>95</v>
      </c>
      <c r="D60" s="74" t="s">
        <v>67</v>
      </c>
      <c r="E60" s="75">
        <v>5000</v>
      </c>
      <c r="F60" s="75">
        <v>0</v>
      </c>
      <c r="G60" s="75">
        <v>5000</v>
      </c>
      <c r="H60" s="75">
        <v>15174.51</v>
      </c>
      <c r="I60" s="75">
        <v>15174.51</v>
      </c>
    </row>
    <row r="61" spans="1:9" s="89" customFormat="1" ht="12.75" customHeight="1" x14ac:dyDescent="0.2">
      <c r="A61" s="37" t="s">
        <v>338</v>
      </c>
      <c r="B61" s="73" t="s">
        <v>339</v>
      </c>
      <c r="C61" s="37" t="s">
        <v>15</v>
      </c>
      <c r="D61" s="73" t="s">
        <v>27</v>
      </c>
      <c r="E61" s="55">
        <v>16930000</v>
      </c>
      <c r="F61" s="55">
        <v>0</v>
      </c>
      <c r="G61" s="55">
        <v>16930000</v>
      </c>
      <c r="H61" s="55">
        <v>15328906.33</v>
      </c>
      <c r="I61" s="55">
        <v>13973782.75</v>
      </c>
    </row>
    <row r="62" spans="1:9" s="89" customFormat="1" ht="12.75" customHeight="1" x14ac:dyDescent="0.2">
      <c r="A62" s="37" t="s">
        <v>67</v>
      </c>
      <c r="B62" s="73" t="s">
        <v>67</v>
      </c>
      <c r="C62" s="37" t="s">
        <v>7</v>
      </c>
      <c r="D62" s="73" t="s">
        <v>8</v>
      </c>
      <c r="E62" s="55">
        <v>172527.78</v>
      </c>
      <c r="F62" s="55">
        <v>0</v>
      </c>
      <c r="G62" s="55">
        <v>172527.78</v>
      </c>
      <c r="H62" s="55">
        <v>95247.29</v>
      </c>
      <c r="I62" s="55">
        <v>95247.29</v>
      </c>
    </row>
    <row r="63" spans="1:9" s="89" customFormat="1" ht="12.75" customHeight="1" x14ac:dyDescent="0.2">
      <c r="A63" s="37" t="s">
        <v>67</v>
      </c>
      <c r="B63" s="73" t="s">
        <v>67</v>
      </c>
      <c r="C63" s="37" t="s">
        <v>17</v>
      </c>
      <c r="D63" s="73" t="s">
        <v>28</v>
      </c>
      <c r="E63" s="55">
        <v>25000</v>
      </c>
      <c r="F63" s="55">
        <v>0</v>
      </c>
      <c r="G63" s="55">
        <v>25000</v>
      </c>
      <c r="H63" s="55">
        <v>-4437.37</v>
      </c>
      <c r="I63" s="55">
        <v>-4437.37</v>
      </c>
    </row>
    <row r="64" spans="1:9" s="89" customFormat="1" ht="12.75" customHeight="1" x14ac:dyDescent="0.2">
      <c r="A64" s="37" t="s">
        <v>67</v>
      </c>
      <c r="B64" s="73" t="s">
        <v>67</v>
      </c>
      <c r="C64" s="37" t="s">
        <v>9</v>
      </c>
      <c r="D64" s="73" t="s">
        <v>29</v>
      </c>
      <c r="E64" s="55">
        <v>0</v>
      </c>
      <c r="F64" s="55">
        <v>0</v>
      </c>
      <c r="G64" s="55">
        <v>0</v>
      </c>
      <c r="H64" s="55">
        <v>5474</v>
      </c>
      <c r="I64" s="55">
        <v>0</v>
      </c>
    </row>
    <row r="65" spans="1:9" s="89" customFormat="1" ht="12.75" customHeight="1" x14ac:dyDescent="0.2">
      <c r="A65" s="37" t="s">
        <v>67</v>
      </c>
      <c r="B65" s="73" t="s">
        <v>67</v>
      </c>
      <c r="C65" s="37" t="s">
        <v>11</v>
      </c>
      <c r="D65" s="73" t="s">
        <v>12</v>
      </c>
      <c r="E65" s="55">
        <v>0</v>
      </c>
      <c r="F65" s="55">
        <v>146565.43</v>
      </c>
      <c r="G65" s="55">
        <v>146565.43</v>
      </c>
      <c r="H65" s="55">
        <v>146565.43</v>
      </c>
      <c r="I65" s="55">
        <v>146565.43</v>
      </c>
    </row>
    <row r="66" spans="1:9" s="89" customFormat="1" ht="12.75" customHeight="1" x14ac:dyDescent="0.2">
      <c r="A66" s="37" t="s">
        <v>67</v>
      </c>
      <c r="B66" s="73" t="s">
        <v>67</v>
      </c>
      <c r="C66" s="41" t="s">
        <v>95</v>
      </c>
      <c r="D66" s="74" t="s">
        <v>67</v>
      </c>
      <c r="E66" s="75">
        <v>17127527.780000001</v>
      </c>
      <c r="F66" s="75">
        <v>146565.43</v>
      </c>
      <c r="G66" s="75">
        <v>17274093.210000001</v>
      </c>
      <c r="H66" s="75">
        <v>15571755.68</v>
      </c>
      <c r="I66" s="75">
        <v>14211158.1</v>
      </c>
    </row>
    <row r="67" spans="1:9" s="89" customFormat="1" ht="12.75" customHeight="1" x14ac:dyDescent="0.2">
      <c r="A67" s="37" t="s">
        <v>340</v>
      </c>
      <c r="B67" s="73" t="s">
        <v>341</v>
      </c>
      <c r="C67" s="37" t="s">
        <v>15</v>
      </c>
      <c r="D67" s="73" t="s">
        <v>27</v>
      </c>
      <c r="E67" s="55">
        <v>15100000</v>
      </c>
      <c r="F67" s="55">
        <v>2680399.75</v>
      </c>
      <c r="G67" s="55">
        <v>17780399.75</v>
      </c>
      <c r="H67" s="55">
        <v>22320373.989999998</v>
      </c>
      <c r="I67" s="55">
        <v>19166695.789999999</v>
      </c>
    </row>
    <row r="68" spans="1:9" s="89" customFormat="1" ht="12.75" customHeight="1" x14ac:dyDescent="0.2">
      <c r="A68" s="37" t="s">
        <v>67</v>
      </c>
      <c r="B68" s="73" t="s">
        <v>67</v>
      </c>
      <c r="C68" s="37" t="s">
        <v>7</v>
      </c>
      <c r="D68" s="73" t="s">
        <v>8</v>
      </c>
      <c r="E68" s="55">
        <v>0</v>
      </c>
      <c r="F68" s="55">
        <v>956611.81</v>
      </c>
      <c r="G68" s="55">
        <v>956611.81</v>
      </c>
      <c r="H68" s="55">
        <v>1008411.81</v>
      </c>
      <c r="I68" s="55">
        <v>1008411.81</v>
      </c>
    </row>
    <row r="69" spans="1:9" s="89" customFormat="1" ht="12.75" customHeight="1" x14ac:dyDescent="0.2">
      <c r="A69" s="37" t="s">
        <v>67</v>
      </c>
      <c r="B69" s="73" t="s">
        <v>67</v>
      </c>
      <c r="C69" s="37" t="s">
        <v>17</v>
      </c>
      <c r="D69" s="73" t="s">
        <v>28</v>
      </c>
      <c r="E69" s="55">
        <v>0</v>
      </c>
      <c r="F69" s="55">
        <v>604160.41</v>
      </c>
      <c r="G69" s="55">
        <v>604160.41</v>
      </c>
      <c r="H69" s="55">
        <v>997993.81</v>
      </c>
      <c r="I69" s="55">
        <v>685380.26</v>
      </c>
    </row>
    <row r="70" spans="1:9" s="89" customFormat="1" ht="12.75" customHeight="1" x14ac:dyDescent="0.2">
      <c r="A70" s="37" t="s">
        <v>67</v>
      </c>
      <c r="B70" s="73" t="s">
        <v>67</v>
      </c>
      <c r="C70" s="37" t="s">
        <v>11</v>
      </c>
      <c r="D70" s="73" t="s">
        <v>12</v>
      </c>
      <c r="E70" s="55">
        <v>2707500</v>
      </c>
      <c r="F70" s="55">
        <v>0</v>
      </c>
      <c r="G70" s="55">
        <v>2707500</v>
      </c>
      <c r="H70" s="55">
        <v>2707500</v>
      </c>
      <c r="I70" s="55">
        <v>0</v>
      </c>
    </row>
    <row r="71" spans="1:9" s="89" customFormat="1" ht="12.75" customHeight="1" x14ac:dyDescent="0.2">
      <c r="A71" s="37" t="s">
        <v>67</v>
      </c>
      <c r="B71" s="73" t="s">
        <v>67</v>
      </c>
      <c r="C71" s="41" t="s">
        <v>95</v>
      </c>
      <c r="D71" s="74" t="s">
        <v>67</v>
      </c>
      <c r="E71" s="75">
        <v>17807500</v>
      </c>
      <c r="F71" s="75">
        <v>4241171.97</v>
      </c>
      <c r="G71" s="75">
        <v>22048671.969999999</v>
      </c>
      <c r="H71" s="75">
        <v>27034279.609999999</v>
      </c>
      <c r="I71" s="75">
        <v>20860487.859999999</v>
      </c>
    </row>
    <row r="72" spans="1:9" s="89" customFormat="1" ht="13.8" x14ac:dyDescent="0.2">
      <c r="A72" s="109" t="s">
        <v>164</v>
      </c>
      <c r="B72" s="127" t="s">
        <v>67</v>
      </c>
      <c r="C72" s="109" t="s">
        <v>67</v>
      </c>
      <c r="D72" s="127" t="s">
        <v>67</v>
      </c>
      <c r="E72" s="21">
        <v>7454031859.1800003</v>
      </c>
      <c r="F72" s="21">
        <v>622553795.32000005</v>
      </c>
      <c r="G72" s="21">
        <v>8076585654.5</v>
      </c>
      <c r="H72" s="24">
        <v>7536433885.1800003</v>
      </c>
      <c r="I72" s="21">
        <v>7355262696.6999998</v>
      </c>
    </row>
    <row r="73" spans="1:9" ht="13.8" x14ac:dyDescent="0.3">
      <c r="A73" s="39" t="s">
        <v>62</v>
      </c>
      <c r="B73" s="39"/>
      <c r="C73" s="39"/>
      <c r="D73" s="39"/>
      <c r="E73" s="39"/>
      <c r="F73" s="39"/>
      <c r="G73" s="39"/>
      <c r="H73" s="39"/>
      <c r="I73" s="39"/>
    </row>
  </sheetData>
  <mergeCells count="6">
    <mergeCell ref="A5:B6"/>
    <mergeCell ref="C5:D6"/>
    <mergeCell ref="A1:I1"/>
    <mergeCell ref="A2:I2"/>
    <mergeCell ref="A72:B72"/>
    <mergeCell ref="C72:D72"/>
  </mergeCells>
  <printOptions horizontalCentered="1"/>
  <pageMargins left="0.70866141732283472" right="0.70866141732283472" top="1.5748031496062993" bottom="0.31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:D72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5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32.85546875" style="93" customWidth="1"/>
    <col min="3" max="3" width="11.140625" style="89" bestFit="1" customWidth="1"/>
    <col min="4" max="4" width="32.85546875" style="93" customWidth="1"/>
    <col min="5" max="5" width="11.28515625" style="30" customWidth="1"/>
    <col min="6" max="6" width="53" style="93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77" customFormat="1" ht="18.75" customHeight="1" x14ac:dyDescent="0.35">
      <c r="A2" s="108" t="s">
        <v>57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64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1" t="s">
        <v>58</v>
      </c>
      <c r="B5" s="112"/>
      <c r="C5" s="122" t="s">
        <v>59</v>
      </c>
      <c r="D5" s="112"/>
      <c r="E5" s="122" t="s">
        <v>60</v>
      </c>
      <c r="F5" s="112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3"/>
      <c r="B6" s="114"/>
      <c r="C6" s="113"/>
      <c r="D6" s="114"/>
      <c r="E6" s="113"/>
      <c r="F6" s="114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>
        <v>0</v>
      </c>
      <c r="B7" s="73" t="s">
        <v>342</v>
      </c>
      <c r="C7" s="37">
        <v>1</v>
      </c>
      <c r="D7" s="73" t="s">
        <v>342</v>
      </c>
      <c r="E7" s="37">
        <v>111</v>
      </c>
      <c r="F7" s="73" t="s">
        <v>343</v>
      </c>
      <c r="G7" s="55">
        <v>1435170630.03</v>
      </c>
      <c r="H7" s="55">
        <v>-30361266.02</v>
      </c>
      <c r="I7" s="55">
        <v>1404809364.01</v>
      </c>
      <c r="J7" s="55">
        <v>1148015803.8399999</v>
      </c>
      <c r="K7" s="55">
        <v>1148015803.8399999</v>
      </c>
      <c r="L7" s="55">
        <v>1148015803.8399999</v>
      </c>
      <c r="M7" s="97">
        <v>81.720398030591994</v>
      </c>
      <c r="N7" s="55">
        <v>1148015803.8399999</v>
      </c>
    </row>
    <row r="8" spans="1:14" ht="13.8" x14ac:dyDescent="0.2">
      <c r="A8" s="37" t="s">
        <v>67</v>
      </c>
      <c r="B8" s="73" t="s">
        <v>67</v>
      </c>
      <c r="C8" s="37" t="s">
        <v>67</v>
      </c>
      <c r="D8" s="73" t="s">
        <v>67</v>
      </c>
      <c r="E8" s="41" t="s">
        <v>95</v>
      </c>
      <c r="F8" s="74" t="s">
        <v>67</v>
      </c>
      <c r="G8" s="75">
        <v>1435170630.03</v>
      </c>
      <c r="H8" s="75">
        <v>-30361266.02</v>
      </c>
      <c r="I8" s="75">
        <v>1404809364.01</v>
      </c>
      <c r="J8" s="75">
        <v>1148015803.8399999</v>
      </c>
      <c r="K8" s="75">
        <v>1148015803.8399999</v>
      </c>
      <c r="L8" s="75">
        <v>1148015803.8399999</v>
      </c>
      <c r="M8" s="100">
        <v>81.720398030591994</v>
      </c>
      <c r="N8" s="75">
        <v>1148015803.8399999</v>
      </c>
    </row>
    <row r="9" spans="1:14" ht="13.8" x14ac:dyDescent="0.2">
      <c r="A9" s="37" t="s">
        <v>67</v>
      </c>
      <c r="B9" s="73" t="s">
        <v>67</v>
      </c>
      <c r="C9" s="101" t="s">
        <v>95</v>
      </c>
      <c r="D9" s="102" t="s">
        <v>67</v>
      </c>
      <c r="E9" s="101" t="s">
        <v>67</v>
      </c>
      <c r="F9" s="102" t="s">
        <v>67</v>
      </c>
      <c r="G9" s="103">
        <v>1435170630.03</v>
      </c>
      <c r="H9" s="103">
        <v>-30361266.02</v>
      </c>
      <c r="I9" s="103">
        <v>1404809364.01</v>
      </c>
      <c r="J9" s="103">
        <v>1148015803.8399999</v>
      </c>
      <c r="K9" s="103">
        <v>1148015803.8399999</v>
      </c>
      <c r="L9" s="103">
        <v>1148015803.8399999</v>
      </c>
      <c r="M9" s="104">
        <v>81.720398030591994</v>
      </c>
      <c r="N9" s="103">
        <v>1148015803.8399999</v>
      </c>
    </row>
    <row r="10" spans="1:14" ht="13.8" x14ac:dyDescent="0.2">
      <c r="A10" s="37">
        <v>1</v>
      </c>
      <c r="B10" s="73" t="s">
        <v>344</v>
      </c>
      <c r="C10" s="37">
        <v>11</v>
      </c>
      <c r="D10" s="73" t="s">
        <v>345</v>
      </c>
      <c r="E10" s="37">
        <v>1111</v>
      </c>
      <c r="F10" s="73" t="s">
        <v>346</v>
      </c>
      <c r="G10" s="55">
        <v>19894903.309999999</v>
      </c>
      <c r="H10" s="55">
        <v>68030.02</v>
      </c>
      <c r="I10" s="55">
        <v>19962933.329999998</v>
      </c>
      <c r="J10" s="55">
        <v>19962933.329999998</v>
      </c>
      <c r="K10" s="55">
        <v>19962933.329999998</v>
      </c>
      <c r="L10" s="55">
        <v>19962933.329999998</v>
      </c>
      <c r="M10" s="97">
        <v>100</v>
      </c>
      <c r="N10" s="55">
        <v>19962933.329999998</v>
      </c>
    </row>
    <row r="11" spans="1:14" ht="13.8" x14ac:dyDescent="0.2">
      <c r="A11" s="37" t="s">
        <v>67</v>
      </c>
      <c r="B11" s="73" t="s">
        <v>67</v>
      </c>
      <c r="C11" s="37" t="s">
        <v>67</v>
      </c>
      <c r="D11" s="73" t="s">
        <v>67</v>
      </c>
      <c r="E11" s="37">
        <v>1112</v>
      </c>
      <c r="F11" s="73" t="s">
        <v>347</v>
      </c>
      <c r="G11" s="55">
        <v>1986128.26</v>
      </c>
      <c r="H11" s="55">
        <v>13121.65</v>
      </c>
      <c r="I11" s="55">
        <v>1999249.91</v>
      </c>
      <c r="J11" s="55">
        <v>1999249.91</v>
      </c>
      <c r="K11" s="55">
        <v>1999249.91</v>
      </c>
      <c r="L11" s="55">
        <v>1999249.91</v>
      </c>
      <c r="M11" s="97">
        <v>100</v>
      </c>
      <c r="N11" s="55">
        <v>1489596.18</v>
      </c>
    </row>
    <row r="12" spans="1:14" ht="13.8" x14ac:dyDescent="0.2">
      <c r="A12" s="37" t="s">
        <v>67</v>
      </c>
      <c r="B12" s="73" t="s">
        <v>67</v>
      </c>
      <c r="C12" s="37" t="s">
        <v>67</v>
      </c>
      <c r="D12" s="73" t="s">
        <v>67</v>
      </c>
      <c r="E12" s="37">
        <v>1113</v>
      </c>
      <c r="F12" s="73" t="s">
        <v>348</v>
      </c>
      <c r="G12" s="55">
        <v>1232090.6100000001</v>
      </c>
      <c r="H12" s="55">
        <v>2375.91</v>
      </c>
      <c r="I12" s="55">
        <v>1234466.52</v>
      </c>
      <c r="J12" s="55">
        <v>1234466.52</v>
      </c>
      <c r="K12" s="55">
        <v>1234466.52</v>
      </c>
      <c r="L12" s="55">
        <v>1234466.52</v>
      </c>
      <c r="M12" s="97">
        <v>100</v>
      </c>
      <c r="N12" s="55">
        <v>1234466.52</v>
      </c>
    </row>
    <row r="13" spans="1:14" ht="13.8" x14ac:dyDescent="0.2">
      <c r="A13" s="37" t="s">
        <v>67</v>
      </c>
      <c r="B13" s="73" t="s">
        <v>67</v>
      </c>
      <c r="C13" s="37" t="s">
        <v>67</v>
      </c>
      <c r="D13" s="73" t="s">
        <v>67</v>
      </c>
      <c r="E13" s="37">
        <v>1114</v>
      </c>
      <c r="F13" s="73" t="s">
        <v>349</v>
      </c>
      <c r="G13" s="55">
        <v>3299468.74</v>
      </c>
      <c r="H13" s="55">
        <v>22306.38</v>
      </c>
      <c r="I13" s="55">
        <v>3321775.12</v>
      </c>
      <c r="J13" s="55">
        <v>3321775.12</v>
      </c>
      <c r="K13" s="55">
        <v>3321775.12</v>
      </c>
      <c r="L13" s="55">
        <v>3321775.12</v>
      </c>
      <c r="M13" s="97">
        <v>100</v>
      </c>
      <c r="N13" s="55">
        <v>0</v>
      </c>
    </row>
    <row r="14" spans="1:14" ht="13.8" x14ac:dyDescent="0.2">
      <c r="A14" s="37" t="s">
        <v>67</v>
      </c>
      <c r="B14" s="73" t="s">
        <v>67</v>
      </c>
      <c r="C14" s="37" t="s">
        <v>67</v>
      </c>
      <c r="D14" s="73" t="s">
        <v>67</v>
      </c>
      <c r="E14" s="37">
        <v>1121</v>
      </c>
      <c r="F14" s="73" t="s">
        <v>350</v>
      </c>
      <c r="G14" s="55">
        <v>2510993.4700000002</v>
      </c>
      <c r="H14" s="55">
        <v>-295341.13</v>
      </c>
      <c r="I14" s="55">
        <v>2215652.34</v>
      </c>
      <c r="J14" s="55">
        <v>1732977.32</v>
      </c>
      <c r="K14" s="55">
        <v>1726843.47</v>
      </c>
      <c r="L14" s="55">
        <v>1710644.46</v>
      </c>
      <c r="M14" s="97">
        <v>77.207259871826295</v>
      </c>
      <c r="N14" s="55">
        <v>1682228.69</v>
      </c>
    </row>
    <row r="15" spans="1:14" ht="13.8" x14ac:dyDescent="0.2">
      <c r="A15" s="37" t="s">
        <v>67</v>
      </c>
      <c r="B15" s="73" t="s">
        <v>67</v>
      </c>
      <c r="C15" s="37" t="s">
        <v>67</v>
      </c>
      <c r="D15" s="73" t="s">
        <v>67</v>
      </c>
      <c r="E15" s="37">
        <v>1124</v>
      </c>
      <c r="F15" s="73" t="s">
        <v>260</v>
      </c>
      <c r="G15" s="55">
        <v>237417.27</v>
      </c>
      <c r="H15" s="55">
        <v>0</v>
      </c>
      <c r="I15" s="55">
        <v>237417.27</v>
      </c>
      <c r="J15" s="55">
        <v>184909.29</v>
      </c>
      <c r="K15" s="55">
        <v>184909.29</v>
      </c>
      <c r="L15" s="55">
        <v>184909.29</v>
      </c>
      <c r="M15" s="97">
        <v>77.883672910567995</v>
      </c>
      <c r="N15" s="55">
        <v>182945.62</v>
      </c>
    </row>
    <row r="16" spans="1:14" ht="13.8" x14ac:dyDescent="0.2">
      <c r="A16" s="37" t="s">
        <v>67</v>
      </c>
      <c r="B16" s="73" t="s">
        <v>67</v>
      </c>
      <c r="C16" s="37" t="s">
        <v>67</v>
      </c>
      <c r="D16" s="73" t="s">
        <v>67</v>
      </c>
      <c r="E16" s="37">
        <v>1125</v>
      </c>
      <c r="F16" s="73" t="s">
        <v>259</v>
      </c>
      <c r="G16" s="55">
        <v>384704.64</v>
      </c>
      <c r="H16" s="55">
        <v>-19965.740000000002</v>
      </c>
      <c r="I16" s="55">
        <v>364738.9</v>
      </c>
      <c r="J16" s="55">
        <v>246789.17</v>
      </c>
      <c r="K16" s="55">
        <v>246789.17</v>
      </c>
      <c r="L16" s="55">
        <v>246789.17</v>
      </c>
      <c r="M16" s="97">
        <v>67.661872643691098</v>
      </c>
      <c r="N16" s="55">
        <v>238773.31</v>
      </c>
    </row>
    <row r="17" spans="1:14" ht="13.8" x14ac:dyDescent="0.2">
      <c r="A17" s="37" t="s">
        <v>67</v>
      </c>
      <c r="B17" s="73" t="s">
        <v>67</v>
      </c>
      <c r="C17" s="37" t="s">
        <v>67</v>
      </c>
      <c r="D17" s="73" t="s">
        <v>67</v>
      </c>
      <c r="E17" s="41" t="s">
        <v>95</v>
      </c>
      <c r="F17" s="74" t="s">
        <v>67</v>
      </c>
      <c r="G17" s="75">
        <v>29545706.300000001</v>
      </c>
      <c r="H17" s="75">
        <v>-209472.91</v>
      </c>
      <c r="I17" s="75">
        <v>29336233.390000001</v>
      </c>
      <c r="J17" s="75">
        <v>28683100.66</v>
      </c>
      <c r="K17" s="75">
        <v>28676966.809999999</v>
      </c>
      <c r="L17" s="75">
        <v>28660767.800000001</v>
      </c>
      <c r="M17" s="100">
        <v>97.697504035299104</v>
      </c>
      <c r="N17" s="75">
        <v>24790943.649999999</v>
      </c>
    </row>
    <row r="18" spans="1:14" ht="13.8" x14ac:dyDescent="0.2">
      <c r="A18" s="37" t="s">
        <v>67</v>
      </c>
      <c r="B18" s="73" t="s">
        <v>67</v>
      </c>
      <c r="C18" s="37">
        <v>12</v>
      </c>
      <c r="D18" s="73" t="s">
        <v>351</v>
      </c>
      <c r="E18" s="37">
        <v>1211</v>
      </c>
      <c r="F18" s="73" t="s">
        <v>352</v>
      </c>
      <c r="G18" s="55">
        <v>10737533.449999999</v>
      </c>
      <c r="H18" s="55">
        <v>392283.4</v>
      </c>
      <c r="I18" s="55">
        <v>11129816.85</v>
      </c>
      <c r="J18" s="55">
        <v>9590191.6400000006</v>
      </c>
      <c r="K18" s="55">
        <v>9524523</v>
      </c>
      <c r="L18" s="55">
        <v>9291092.8800000008</v>
      </c>
      <c r="M18" s="97">
        <v>83.479297145846601</v>
      </c>
      <c r="N18" s="55">
        <v>6968344.1500000004</v>
      </c>
    </row>
    <row r="19" spans="1:14" ht="13.8" x14ac:dyDescent="0.2">
      <c r="A19" s="37" t="s">
        <v>67</v>
      </c>
      <c r="B19" s="73" t="s">
        <v>67</v>
      </c>
      <c r="C19" s="37" t="s">
        <v>67</v>
      </c>
      <c r="D19" s="73" t="s">
        <v>67</v>
      </c>
      <c r="E19" s="37">
        <v>1212</v>
      </c>
      <c r="F19" s="73" t="s">
        <v>353</v>
      </c>
      <c r="G19" s="55">
        <v>6247593.8099999996</v>
      </c>
      <c r="H19" s="55">
        <v>9205358.4000000004</v>
      </c>
      <c r="I19" s="55">
        <v>15452952.210000001</v>
      </c>
      <c r="J19" s="55">
        <v>13809120.4</v>
      </c>
      <c r="K19" s="55">
        <v>12367833.300000001</v>
      </c>
      <c r="L19" s="55">
        <v>11851669.02</v>
      </c>
      <c r="M19" s="97">
        <v>76.695176811137003</v>
      </c>
      <c r="N19" s="55">
        <v>11182909.34</v>
      </c>
    </row>
    <row r="20" spans="1:14" ht="13.8" x14ac:dyDescent="0.2">
      <c r="A20" s="37" t="s">
        <v>67</v>
      </c>
      <c r="B20" s="73" t="s">
        <v>67</v>
      </c>
      <c r="C20" s="37" t="s">
        <v>67</v>
      </c>
      <c r="D20" s="73" t="s">
        <v>67</v>
      </c>
      <c r="E20" s="37">
        <v>1213</v>
      </c>
      <c r="F20" s="73" t="s">
        <v>354</v>
      </c>
      <c r="G20" s="55">
        <v>5452458.0800000001</v>
      </c>
      <c r="H20" s="55">
        <v>1733192.68</v>
      </c>
      <c r="I20" s="55">
        <v>7185650.7599999998</v>
      </c>
      <c r="J20" s="55">
        <v>6620054.7400000002</v>
      </c>
      <c r="K20" s="55">
        <v>6020038.2699999996</v>
      </c>
      <c r="L20" s="55">
        <v>5691374.9199999999</v>
      </c>
      <c r="M20" s="97">
        <v>79.204724945468996</v>
      </c>
      <c r="N20" s="55">
        <v>4126358.34</v>
      </c>
    </row>
    <row r="21" spans="1:14" ht="13.8" x14ac:dyDescent="0.2">
      <c r="A21" s="37" t="s">
        <v>67</v>
      </c>
      <c r="B21" s="73" t="s">
        <v>67</v>
      </c>
      <c r="C21" s="37" t="s">
        <v>67</v>
      </c>
      <c r="D21" s="73" t="s">
        <v>67</v>
      </c>
      <c r="E21" s="37">
        <v>1215</v>
      </c>
      <c r="F21" s="73" t="s">
        <v>355</v>
      </c>
      <c r="G21" s="55">
        <v>1363751.32</v>
      </c>
      <c r="H21" s="55">
        <v>-80000</v>
      </c>
      <c r="I21" s="55">
        <v>1283751.32</v>
      </c>
      <c r="J21" s="55">
        <v>1045402.43</v>
      </c>
      <c r="K21" s="55">
        <v>1031476.25</v>
      </c>
      <c r="L21" s="55">
        <v>1029143.41</v>
      </c>
      <c r="M21" s="97">
        <v>80.166882321102506</v>
      </c>
      <c r="N21" s="55">
        <v>965319.48</v>
      </c>
    </row>
    <row r="22" spans="1:14" ht="13.8" x14ac:dyDescent="0.2">
      <c r="A22" s="37" t="s">
        <v>67</v>
      </c>
      <c r="B22" s="73" t="s">
        <v>67</v>
      </c>
      <c r="C22" s="37" t="s">
        <v>67</v>
      </c>
      <c r="D22" s="73" t="s">
        <v>67</v>
      </c>
      <c r="E22" s="37">
        <v>1216</v>
      </c>
      <c r="F22" s="73" t="s">
        <v>356</v>
      </c>
      <c r="G22" s="55">
        <v>336403.52</v>
      </c>
      <c r="H22" s="55">
        <v>-8000</v>
      </c>
      <c r="I22" s="55">
        <v>328403.52</v>
      </c>
      <c r="J22" s="55">
        <v>294059.87</v>
      </c>
      <c r="K22" s="55">
        <v>294059.87</v>
      </c>
      <c r="L22" s="55">
        <v>275932.84000000003</v>
      </c>
      <c r="M22" s="97">
        <v>84.022497688209896</v>
      </c>
      <c r="N22" s="55">
        <v>125487.33</v>
      </c>
    </row>
    <row r="23" spans="1:14" ht="13.8" x14ac:dyDescent="0.2">
      <c r="A23" s="37" t="s">
        <v>67</v>
      </c>
      <c r="B23" s="73" t="s">
        <v>67</v>
      </c>
      <c r="C23" s="37" t="s">
        <v>67</v>
      </c>
      <c r="D23" s="73" t="s">
        <v>67</v>
      </c>
      <c r="E23" s="37">
        <v>1217</v>
      </c>
      <c r="F23" s="73" t="s">
        <v>357</v>
      </c>
      <c r="G23" s="55">
        <v>829949.54</v>
      </c>
      <c r="H23" s="55">
        <v>0</v>
      </c>
      <c r="I23" s="55">
        <v>829949.54</v>
      </c>
      <c r="J23" s="55">
        <v>498451.09</v>
      </c>
      <c r="K23" s="55">
        <v>498451.09</v>
      </c>
      <c r="L23" s="55">
        <v>498451.09</v>
      </c>
      <c r="M23" s="97">
        <v>60.057999429700303</v>
      </c>
      <c r="N23" s="55">
        <v>492580.99</v>
      </c>
    </row>
    <row r="24" spans="1:14" ht="13.8" x14ac:dyDescent="0.2">
      <c r="A24" s="37" t="s">
        <v>67</v>
      </c>
      <c r="B24" s="73" t="s">
        <v>67</v>
      </c>
      <c r="C24" s="37" t="s">
        <v>67</v>
      </c>
      <c r="D24" s="73" t="s">
        <v>67</v>
      </c>
      <c r="E24" s="37">
        <v>1219</v>
      </c>
      <c r="F24" s="73" t="s">
        <v>358</v>
      </c>
      <c r="G24" s="55">
        <v>1626309.07</v>
      </c>
      <c r="H24" s="55">
        <v>10000</v>
      </c>
      <c r="I24" s="55">
        <v>1636309.07</v>
      </c>
      <c r="J24" s="55">
        <v>1085421.6000000001</v>
      </c>
      <c r="K24" s="55">
        <v>1060715.52</v>
      </c>
      <c r="L24" s="55">
        <v>1024446.32</v>
      </c>
      <c r="M24" s="97">
        <v>62.607140593555499</v>
      </c>
      <c r="N24" s="55">
        <v>923674.18</v>
      </c>
    </row>
    <row r="25" spans="1:14" ht="13.8" x14ac:dyDescent="0.2">
      <c r="A25" s="37" t="s">
        <v>67</v>
      </c>
      <c r="B25" s="73" t="s">
        <v>67</v>
      </c>
      <c r="C25" s="37" t="s">
        <v>67</v>
      </c>
      <c r="D25" s="73" t="s">
        <v>67</v>
      </c>
      <c r="E25" s="37">
        <v>1221</v>
      </c>
      <c r="F25" s="73" t="s">
        <v>359</v>
      </c>
      <c r="G25" s="55">
        <v>7050432.71</v>
      </c>
      <c r="H25" s="55">
        <v>1185492.17</v>
      </c>
      <c r="I25" s="55">
        <v>8235924.8799999999</v>
      </c>
      <c r="J25" s="55">
        <v>7673253.4699999997</v>
      </c>
      <c r="K25" s="55">
        <v>7673066.71</v>
      </c>
      <c r="L25" s="55">
        <v>7617788.4400000004</v>
      </c>
      <c r="M25" s="97">
        <v>92.494632369691999</v>
      </c>
      <c r="N25" s="55">
        <v>7453864.8200000003</v>
      </c>
    </row>
    <row r="26" spans="1:14" ht="13.8" x14ac:dyDescent="0.2">
      <c r="A26" s="37" t="s">
        <v>67</v>
      </c>
      <c r="B26" s="73" t="s">
        <v>67</v>
      </c>
      <c r="C26" s="37" t="s">
        <v>67</v>
      </c>
      <c r="D26" s="73" t="s">
        <v>67</v>
      </c>
      <c r="E26" s="37">
        <v>1231</v>
      </c>
      <c r="F26" s="73" t="s">
        <v>360</v>
      </c>
      <c r="G26" s="55">
        <v>1065907.49</v>
      </c>
      <c r="H26" s="55">
        <v>1103001.8500000001</v>
      </c>
      <c r="I26" s="55">
        <v>2168909.34</v>
      </c>
      <c r="J26" s="55">
        <v>1822581.31</v>
      </c>
      <c r="K26" s="55">
        <v>1822581.31</v>
      </c>
      <c r="L26" s="55">
        <v>1810244.14</v>
      </c>
      <c r="M26" s="97">
        <v>83.463338306247493</v>
      </c>
      <c r="N26" s="55">
        <v>1451639.38</v>
      </c>
    </row>
    <row r="27" spans="1:14" ht="13.8" x14ac:dyDescent="0.2">
      <c r="A27" s="37" t="s">
        <v>67</v>
      </c>
      <c r="B27" s="73" t="s">
        <v>67</v>
      </c>
      <c r="C27" s="37" t="s">
        <v>67</v>
      </c>
      <c r="D27" s="73" t="s">
        <v>67</v>
      </c>
      <c r="E27" s="37">
        <v>1251</v>
      </c>
      <c r="F27" s="73" t="s">
        <v>361</v>
      </c>
      <c r="G27" s="55">
        <v>21990651.52</v>
      </c>
      <c r="H27" s="55">
        <v>-11473.59</v>
      </c>
      <c r="I27" s="55">
        <v>21979177.93</v>
      </c>
      <c r="J27" s="55">
        <v>21787009.09</v>
      </c>
      <c r="K27" s="55">
        <v>21786968.940000001</v>
      </c>
      <c r="L27" s="55">
        <v>21786801.760000002</v>
      </c>
      <c r="M27" s="97">
        <v>99.124734461804294</v>
      </c>
      <c r="N27" s="55">
        <v>21458962.640000001</v>
      </c>
    </row>
    <row r="28" spans="1:14" ht="13.8" x14ac:dyDescent="0.2">
      <c r="A28" s="37" t="s">
        <v>67</v>
      </c>
      <c r="B28" s="73" t="s">
        <v>67</v>
      </c>
      <c r="C28" s="37" t="s">
        <v>67</v>
      </c>
      <c r="D28" s="73" t="s">
        <v>67</v>
      </c>
      <c r="E28" s="37">
        <v>1252</v>
      </c>
      <c r="F28" s="73" t="s">
        <v>362</v>
      </c>
      <c r="G28" s="55">
        <v>10409947.460000001</v>
      </c>
      <c r="H28" s="55">
        <v>10529899.48</v>
      </c>
      <c r="I28" s="55">
        <v>20939846.940000001</v>
      </c>
      <c r="J28" s="55">
        <v>19627664.219999999</v>
      </c>
      <c r="K28" s="55">
        <v>19621862.199999999</v>
      </c>
      <c r="L28" s="55">
        <v>19596494.52</v>
      </c>
      <c r="M28" s="97">
        <v>93.584707548965497</v>
      </c>
      <c r="N28" s="55">
        <v>9170868.0800000001</v>
      </c>
    </row>
    <row r="29" spans="1:14" ht="13.8" x14ac:dyDescent="0.2">
      <c r="A29" s="37" t="s">
        <v>67</v>
      </c>
      <c r="B29" s="73" t="s">
        <v>67</v>
      </c>
      <c r="C29" s="37" t="s">
        <v>67</v>
      </c>
      <c r="D29" s="73" t="s">
        <v>67</v>
      </c>
      <c r="E29" s="37">
        <v>1253</v>
      </c>
      <c r="F29" s="73" t="s">
        <v>363</v>
      </c>
      <c r="G29" s="55">
        <v>6678006.5499999998</v>
      </c>
      <c r="H29" s="55">
        <v>-1503736.55</v>
      </c>
      <c r="I29" s="55">
        <v>5174270</v>
      </c>
      <c r="J29" s="55">
        <v>4476417.9800000004</v>
      </c>
      <c r="K29" s="55">
        <v>4400668.59</v>
      </c>
      <c r="L29" s="55">
        <v>3981209.11</v>
      </c>
      <c r="M29" s="97">
        <v>76.942430719695693</v>
      </c>
      <c r="N29" s="55">
        <v>1615912.89</v>
      </c>
    </row>
    <row r="30" spans="1:14" ht="13.8" x14ac:dyDescent="0.2">
      <c r="A30" s="37" t="s">
        <v>67</v>
      </c>
      <c r="B30" s="73" t="s">
        <v>67</v>
      </c>
      <c r="C30" s="37" t="s">
        <v>67</v>
      </c>
      <c r="D30" s="73" t="s">
        <v>67</v>
      </c>
      <c r="E30" s="37">
        <v>1259</v>
      </c>
      <c r="F30" s="73" t="s">
        <v>364</v>
      </c>
      <c r="G30" s="55">
        <v>694000</v>
      </c>
      <c r="H30" s="55">
        <v>165000</v>
      </c>
      <c r="I30" s="55">
        <v>859000</v>
      </c>
      <c r="J30" s="55">
        <v>585067.31000000006</v>
      </c>
      <c r="K30" s="55">
        <v>573767.31000000006</v>
      </c>
      <c r="L30" s="55">
        <v>523362.33</v>
      </c>
      <c r="M30" s="97">
        <v>60.926930151338802</v>
      </c>
      <c r="N30" s="55">
        <v>54981.75</v>
      </c>
    </row>
    <row r="31" spans="1:14" ht="13.8" x14ac:dyDescent="0.2">
      <c r="A31" s="37" t="s">
        <v>67</v>
      </c>
      <c r="B31" s="73" t="s">
        <v>67</v>
      </c>
      <c r="C31" s="37" t="s">
        <v>67</v>
      </c>
      <c r="D31" s="73" t="s">
        <v>67</v>
      </c>
      <c r="E31" s="37">
        <v>1261</v>
      </c>
      <c r="F31" s="73" t="s">
        <v>365</v>
      </c>
      <c r="G31" s="55">
        <v>1794629.57</v>
      </c>
      <c r="H31" s="55">
        <v>-168021.37</v>
      </c>
      <c r="I31" s="55">
        <v>1626608.2</v>
      </c>
      <c r="J31" s="55">
        <v>1385953.44</v>
      </c>
      <c r="K31" s="55">
        <v>1385953.44</v>
      </c>
      <c r="L31" s="55">
        <v>1385953.44</v>
      </c>
      <c r="M31" s="97">
        <v>85.205118233143097</v>
      </c>
      <c r="N31" s="55">
        <v>1365781.77</v>
      </c>
    </row>
    <row r="32" spans="1:14" ht="13.8" x14ac:dyDescent="0.2">
      <c r="A32" s="37" t="s">
        <v>67</v>
      </c>
      <c r="B32" s="73" t="s">
        <v>67</v>
      </c>
      <c r="C32" s="37" t="s">
        <v>67</v>
      </c>
      <c r="D32" s="73" t="s">
        <v>67</v>
      </c>
      <c r="E32" s="37">
        <v>1262</v>
      </c>
      <c r="F32" s="73" t="s">
        <v>366</v>
      </c>
      <c r="G32" s="55">
        <v>2144451.04</v>
      </c>
      <c r="H32" s="55">
        <v>-195945.13</v>
      </c>
      <c r="I32" s="55">
        <v>1948505.91</v>
      </c>
      <c r="J32" s="55">
        <v>1823464.87</v>
      </c>
      <c r="K32" s="55">
        <v>1823464.87</v>
      </c>
      <c r="L32" s="55">
        <v>1823464.87</v>
      </c>
      <c r="M32" s="97">
        <v>93.582722055998303</v>
      </c>
      <c r="N32" s="55">
        <v>1786861.33</v>
      </c>
    </row>
    <row r="33" spans="1:14" ht="13.8" x14ac:dyDescent="0.2">
      <c r="A33" s="37" t="s">
        <v>67</v>
      </c>
      <c r="B33" s="73" t="s">
        <v>67</v>
      </c>
      <c r="C33" s="37" t="s">
        <v>67</v>
      </c>
      <c r="D33" s="73" t="s">
        <v>67</v>
      </c>
      <c r="E33" s="37">
        <v>1263</v>
      </c>
      <c r="F33" s="73" t="s">
        <v>367</v>
      </c>
      <c r="G33" s="55">
        <v>2916094.62</v>
      </c>
      <c r="H33" s="55">
        <v>-65000.14</v>
      </c>
      <c r="I33" s="55">
        <v>2851094.48</v>
      </c>
      <c r="J33" s="55">
        <v>2353445.5</v>
      </c>
      <c r="K33" s="55">
        <v>2353398.42</v>
      </c>
      <c r="L33" s="55">
        <v>2353202.4900000002</v>
      </c>
      <c r="M33" s="97">
        <v>82.536811968433994</v>
      </c>
      <c r="N33" s="55">
        <v>2323457.65</v>
      </c>
    </row>
    <row r="34" spans="1:14" ht="13.8" x14ac:dyDescent="0.2">
      <c r="A34" s="37" t="s">
        <v>67</v>
      </c>
      <c r="B34" s="73" t="s">
        <v>67</v>
      </c>
      <c r="C34" s="37" t="s">
        <v>67</v>
      </c>
      <c r="D34" s="73" t="s">
        <v>67</v>
      </c>
      <c r="E34" s="37">
        <v>1264</v>
      </c>
      <c r="F34" s="73" t="s">
        <v>368</v>
      </c>
      <c r="G34" s="55">
        <v>1710267.37</v>
      </c>
      <c r="H34" s="55">
        <v>27683.75</v>
      </c>
      <c r="I34" s="55">
        <v>1737951.12</v>
      </c>
      <c r="J34" s="55">
        <v>1470421.76</v>
      </c>
      <c r="K34" s="55">
        <v>1470421.76</v>
      </c>
      <c r="L34" s="55">
        <v>1463987.47</v>
      </c>
      <c r="M34" s="97">
        <v>84.236400733756</v>
      </c>
      <c r="N34" s="55">
        <v>1438856.05</v>
      </c>
    </row>
    <row r="35" spans="1:14" ht="13.8" x14ac:dyDescent="0.2">
      <c r="A35" s="37" t="s">
        <v>67</v>
      </c>
      <c r="B35" s="73" t="s">
        <v>67</v>
      </c>
      <c r="C35" s="37" t="s">
        <v>67</v>
      </c>
      <c r="D35" s="73" t="s">
        <v>67</v>
      </c>
      <c r="E35" s="37">
        <v>1265</v>
      </c>
      <c r="F35" s="73" t="s">
        <v>369</v>
      </c>
      <c r="G35" s="55">
        <v>11660013.449999999</v>
      </c>
      <c r="H35" s="55">
        <v>37960161.280000001</v>
      </c>
      <c r="I35" s="55">
        <v>49620174.729999997</v>
      </c>
      <c r="J35" s="55">
        <v>42843328.18</v>
      </c>
      <c r="K35" s="55">
        <v>42804464.719999999</v>
      </c>
      <c r="L35" s="55">
        <v>41706990.969999999</v>
      </c>
      <c r="M35" s="97">
        <v>84.052487112231503</v>
      </c>
      <c r="N35" s="55">
        <v>40630235.170000002</v>
      </c>
    </row>
    <row r="36" spans="1:14" ht="13.8" x14ac:dyDescent="0.2">
      <c r="A36" s="37" t="s">
        <v>67</v>
      </c>
      <c r="B36" s="73" t="s">
        <v>67</v>
      </c>
      <c r="C36" s="37" t="s">
        <v>67</v>
      </c>
      <c r="D36" s="73" t="s">
        <v>67</v>
      </c>
      <c r="E36" s="37">
        <v>1266</v>
      </c>
      <c r="F36" s="73" t="s">
        <v>370</v>
      </c>
      <c r="G36" s="55">
        <v>50000000</v>
      </c>
      <c r="H36" s="55">
        <v>210000</v>
      </c>
      <c r="I36" s="55">
        <v>50210000</v>
      </c>
      <c r="J36" s="55">
        <v>50000000</v>
      </c>
      <c r="K36" s="55">
        <v>50000000</v>
      </c>
      <c r="L36" s="55">
        <v>50000000</v>
      </c>
      <c r="M36" s="97">
        <v>99.581756622186802</v>
      </c>
      <c r="N36" s="55">
        <v>50000000</v>
      </c>
    </row>
    <row r="37" spans="1:14" ht="13.8" x14ac:dyDescent="0.2">
      <c r="A37" s="37" t="s">
        <v>67</v>
      </c>
      <c r="B37" s="73" t="s">
        <v>67</v>
      </c>
      <c r="C37" s="37" t="s">
        <v>67</v>
      </c>
      <c r="D37" s="73" t="s">
        <v>67</v>
      </c>
      <c r="E37" s="37">
        <v>1267</v>
      </c>
      <c r="F37" s="73" t="s">
        <v>371</v>
      </c>
      <c r="G37" s="55">
        <v>479881.98</v>
      </c>
      <c r="H37" s="55">
        <v>-34500</v>
      </c>
      <c r="I37" s="55">
        <v>445381.98</v>
      </c>
      <c r="J37" s="55">
        <v>401278.9</v>
      </c>
      <c r="K37" s="55">
        <v>392960.4</v>
      </c>
      <c r="L37" s="55">
        <v>392960.4</v>
      </c>
      <c r="M37" s="97">
        <v>88.229972842637196</v>
      </c>
      <c r="N37" s="55">
        <v>363834.2</v>
      </c>
    </row>
    <row r="38" spans="1:14" ht="13.8" x14ac:dyDescent="0.2">
      <c r="A38" s="37" t="s">
        <v>67</v>
      </c>
      <c r="B38" s="73" t="s">
        <v>67</v>
      </c>
      <c r="C38" s="37" t="s">
        <v>67</v>
      </c>
      <c r="D38" s="73" t="s">
        <v>67</v>
      </c>
      <c r="E38" s="37">
        <v>1268</v>
      </c>
      <c r="F38" s="73" t="s">
        <v>372</v>
      </c>
      <c r="G38" s="55">
        <v>1180722.27</v>
      </c>
      <c r="H38" s="55">
        <v>-31000</v>
      </c>
      <c r="I38" s="55">
        <v>1149722.27</v>
      </c>
      <c r="J38" s="55">
        <v>992117.16</v>
      </c>
      <c r="K38" s="55">
        <v>992117.16</v>
      </c>
      <c r="L38" s="55">
        <v>991853.81</v>
      </c>
      <c r="M38" s="97">
        <v>86.268991727889201</v>
      </c>
      <c r="N38" s="55">
        <v>873963.9</v>
      </c>
    </row>
    <row r="39" spans="1:14" ht="13.8" x14ac:dyDescent="0.2">
      <c r="A39" s="37" t="s">
        <v>67</v>
      </c>
      <c r="B39" s="73" t="s">
        <v>67</v>
      </c>
      <c r="C39" s="37" t="s">
        <v>67</v>
      </c>
      <c r="D39" s="73" t="s">
        <v>67</v>
      </c>
      <c r="E39" s="41" t="s">
        <v>95</v>
      </c>
      <c r="F39" s="74" t="s">
        <v>67</v>
      </c>
      <c r="G39" s="75">
        <v>146369004.81999999</v>
      </c>
      <c r="H39" s="75">
        <v>60424396.229999997</v>
      </c>
      <c r="I39" s="75">
        <v>206793401.05000001</v>
      </c>
      <c r="J39" s="75">
        <v>190184704.96000001</v>
      </c>
      <c r="K39" s="75">
        <v>187898793.13</v>
      </c>
      <c r="L39" s="75">
        <v>185096424.22999999</v>
      </c>
      <c r="M39" s="100">
        <v>89.507896910717193</v>
      </c>
      <c r="N39" s="75">
        <v>164773893.44</v>
      </c>
    </row>
    <row r="40" spans="1:14" ht="13.8" x14ac:dyDescent="0.2">
      <c r="A40" s="37" t="s">
        <v>67</v>
      </c>
      <c r="B40" s="73" t="s">
        <v>67</v>
      </c>
      <c r="C40" s="37">
        <v>13</v>
      </c>
      <c r="D40" s="73" t="s">
        <v>373</v>
      </c>
      <c r="E40" s="37">
        <v>1311</v>
      </c>
      <c r="F40" s="73" t="s">
        <v>374</v>
      </c>
      <c r="G40" s="55">
        <v>840432.73</v>
      </c>
      <c r="H40" s="55">
        <v>-40000</v>
      </c>
      <c r="I40" s="55">
        <v>800432.73</v>
      </c>
      <c r="J40" s="55">
        <v>582211.34</v>
      </c>
      <c r="K40" s="55">
        <v>561607.03</v>
      </c>
      <c r="L40" s="55">
        <v>552326.61</v>
      </c>
      <c r="M40" s="97">
        <v>69.003501393552497</v>
      </c>
      <c r="N40" s="55">
        <v>419887.62</v>
      </c>
    </row>
    <row r="41" spans="1:14" ht="13.8" x14ac:dyDescent="0.2">
      <c r="A41" s="37" t="s">
        <v>67</v>
      </c>
      <c r="B41" s="73" t="s">
        <v>67</v>
      </c>
      <c r="C41" s="37" t="s">
        <v>67</v>
      </c>
      <c r="D41" s="73" t="s">
        <v>67</v>
      </c>
      <c r="E41" s="37">
        <v>1341</v>
      </c>
      <c r="F41" s="73" t="s">
        <v>375</v>
      </c>
      <c r="G41" s="55">
        <v>6639676.0800000001</v>
      </c>
      <c r="H41" s="55">
        <v>10000</v>
      </c>
      <c r="I41" s="55">
        <v>6649676.0800000001</v>
      </c>
      <c r="J41" s="55">
        <v>6603590.0599999996</v>
      </c>
      <c r="K41" s="55">
        <v>6597297.9100000001</v>
      </c>
      <c r="L41" s="55">
        <v>6556693.8099999996</v>
      </c>
      <c r="M41" s="97">
        <v>98.601702265172605</v>
      </c>
      <c r="N41" s="55">
        <v>5975471.5099999998</v>
      </c>
    </row>
    <row r="42" spans="1:14" ht="13.8" x14ac:dyDescent="0.2">
      <c r="A42" s="37" t="s">
        <v>67</v>
      </c>
      <c r="B42" s="73" t="s">
        <v>67</v>
      </c>
      <c r="C42" s="37" t="s">
        <v>67</v>
      </c>
      <c r="D42" s="73" t="s">
        <v>67</v>
      </c>
      <c r="E42" s="41" t="s">
        <v>95</v>
      </c>
      <c r="F42" s="74" t="s">
        <v>67</v>
      </c>
      <c r="G42" s="75">
        <v>7480108.8099999996</v>
      </c>
      <c r="H42" s="75">
        <v>-30000</v>
      </c>
      <c r="I42" s="75">
        <v>7450108.8099999996</v>
      </c>
      <c r="J42" s="75">
        <v>7185801.4000000004</v>
      </c>
      <c r="K42" s="75">
        <v>7158904.9400000004</v>
      </c>
      <c r="L42" s="75">
        <v>7109020.4199999999</v>
      </c>
      <c r="M42" s="100">
        <v>95.4216992167662</v>
      </c>
      <c r="N42" s="75">
        <v>6395359.1299999999</v>
      </c>
    </row>
    <row r="43" spans="1:14" ht="13.8" x14ac:dyDescent="0.2">
      <c r="A43" s="37" t="s">
        <v>67</v>
      </c>
      <c r="B43" s="73" t="s">
        <v>67</v>
      </c>
      <c r="C43" s="37">
        <v>14</v>
      </c>
      <c r="D43" s="73" t="s">
        <v>376</v>
      </c>
      <c r="E43" s="37">
        <v>1421</v>
      </c>
      <c r="F43" s="73" t="s">
        <v>377</v>
      </c>
      <c r="G43" s="55">
        <v>79470168.379999995</v>
      </c>
      <c r="H43" s="55">
        <v>-322381.61</v>
      </c>
      <c r="I43" s="55">
        <v>79147786.769999996</v>
      </c>
      <c r="J43" s="55">
        <v>74291079.060000002</v>
      </c>
      <c r="K43" s="55">
        <v>74211146.930000007</v>
      </c>
      <c r="L43" s="55">
        <v>72603758.769999996</v>
      </c>
      <c r="M43" s="97">
        <v>91.731887564946504</v>
      </c>
      <c r="N43" s="55">
        <v>64477144.799999997</v>
      </c>
    </row>
    <row r="44" spans="1:14" ht="13.8" x14ac:dyDescent="0.2">
      <c r="A44" s="37" t="s">
        <v>67</v>
      </c>
      <c r="B44" s="73" t="s">
        <v>67</v>
      </c>
      <c r="C44" s="37" t="s">
        <v>67</v>
      </c>
      <c r="D44" s="73" t="s">
        <v>67</v>
      </c>
      <c r="E44" s="37">
        <v>1422</v>
      </c>
      <c r="F44" s="73" t="s">
        <v>378</v>
      </c>
      <c r="G44" s="55">
        <v>2082000</v>
      </c>
      <c r="H44" s="55">
        <v>0</v>
      </c>
      <c r="I44" s="55">
        <v>2082000</v>
      </c>
      <c r="J44" s="55">
        <v>1892337.26</v>
      </c>
      <c r="K44" s="55">
        <v>1892337.26</v>
      </c>
      <c r="L44" s="55">
        <v>1892337.26</v>
      </c>
      <c r="M44" s="97">
        <v>90.890358309318003</v>
      </c>
      <c r="N44" s="55">
        <v>1887666.39</v>
      </c>
    </row>
    <row r="45" spans="1:14" ht="13.8" x14ac:dyDescent="0.2">
      <c r="A45" s="37" t="s">
        <v>67</v>
      </c>
      <c r="B45" s="73" t="s">
        <v>67</v>
      </c>
      <c r="C45" s="37" t="s">
        <v>67</v>
      </c>
      <c r="D45" s="73" t="s">
        <v>67</v>
      </c>
      <c r="E45" s="41" t="s">
        <v>95</v>
      </c>
      <c r="F45" s="74" t="s">
        <v>67</v>
      </c>
      <c r="G45" s="75">
        <v>81552168.379999995</v>
      </c>
      <c r="H45" s="75">
        <v>-322381.61</v>
      </c>
      <c r="I45" s="75">
        <v>81229786.769999996</v>
      </c>
      <c r="J45" s="75">
        <v>76183416.319999993</v>
      </c>
      <c r="K45" s="75">
        <v>76103484.189999998</v>
      </c>
      <c r="L45" s="75">
        <v>74496096.030000001</v>
      </c>
      <c r="M45" s="100">
        <v>91.710318335481702</v>
      </c>
      <c r="N45" s="75">
        <v>66364811.189999998</v>
      </c>
    </row>
    <row r="46" spans="1:14" ht="13.8" x14ac:dyDescent="0.2">
      <c r="A46" s="37" t="s">
        <v>67</v>
      </c>
      <c r="B46" s="73" t="s">
        <v>67</v>
      </c>
      <c r="C46" s="101" t="s">
        <v>95</v>
      </c>
      <c r="D46" s="102" t="s">
        <v>67</v>
      </c>
      <c r="E46" s="101" t="s">
        <v>67</v>
      </c>
      <c r="F46" s="102" t="s">
        <v>67</v>
      </c>
      <c r="G46" s="103">
        <v>264946988.31</v>
      </c>
      <c r="H46" s="103">
        <v>59862541.710000001</v>
      </c>
      <c r="I46" s="103">
        <v>324809530.01999998</v>
      </c>
      <c r="J46" s="103">
        <v>302237023.33999997</v>
      </c>
      <c r="K46" s="103">
        <v>299838149.06999999</v>
      </c>
      <c r="L46" s="103">
        <v>295362308.48000002</v>
      </c>
      <c r="M46" s="104">
        <v>90.934003217766801</v>
      </c>
      <c r="N46" s="103">
        <v>262325007.41</v>
      </c>
    </row>
    <row r="47" spans="1:14" ht="13.8" x14ac:dyDescent="0.2">
      <c r="A47" s="37">
        <v>3</v>
      </c>
      <c r="B47" s="73" t="s">
        <v>379</v>
      </c>
      <c r="C47" s="37">
        <v>31</v>
      </c>
      <c r="D47" s="73" t="s">
        <v>380</v>
      </c>
      <c r="E47" s="37">
        <v>3111</v>
      </c>
      <c r="F47" s="73" t="s">
        <v>381</v>
      </c>
      <c r="G47" s="55">
        <v>14022303.02</v>
      </c>
      <c r="H47" s="55">
        <v>18557888.600000001</v>
      </c>
      <c r="I47" s="55">
        <v>32580191.620000001</v>
      </c>
      <c r="J47" s="55">
        <v>27654162.190000001</v>
      </c>
      <c r="K47" s="55">
        <v>27329025.449999999</v>
      </c>
      <c r="L47" s="55">
        <v>26408504.050000001</v>
      </c>
      <c r="M47" s="97">
        <v>81.056932868954107</v>
      </c>
      <c r="N47" s="55">
        <v>24923174.579999998</v>
      </c>
    </row>
    <row r="48" spans="1:14" ht="13.8" x14ac:dyDescent="0.2">
      <c r="A48" s="37" t="s">
        <v>67</v>
      </c>
      <c r="B48" s="73" t="s">
        <v>67</v>
      </c>
      <c r="C48" s="37" t="s">
        <v>67</v>
      </c>
      <c r="D48" s="73" t="s">
        <v>67</v>
      </c>
      <c r="E48" s="37">
        <v>3132</v>
      </c>
      <c r="F48" s="73" t="s">
        <v>382</v>
      </c>
      <c r="G48" s="55">
        <v>439342365.02999997</v>
      </c>
      <c r="H48" s="55">
        <v>-9361755.3000000007</v>
      </c>
      <c r="I48" s="55">
        <v>429980609.73000002</v>
      </c>
      <c r="J48" s="55">
        <v>390662944.94</v>
      </c>
      <c r="K48" s="55">
        <v>379165843.45999998</v>
      </c>
      <c r="L48" s="55">
        <v>369680884.91000003</v>
      </c>
      <c r="M48" s="97">
        <v>85.976175795958696</v>
      </c>
      <c r="N48" s="55">
        <v>346884517.08999997</v>
      </c>
    </row>
    <row r="49" spans="1:14" ht="13.8" x14ac:dyDescent="0.2">
      <c r="A49" s="37" t="s">
        <v>67</v>
      </c>
      <c r="B49" s="73" t="s">
        <v>67</v>
      </c>
      <c r="C49" s="37" t="s">
        <v>67</v>
      </c>
      <c r="D49" s="73" t="s">
        <v>67</v>
      </c>
      <c r="E49" s="37">
        <v>3133</v>
      </c>
      <c r="F49" s="73" t="s">
        <v>383</v>
      </c>
      <c r="G49" s="55">
        <v>3692713.96</v>
      </c>
      <c r="H49" s="55">
        <v>574657.12</v>
      </c>
      <c r="I49" s="55">
        <v>4267371.08</v>
      </c>
      <c r="J49" s="55">
        <v>3575311.44</v>
      </c>
      <c r="K49" s="55">
        <v>3549516.08</v>
      </c>
      <c r="L49" s="55">
        <v>3504085.11</v>
      </c>
      <c r="M49" s="97">
        <v>82.113438093600195</v>
      </c>
      <c r="N49" s="55">
        <v>3198121.61</v>
      </c>
    </row>
    <row r="50" spans="1:14" ht="13.8" x14ac:dyDescent="0.2">
      <c r="A50" s="37" t="s">
        <v>67</v>
      </c>
      <c r="B50" s="73" t="s">
        <v>67</v>
      </c>
      <c r="C50" s="37" t="s">
        <v>67</v>
      </c>
      <c r="D50" s="73" t="s">
        <v>67</v>
      </c>
      <c r="E50" s="37">
        <v>3151</v>
      </c>
      <c r="F50" s="73" t="s">
        <v>384</v>
      </c>
      <c r="G50" s="55">
        <v>7256874.5800000001</v>
      </c>
      <c r="H50" s="55">
        <v>-243988.34</v>
      </c>
      <c r="I50" s="55">
        <v>7012886.2400000002</v>
      </c>
      <c r="J50" s="55">
        <v>6284900.4500000002</v>
      </c>
      <c r="K50" s="55">
        <v>6131620.4500000002</v>
      </c>
      <c r="L50" s="55">
        <v>6057153.8200000003</v>
      </c>
      <c r="M50" s="97">
        <v>86.371767810110697</v>
      </c>
      <c r="N50" s="55">
        <v>5191990.72</v>
      </c>
    </row>
    <row r="51" spans="1:14" ht="13.8" x14ac:dyDescent="0.2">
      <c r="A51" s="37" t="s">
        <v>67</v>
      </c>
      <c r="B51" s="73" t="s">
        <v>67</v>
      </c>
      <c r="C51" s="37" t="s">
        <v>67</v>
      </c>
      <c r="D51" s="73" t="s">
        <v>67</v>
      </c>
      <c r="E51" s="41" t="s">
        <v>95</v>
      </c>
      <c r="F51" s="74" t="s">
        <v>67</v>
      </c>
      <c r="G51" s="75">
        <v>464314256.58999997</v>
      </c>
      <c r="H51" s="75">
        <v>9526802.0800000001</v>
      </c>
      <c r="I51" s="75">
        <v>473841058.67000002</v>
      </c>
      <c r="J51" s="75">
        <v>428177319.01999998</v>
      </c>
      <c r="K51" s="75">
        <v>416176005.44</v>
      </c>
      <c r="L51" s="75">
        <v>405650627.88999999</v>
      </c>
      <c r="M51" s="100">
        <v>85.609007591828302</v>
      </c>
      <c r="N51" s="75">
        <v>380197804</v>
      </c>
    </row>
    <row r="52" spans="1:14" ht="13.8" x14ac:dyDescent="0.2">
      <c r="A52" s="37" t="s">
        <v>67</v>
      </c>
      <c r="B52" s="73" t="s">
        <v>67</v>
      </c>
      <c r="C52" s="37">
        <v>32</v>
      </c>
      <c r="D52" s="73" t="s">
        <v>385</v>
      </c>
      <c r="E52" s="37">
        <v>3221</v>
      </c>
      <c r="F52" s="73" t="s">
        <v>386</v>
      </c>
      <c r="G52" s="55">
        <v>125529987.20999999</v>
      </c>
      <c r="H52" s="55">
        <v>42789523.840000004</v>
      </c>
      <c r="I52" s="55">
        <v>168319511.05000001</v>
      </c>
      <c r="J52" s="55">
        <v>136176486.97999999</v>
      </c>
      <c r="K52" s="55">
        <v>133301898.19</v>
      </c>
      <c r="L52" s="55">
        <v>125318241.09</v>
      </c>
      <c r="M52" s="97">
        <v>74.452593349545594</v>
      </c>
      <c r="N52" s="55">
        <v>90120949.230000004</v>
      </c>
    </row>
    <row r="53" spans="1:14" ht="13.8" x14ac:dyDescent="0.2">
      <c r="A53" s="37" t="s">
        <v>67</v>
      </c>
      <c r="B53" s="73" t="s">
        <v>67</v>
      </c>
      <c r="C53" s="37" t="s">
        <v>67</v>
      </c>
      <c r="D53" s="73" t="s">
        <v>67</v>
      </c>
      <c r="E53" s="37">
        <v>3229</v>
      </c>
      <c r="F53" s="73" t="s">
        <v>264</v>
      </c>
      <c r="G53" s="55">
        <v>496569.12</v>
      </c>
      <c r="H53" s="55">
        <v>-37304.9</v>
      </c>
      <c r="I53" s="55">
        <v>459264.22</v>
      </c>
      <c r="J53" s="55">
        <v>359564</v>
      </c>
      <c r="K53" s="55">
        <v>359564</v>
      </c>
      <c r="L53" s="55">
        <v>356083.14</v>
      </c>
      <c r="M53" s="97">
        <v>77.533394611058498</v>
      </c>
      <c r="N53" s="55">
        <v>343902.62</v>
      </c>
    </row>
    <row r="54" spans="1:14" ht="13.8" x14ac:dyDescent="0.2">
      <c r="A54" s="37" t="s">
        <v>67</v>
      </c>
      <c r="B54" s="73" t="s">
        <v>67</v>
      </c>
      <c r="C54" s="37" t="s">
        <v>67</v>
      </c>
      <c r="D54" s="73" t="s">
        <v>67</v>
      </c>
      <c r="E54" s="37">
        <v>3231</v>
      </c>
      <c r="F54" s="73" t="s">
        <v>387</v>
      </c>
      <c r="G54" s="55">
        <v>6999493.3399999999</v>
      </c>
      <c r="H54" s="55">
        <v>132921.29</v>
      </c>
      <c r="I54" s="55">
        <v>7132414.6299999999</v>
      </c>
      <c r="J54" s="55">
        <v>6407617.5700000003</v>
      </c>
      <c r="K54" s="55">
        <v>6245812.75</v>
      </c>
      <c r="L54" s="55">
        <v>5980514.0999999996</v>
      </c>
      <c r="M54" s="97">
        <v>83.849781739343399</v>
      </c>
      <c r="N54" s="55">
        <v>5500246.9100000001</v>
      </c>
    </row>
    <row r="55" spans="1:14" ht="13.8" x14ac:dyDescent="0.2">
      <c r="A55" s="37" t="s">
        <v>67</v>
      </c>
      <c r="B55" s="73" t="s">
        <v>67</v>
      </c>
      <c r="C55" s="37" t="s">
        <v>67</v>
      </c>
      <c r="D55" s="73" t="s">
        <v>67</v>
      </c>
      <c r="E55" s="37">
        <v>3232</v>
      </c>
      <c r="F55" s="73" t="s">
        <v>388</v>
      </c>
      <c r="G55" s="55">
        <v>6176132.6399999997</v>
      </c>
      <c r="H55" s="55">
        <v>5201464.95</v>
      </c>
      <c r="I55" s="55">
        <v>11377597.59</v>
      </c>
      <c r="J55" s="55">
        <v>8094868.8300000001</v>
      </c>
      <c r="K55" s="55">
        <v>8016351.5099999998</v>
      </c>
      <c r="L55" s="55">
        <v>7696203.9000000004</v>
      </c>
      <c r="M55" s="97">
        <v>67.643488347349802</v>
      </c>
      <c r="N55" s="55">
        <v>3986745.92</v>
      </c>
    </row>
    <row r="56" spans="1:14" ht="13.8" x14ac:dyDescent="0.2">
      <c r="A56" s="37" t="s">
        <v>67</v>
      </c>
      <c r="B56" s="73" t="s">
        <v>67</v>
      </c>
      <c r="C56" s="37" t="s">
        <v>67</v>
      </c>
      <c r="D56" s="73" t="s">
        <v>67</v>
      </c>
      <c r="E56" s="37">
        <v>3241</v>
      </c>
      <c r="F56" s="73" t="s">
        <v>389</v>
      </c>
      <c r="G56" s="55">
        <v>1564164.85</v>
      </c>
      <c r="H56" s="55">
        <v>-13500</v>
      </c>
      <c r="I56" s="55">
        <v>1550664.85</v>
      </c>
      <c r="J56" s="55">
        <v>1414679.87</v>
      </c>
      <c r="K56" s="55">
        <v>1411623.86</v>
      </c>
      <c r="L56" s="55">
        <v>1393280.48</v>
      </c>
      <c r="M56" s="97">
        <v>89.850523148183797</v>
      </c>
      <c r="N56" s="55">
        <v>1287437.47</v>
      </c>
    </row>
    <row r="57" spans="1:14" ht="13.8" x14ac:dyDescent="0.2">
      <c r="A57" s="37" t="s">
        <v>67</v>
      </c>
      <c r="B57" s="73" t="s">
        <v>67</v>
      </c>
      <c r="C57" s="37" t="s">
        <v>67</v>
      </c>
      <c r="D57" s="73" t="s">
        <v>67</v>
      </c>
      <c r="E57" s="41" t="s">
        <v>95</v>
      </c>
      <c r="F57" s="74" t="s">
        <v>67</v>
      </c>
      <c r="G57" s="75">
        <v>140766347.16</v>
      </c>
      <c r="H57" s="75">
        <v>48073105.18</v>
      </c>
      <c r="I57" s="75">
        <v>188839452.34</v>
      </c>
      <c r="J57" s="75">
        <v>152453217.25</v>
      </c>
      <c r="K57" s="75">
        <v>149335250.31</v>
      </c>
      <c r="L57" s="75">
        <v>140744322.71000001</v>
      </c>
      <c r="M57" s="100">
        <v>74.531206782253307</v>
      </c>
      <c r="N57" s="75">
        <v>101239282.15000001</v>
      </c>
    </row>
    <row r="58" spans="1:14" ht="13.8" x14ac:dyDescent="0.2">
      <c r="A58" s="37" t="s">
        <v>67</v>
      </c>
      <c r="B58" s="73" t="s">
        <v>67</v>
      </c>
      <c r="C58" s="101" t="s">
        <v>95</v>
      </c>
      <c r="D58" s="102" t="s">
        <v>67</v>
      </c>
      <c r="E58" s="101" t="s">
        <v>67</v>
      </c>
      <c r="F58" s="102" t="s">
        <v>67</v>
      </c>
      <c r="G58" s="103">
        <v>605080603.75</v>
      </c>
      <c r="H58" s="103">
        <v>57599907.259999998</v>
      </c>
      <c r="I58" s="103">
        <v>662680511.00999999</v>
      </c>
      <c r="J58" s="103">
        <v>580630536.26999998</v>
      </c>
      <c r="K58" s="103">
        <v>565511255.75</v>
      </c>
      <c r="L58" s="103">
        <v>546394950.60000002</v>
      </c>
      <c r="M58" s="104">
        <v>82.452243807084699</v>
      </c>
      <c r="N58" s="103">
        <v>481437086.14999998</v>
      </c>
    </row>
    <row r="59" spans="1:14" ht="13.8" x14ac:dyDescent="0.2">
      <c r="A59" s="37">
        <v>4</v>
      </c>
      <c r="B59" s="73" t="s">
        <v>390</v>
      </c>
      <c r="C59" s="37">
        <v>41</v>
      </c>
      <c r="D59" s="73" t="s">
        <v>278</v>
      </c>
      <c r="E59" s="37">
        <v>4111</v>
      </c>
      <c r="F59" s="73" t="s">
        <v>391</v>
      </c>
      <c r="G59" s="55">
        <v>13971926.470000001</v>
      </c>
      <c r="H59" s="55">
        <v>1318202.8799999999</v>
      </c>
      <c r="I59" s="55">
        <v>15290129.35</v>
      </c>
      <c r="J59" s="55">
        <v>14660799.48</v>
      </c>
      <c r="K59" s="55">
        <v>14573081.83</v>
      </c>
      <c r="L59" s="55">
        <v>14498140.08</v>
      </c>
      <c r="M59" s="97">
        <v>94.820257880944595</v>
      </c>
      <c r="N59" s="55">
        <v>14360734.369999999</v>
      </c>
    </row>
    <row r="60" spans="1:14" ht="13.8" x14ac:dyDescent="0.2">
      <c r="A60" s="37" t="s">
        <v>67</v>
      </c>
      <c r="B60" s="73" t="s">
        <v>67</v>
      </c>
      <c r="C60" s="37" t="s">
        <v>67</v>
      </c>
      <c r="D60" s="73" t="s">
        <v>67</v>
      </c>
      <c r="E60" s="37">
        <v>4121</v>
      </c>
      <c r="F60" s="73" t="s">
        <v>392</v>
      </c>
      <c r="G60" s="55">
        <v>2207360805.5300002</v>
      </c>
      <c r="H60" s="55">
        <v>81120580.140000001</v>
      </c>
      <c r="I60" s="55">
        <v>2288481385.6700001</v>
      </c>
      <c r="J60" s="55">
        <v>2263841329.0700002</v>
      </c>
      <c r="K60" s="55">
        <v>2261733938.29</v>
      </c>
      <c r="L60" s="55">
        <v>2238583508.2600002</v>
      </c>
      <c r="M60" s="97">
        <v>97.819607460106496</v>
      </c>
      <c r="N60" s="55">
        <v>2098363265.3900001</v>
      </c>
    </row>
    <row r="61" spans="1:14" ht="13.8" x14ac:dyDescent="0.2">
      <c r="A61" s="37" t="s">
        <v>67</v>
      </c>
      <c r="B61" s="73" t="s">
        <v>67</v>
      </c>
      <c r="C61" s="37" t="s">
        <v>67</v>
      </c>
      <c r="D61" s="73" t="s">
        <v>67</v>
      </c>
      <c r="E61" s="37">
        <v>4124</v>
      </c>
      <c r="F61" s="73" t="s">
        <v>393</v>
      </c>
      <c r="G61" s="55">
        <v>10271982.02</v>
      </c>
      <c r="H61" s="55">
        <v>379213.51</v>
      </c>
      <c r="I61" s="55">
        <v>10651195.529999999</v>
      </c>
      <c r="J61" s="55">
        <v>10570489.09</v>
      </c>
      <c r="K61" s="55">
        <v>10570489.09</v>
      </c>
      <c r="L61" s="55">
        <v>10478324.6</v>
      </c>
      <c r="M61" s="97">
        <v>98.376980973515202</v>
      </c>
      <c r="N61" s="55">
        <v>10114480.43</v>
      </c>
    </row>
    <row r="62" spans="1:14" ht="13.8" x14ac:dyDescent="0.2">
      <c r="A62" s="37" t="s">
        <v>67</v>
      </c>
      <c r="B62" s="73" t="s">
        <v>67</v>
      </c>
      <c r="C62" s="37" t="s">
        <v>67</v>
      </c>
      <c r="D62" s="73" t="s">
        <v>67</v>
      </c>
      <c r="E62" s="37">
        <v>4131</v>
      </c>
      <c r="F62" s="73" t="s">
        <v>394</v>
      </c>
      <c r="G62" s="55">
        <v>70965810.629999995</v>
      </c>
      <c r="H62" s="55">
        <v>-4847685.2</v>
      </c>
      <c r="I62" s="55">
        <v>66118125.43</v>
      </c>
      <c r="J62" s="55">
        <v>64318398.490000002</v>
      </c>
      <c r="K62" s="55">
        <v>63833204.350000001</v>
      </c>
      <c r="L62" s="55">
        <v>60781452.579999998</v>
      </c>
      <c r="M62" s="97">
        <v>91.928578108812204</v>
      </c>
      <c r="N62" s="55">
        <v>57093979.369999997</v>
      </c>
    </row>
    <row r="63" spans="1:14" ht="13.8" x14ac:dyDescent="0.2">
      <c r="A63" s="37" t="s">
        <v>67</v>
      </c>
      <c r="B63" s="73" t="s">
        <v>67</v>
      </c>
      <c r="C63" s="37" t="s">
        <v>67</v>
      </c>
      <c r="D63" s="73" t="s">
        <v>67</v>
      </c>
      <c r="E63" s="37">
        <v>4132</v>
      </c>
      <c r="F63" s="73" t="s">
        <v>395</v>
      </c>
      <c r="G63" s="55">
        <v>2751645.62</v>
      </c>
      <c r="H63" s="55">
        <v>-193199.74</v>
      </c>
      <c r="I63" s="55">
        <v>2558445.88</v>
      </c>
      <c r="J63" s="55">
        <v>2231634.79</v>
      </c>
      <c r="K63" s="55">
        <v>2166442.52</v>
      </c>
      <c r="L63" s="55">
        <v>1911793.44</v>
      </c>
      <c r="M63" s="97">
        <v>74.724795038463</v>
      </c>
      <c r="N63" s="55">
        <v>1483732.57</v>
      </c>
    </row>
    <row r="64" spans="1:14" ht="13.8" x14ac:dyDescent="0.2">
      <c r="A64" s="37" t="s">
        <v>67</v>
      </c>
      <c r="B64" s="73" t="s">
        <v>67</v>
      </c>
      <c r="C64" s="37" t="s">
        <v>67</v>
      </c>
      <c r="D64" s="73" t="s">
        <v>67</v>
      </c>
      <c r="E64" s="37">
        <v>4134</v>
      </c>
      <c r="F64" s="73" t="s">
        <v>396</v>
      </c>
      <c r="G64" s="55">
        <v>40649948.979999997</v>
      </c>
      <c r="H64" s="55">
        <v>-2804607.12</v>
      </c>
      <c r="I64" s="55">
        <v>37845341.859999999</v>
      </c>
      <c r="J64" s="55">
        <v>36861096.479999997</v>
      </c>
      <c r="K64" s="55">
        <v>36740294.090000004</v>
      </c>
      <c r="L64" s="55">
        <v>36316832.479999997</v>
      </c>
      <c r="M64" s="97">
        <v>95.961169050462402</v>
      </c>
      <c r="N64" s="55">
        <v>30497444.149999999</v>
      </c>
    </row>
    <row r="65" spans="1:14" ht="13.8" x14ac:dyDescent="0.2">
      <c r="A65" s="37" t="s">
        <v>67</v>
      </c>
      <c r="B65" s="73" t="s">
        <v>67</v>
      </c>
      <c r="C65" s="37" t="s">
        <v>67</v>
      </c>
      <c r="D65" s="73" t="s">
        <v>67</v>
      </c>
      <c r="E65" s="41" t="s">
        <v>95</v>
      </c>
      <c r="F65" s="74" t="s">
        <v>67</v>
      </c>
      <c r="G65" s="75">
        <v>2345972119.25</v>
      </c>
      <c r="H65" s="75">
        <v>74972504.469999999</v>
      </c>
      <c r="I65" s="75">
        <v>2420944623.7199998</v>
      </c>
      <c r="J65" s="75">
        <v>2392483747.4000001</v>
      </c>
      <c r="K65" s="75">
        <v>2389617450.1700001</v>
      </c>
      <c r="L65" s="75">
        <v>2362570051.4400001</v>
      </c>
      <c r="M65" s="100">
        <v>97.588768792641702</v>
      </c>
      <c r="N65" s="75">
        <v>2211913636.2800002</v>
      </c>
    </row>
    <row r="66" spans="1:14" ht="13.8" x14ac:dyDescent="0.2">
      <c r="A66" s="37" t="s">
        <v>67</v>
      </c>
      <c r="B66" s="73" t="s">
        <v>67</v>
      </c>
      <c r="C66" s="37">
        <v>42</v>
      </c>
      <c r="D66" s="73" t="s">
        <v>397</v>
      </c>
      <c r="E66" s="37">
        <v>4211</v>
      </c>
      <c r="F66" s="73" t="s">
        <v>398</v>
      </c>
      <c r="G66" s="55">
        <v>93983214.379999995</v>
      </c>
      <c r="H66" s="55">
        <v>6989878.6900000004</v>
      </c>
      <c r="I66" s="55">
        <v>100973093.06999999</v>
      </c>
      <c r="J66" s="55">
        <v>65004674.789999999</v>
      </c>
      <c r="K66" s="55">
        <v>63849781.229999997</v>
      </c>
      <c r="L66" s="55">
        <v>59785408.100000001</v>
      </c>
      <c r="M66" s="97">
        <v>59.209247020444899</v>
      </c>
      <c r="N66" s="55">
        <v>45164689.979999997</v>
      </c>
    </row>
    <row r="67" spans="1:14" ht="13.8" x14ac:dyDescent="0.2">
      <c r="A67" s="37" t="s">
        <v>67</v>
      </c>
      <c r="B67" s="73" t="s">
        <v>67</v>
      </c>
      <c r="C67" s="37" t="s">
        <v>67</v>
      </c>
      <c r="D67" s="73" t="s">
        <v>67</v>
      </c>
      <c r="E67" s="37">
        <v>4212</v>
      </c>
      <c r="F67" s="73" t="s">
        <v>399</v>
      </c>
      <c r="G67" s="55">
        <v>3050123.04</v>
      </c>
      <c r="H67" s="55">
        <v>-598530.30000000005</v>
      </c>
      <c r="I67" s="55">
        <v>2451592.7400000002</v>
      </c>
      <c r="J67" s="55">
        <v>2417479.04</v>
      </c>
      <c r="K67" s="55">
        <v>2417479.04</v>
      </c>
      <c r="L67" s="55">
        <v>2417436.61</v>
      </c>
      <c r="M67" s="97">
        <v>98.606777975692694</v>
      </c>
      <c r="N67" s="55">
        <v>2384875.2400000002</v>
      </c>
    </row>
    <row r="68" spans="1:14" ht="13.8" x14ac:dyDescent="0.2">
      <c r="A68" s="37" t="s">
        <v>67</v>
      </c>
      <c r="B68" s="73" t="s">
        <v>67</v>
      </c>
      <c r="C68" s="37" t="s">
        <v>67</v>
      </c>
      <c r="D68" s="73" t="s">
        <v>67</v>
      </c>
      <c r="E68" s="37">
        <v>4220</v>
      </c>
      <c r="F68" s="73" t="s">
        <v>400</v>
      </c>
      <c r="G68" s="55">
        <v>3749135.28</v>
      </c>
      <c r="H68" s="55">
        <v>-168268.43</v>
      </c>
      <c r="I68" s="55">
        <v>3580866.85</v>
      </c>
      <c r="J68" s="55">
        <v>3556079.84</v>
      </c>
      <c r="K68" s="55">
        <v>3556079.84</v>
      </c>
      <c r="L68" s="55">
        <v>3556079.84</v>
      </c>
      <c r="M68" s="97">
        <v>99.307793027825099</v>
      </c>
      <c r="N68" s="55">
        <v>3284935.35</v>
      </c>
    </row>
    <row r="69" spans="1:14" ht="13.8" x14ac:dyDescent="0.2">
      <c r="A69" s="37" t="s">
        <v>67</v>
      </c>
      <c r="B69" s="73" t="s">
        <v>67</v>
      </c>
      <c r="C69" s="37" t="s">
        <v>67</v>
      </c>
      <c r="D69" s="73" t="s">
        <v>67</v>
      </c>
      <c r="E69" s="37">
        <v>4221</v>
      </c>
      <c r="F69" s="73" t="s">
        <v>401</v>
      </c>
      <c r="G69" s="55">
        <v>395738408.14999998</v>
      </c>
      <c r="H69" s="55">
        <v>17060590.629999999</v>
      </c>
      <c r="I69" s="55">
        <v>412798998.77999997</v>
      </c>
      <c r="J69" s="55">
        <v>405212447.25999999</v>
      </c>
      <c r="K69" s="55">
        <v>405131142.5</v>
      </c>
      <c r="L69" s="55">
        <v>404902665.60000002</v>
      </c>
      <c r="M69" s="97">
        <v>98.087123950557796</v>
      </c>
      <c r="N69" s="55">
        <v>383809892.07999998</v>
      </c>
    </row>
    <row r="70" spans="1:14" ht="13.8" x14ac:dyDescent="0.2">
      <c r="A70" s="37" t="s">
        <v>67</v>
      </c>
      <c r="B70" s="73" t="s">
        <v>67</v>
      </c>
      <c r="C70" s="37" t="s">
        <v>67</v>
      </c>
      <c r="D70" s="73" t="s">
        <v>67</v>
      </c>
      <c r="E70" s="37">
        <v>4222</v>
      </c>
      <c r="F70" s="73" t="s">
        <v>402</v>
      </c>
      <c r="G70" s="55">
        <v>452917479.20999998</v>
      </c>
      <c r="H70" s="55">
        <v>9566737.7200000007</v>
      </c>
      <c r="I70" s="55">
        <v>462484216.93000001</v>
      </c>
      <c r="J70" s="55">
        <v>457622544.81</v>
      </c>
      <c r="K70" s="55">
        <v>457622544.81</v>
      </c>
      <c r="L70" s="55">
        <v>457474972.51999998</v>
      </c>
      <c r="M70" s="97">
        <v>98.916883165602599</v>
      </c>
      <c r="N70" s="55">
        <v>449372510.97000003</v>
      </c>
    </row>
    <row r="71" spans="1:14" ht="13.8" x14ac:dyDescent="0.2">
      <c r="A71" s="37" t="s">
        <v>67</v>
      </c>
      <c r="B71" s="73" t="s">
        <v>67</v>
      </c>
      <c r="C71" s="37" t="s">
        <v>67</v>
      </c>
      <c r="D71" s="73" t="s">
        <v>67</v>
      </c>
      <c r="E71" s="37">
        <v>4223</v>
      </c>
      <c r="F71" s="73" t="s">
        <v>403</v>
      </c>
      <c r="G71" s="55">
        <v>74683344.010000005</v>
      </c>
      <c r="H71" s="55">
        <v>3473699.67</v>
      </c>
      <c r="I71" s="55">
        <v>78157043.680000007</v>
      </c>
      <c r="J71" s="55">
        <v>77319066.549999997</v>
      </c>
      <c r="K71" s="55">
        <v>77319066.549999997</v>
      </c>
      <c r="L71" s="55">
        <v>77297383.549999997</v>
      </c>
      <c r="M71" s="97">
        <v>98.900086173269699</v>
      </c>
      <c r="N71" s="55">
        <v>75852350.980000004</v>
      </c>
    </row>
    <row r="72" spans="1:14" ht="13.8" x14ac:dyDescent="0.2">
      <c r="A72" s="37" t="s">
        <v>67</v>
      </c>
      <c r="B72" s="73" t="s">
        <v>67</v>
      </c>
      <c r="C72" s="37" t="s">
        <v>67</v>
      </c>
      <c r="D72" s="73" t="s">
        <v>67</v>
      </c>
      <c r="E72" s="37">
        <v>4224</v>
      </c>
      <c r="F72" s="73" t="s">
        <v>404</v>
      </c>
      <c r="G72" s="55">
        <v>30611756.07</v>
      </c>
      <c r="H72" s="55">
        <v>-1439271.23</v>
      </c>
      <c r="I72" s="55">
        <v>29172484.84</v>
      </c>
      <c r="J72" s="55">
        <v>29140158.359999999</v>
      </c>
      <c r="K72" s="55">
        <v>29140158.359999999</v>
      </c>
      <c r="L72" s="55">
        <v>29140158.359999999</v>
      </c>
      <c r="M72" s="97">
        <v>99.889188458997197</v>
      </c>
      <c r="N72" s="55">
        <v>28685023.510000002</v>
      </c>
    </row>
    <row r="73" spans="1:14" ht="13.8" x14ac:dyDescent="0.2">
      <c r="A73" s="37" t="s">
        <v>67</v>
      </c>
      <c r="B73" s="73" t="s">
        <v>67</v>
      </c>
      <c r="C73" s="37" t="s">
        <v>67</v>
      </c>
      <c r="D73" s="73" t="s">
        <v>67</v>
      </c>
      <c r="E73" s="37">
        <v>4225</v>
      </c>
      <c r="F73" s="73" t="s">
        <v>405</v>
      </c>
      <c r="G73" s="55">
        <v>12200926.529999999</v>
      </c>
      <c r="H73" s="55">
        <v>276410.58</v>
      </c>
      <c r="I73" s="55">
        <v>12477337.109999999</v>
      </c>
      <c r="J73" s="55">
        <v>12470374.75</v>
      </c>
      <c r="K73" s="55">
        <v>12468917.640000001</v>
      </c>
      <c r="L73" s="55">
        <v>12447990.890000001</v>
      </c>
      <c r="M73" s="97">
        <v>99.764803821991194</v>
      </c>
      <c r="N73" s="55">
        <v>11569088.57</v>
      </c>
    </row>
    <row r="74" spans="1:14" ht="13.8" x14ac:dyDescent="0.2">
      <c r="A74" s="37" t="s">
        <v>67</v>
      </c>
      <c r="B74" s="73" t="s">
        <v>67</v>
      </c>
      <c r="C74" s="37" t="s">
        <v>67</v>
      </c>
      <c r="D74" s="73" t="s">
        <v>67</v>
      </c>
      <c r="E74" s="37">
        <v>4226</v>
      </c>
      <c r="F74" s="73" t="s">
        <v>406</v>
      </c>
      <c r="G74" s="55">
        <v>9299542.5299999993</v>
      </c>
      <c r="H74" s="55">
        <v>8918323.7200000007</v>
      </c>
      <c r="I74" s="55">
        <v>18217866.25</v>
      </c>
      <c r="J74" s="55">
        <v>8825829.1500000004</v>
      </c>
      <c r="K74" s="55">
        <v>8812201.1500000004</v>
      </c>
      <c r="L74" s="55">
        <v>8812164.4900000002</v>
      </c>
      <c r="M74" s="97">
        <v>48.371002229748001</v>
      </c>
      <c r="N74" s="55">
        <v>3511593.16</v>
      </c>
    </row>
    <row r="75" spans="1:14" ht="13.8" x14ac:dyDescent="0.2">
      <c r="A75" s="37" t="s">
        <v>67</v>
      </c>
      <c r="B75" s="73" t="s">
        <v>67</v>
      </c>
      <c r="C75" s="37" t="s">
        <v>67</v>
      </c>
      <c r="D75" s="73" t="s">
        <v>67</v>
      </c>
      <c r="E75" s="37">
        <v>4227</v>
      </c>
      <c r="F75" s="73" t="s">
        <v>407</v>
      </c>
      <c r="G75" s="55">
        <v>4697004.17</v>
      </c>
      <c r="H75" s="55">
        <v>190817.76</v>
      </c>
      <c r="I75" s="55">
        <v>4887821.93</v>
      </c>
      <c r="J75" s="55">
        <v>4551046.68</v>
      </c>
      <c r="K75" s="55">
        <v>4551046.68</v>
      </c>
      <c r="L75" s="55">
        <v>4549535.16</v>
      </c>
      <c r="M75" s="97">
        <v>93.078987433570404</v>
      </c>
      <c r="N75" s="55">
        <v>4289144.8499999996</v>
      </c>
    </row>
    <row r="76" spans="1:14" ht="13.8" x14ac:dyDescent="0.2">
      <c r="A76" s="37" t="s">
        <v>67</v>
      </c>
      <c r="B76" s="73" t="s">
        <v>67</v>
      </c>
      <c r="C76" s="37" t="s">
        <v>67</v>
      </c>
      <c r="D76" s="73" t="s">
        <v>67</v>
      </c>
      <c r="E76" s="37">
        <v>4228</v>
      </c>
      <c r="F76" s="73" t="s">
        <v>408</v>
      </c>
      <c r="G76" s="55">
        <v>195943449.87</v>
      </c>
      <c r="H76" s="55">
        <v>5193810.82</v>
      </c>
      <c r="I76" s="55">
        <v>201137260.69</v>
      </c>
      <c r="J76" s="55">
        <v>200934897.34999999</v>
      </c>
      <c r="K76" s="55">
        <v>200880622.78999999</v>
      </c>
      <c r="L76" s="55">
        <v>200800853.66</v>
      </c>
      <c r="M76" s="97">
        <v>99.832747533278507</v>
      </c>
      <c r="N76" s="55">
        <v>180894936.28</v>
      </c>
    </row>
    <row r="77" spans="1:14" ht="13.8" x14ac:dyDescent="0.2">
      <c r="A77" s="37" t="s">
        <v>67</v>
      </c>
      <c r="B77" s="73" t="s">
        <v>67</v>
      </c>
      <c r="C77" s="37" t="s">
        <v>67</v>
      </c>
      <c r="D77" s="73" t="s">
        <v>67</v>
      </c>
      <c r="E77" s="37">
        <v>4229</v>
      </c>
      <c r="F77" s="73" t="s">
        <v>409</v>
      </c>
      <c r="G77" s="55">
        <v>753552.53</v>
      </c>
      <c r="H77" s="55">
        <v>-9590.19</v>
      </c>
      <c r="I77" s="55">
        <v>743962.34</v>
      </c>
      <c r="J77" s="55">
        <v>613867.59</v>
      </c>
      <c r="K77" s="55">
        <v>613867.59</v>
      </c>
      <c r="L77" s="55">
        <v>613740.1</v>
      </c>
      <c r="M77" s="97">
        <v>82.496124736636503</v>
      </c>
      <c r="N77" s="55">
        <v>607084.27</v>
      </c>
    </row>
    <row r="78" spans="1:14" ht="13.8" x14ac:dyDescent="0.2">
      <c r="A78" s="37" t="s">
        <v>67</v>
      </c>
      <c r="B78" s="73" t="s">
        <v>67</v>
      </c>
      <c r="C78" s="37" t="s">
        <v>67</v>
      </c>
      <c r="D78" s="73" t="s">
        <v>67</v>
      </c>
      <c r="E78" s="37">
        <v>4231</v>
      </c>
      <c r="F78" s="73" t="s">
        <v>410</v>
      </c>
      <c r="G78" s="55">
        <v>2435545.11</v>
      </c>
      <c r="H78" s="55">
        <v>6046545.4299999997</v>
      </c>
      <c r="I78" s="55">
        <v>8482090.5399999991</v>
      </c>
      <c r="J78" s="55">
        <v>8446178.3900000006</v>
      </c>
      <c r="K78" s="55">
        <v>8428206.1600000001</v>
      </c>
      <c r="L78" s="55">
        <v>8428205.7799999993</v>
      </c>
      <c r="M78" s="97">
        <v>99.364723121665705</v>
      </c>
      <c r="N78" s="55">
        <v>2751765.04</v>
      </c>
    </row>
    <row r="79" spans="1:14" ht="13.8" x14ac:dyDescent="0.2">
      <c r="A79" s="37" t="s">
        <v>67</v>
      </c>
      <c r="B79" s="73" t="s">
        <v>67</v>
      </c>
      <c r="C79" s="37" t="s">
        <v>67</v>
      </c>
      <c r="D79" s="73" t="s">
        <v>67</v>
      </c>
      <c r="E79" s="37">
        <v>4232</v>
      </c>
      <c r="F79" s="73" t="s">
        <v>411</v>
      </c>
      <c r="G79" s="55">
        <v>16432752.26</v>
      </c>
      <c r="H79" s="55">
        <v>-839212.6</v>
      </c>
      <c r="I79" s="55">
        <v>15593539.66</v>
      </c>
      <c r="J79" s="55">
        <v>15139153.42</v>
      </c>
      <c r="K79" s="55">
        <v>15139153.42</v>
      </c>
      <c r="L79" s="55">
        <v>14034920.720000001</v>
      </c>
      <c r="M79" s="97">
        <v>90.004713657168494</v>
      </c>
      <c r="N79" s="55">
        <v>13503455.880000001</v>
      </c>
    </row>
    <row r="80" spans="1:14" ht="13.8" x14ac:dyDescent="0.2">
      <c r="A80" s="37" t="s">
        <v>67</v>
      </c>
      <c r="B80" s="73" t="s">
        <v>67</v>
      </c>
      <c r="C80" s="37" t="s">
        <v>67</v>
      </c>
      <c r="D80" s="73" t="s">
        <v>67</v>
      </c>
      <c r="E80" s="41" t="s">
        <v>95</v>
      </c>
      <c r="F80" s="74" t="s">
        <v>67</v>
      </c>
      <c r="G80" s="75">
        <v>1296496233.1400001</v>
      </c>
      <c r="H80" s="75">
        <v>54661942.270000003</v>
      </c>
      <c r="I80" s="75">
        <v>1351158175.4100001</v>
      </c>
      <c r="J80" s="75">
        <v>1291253797.98</v>
      </c>
      <c r="K80" s="75">
        <v>1289930267.76</v>
      </c>
      <c r="L80" s="75">
        <v>1284261515.3800001</v>
      </c>
      <c r="M80" s="100">
        <v>95.048939402694202</v>
      </c>
      <c r="N80" s="75">
        <v>1205681346.1600001</v>
      </c>
    </row>
    <row r="81" spans="1:14" ht="13.8" x14ac:dyDescent="0.2">
      <c r="A81" s="37" t="s">
        <v>67</v>
      </c>
      <c r="B81" s="73" t="s">
        <v>67</v>
      </c>
      <c r="C81" s="37">
        <v>43</v>
      </c>
      <c r="D81" s="73" t="s">
        <v>412</v>
      </c>
      <c r="E81" s="37">
        <v>4312</v>
      </c>
      <c r="F81" s="73" t="s">
        <v>413</v>
      </c>
      <c r="G81" s="55">
        <v>32660168.390000001</v>
      </c>
      <c r="H81" s="55">
        <v>55747754.799999997</v>
      </c>
      <c r="I81" s="55">
        <v>88407923.189999998</v>
      </c>
      <c r="J81" s="55">
        <v>27130138.07</v>
      </c>
      <c r="K81" s="55">
        <v>26558230.579999998</v>
      </c>
      <c r="L81" s="55">
        <v>21339455.059999999</v>
      </c>
      <c r="M81" s="97">
        <v>24.137491629725101</v>
      </c>
      <c r="N81" s="55">
        <v>7102090.4299999997</v>
      </c>
    </row>
    <row r="82" spans="1:14" ht="13.8" x14ac:dyDescent="0.2">
      <c r="A82" s="37" t="s">
        <v>67</v>
      </c>
      <c r="B82" s="73" t="s">
        <v>67</v>
      </c>
      <c r="C82" s="37" t="s">
        <v>67</v>
      </c>
      <c r="D82" s="73" t="s">
        <v>67</v>
      </c>
      <c r="E82" s="37">
        <v>4321</v>
      </c>
      <c r="F82" s="73" t="s">
        <v>414</v>
      </c>
      <c r="G82" s="55">
        <v>10761161.710000001</v>
      </c>
      <c r="H82" s="55">
        <v>-288781.73</v>
      </c>
      <c r="I82" s="55">
        <v>10472379.98</v>
      </c>
      <c r="J82" s="55">
        <v>9774368.3900000006</v>
      </c>
      <c r="K82" s="55">
        <v>9773862.1400000006</v>
      </c>
      <c r="L82" s="55">
        <v>9741400.3100000005</v>
      </c>
      <c r="M82" s="97">
        <v>93.019927930460796</v>
      </c>
      <c r="N82" s="55">
        <v>9430904.4800000004</v>
      </c>
    </row>
    <row r="83" spans="1:14" ht="13.8" x14ac:dyDescent="0.2">
      <c r="A83" s="37" t="s">
        <v>67</v>
      </c>
      <c r="B83" s="73" t="s">
        <v>67</v>
      </c>
      <c r="C83" s="37" t="s">
        <v>67</v>
      </c>
      <c r="D83" s="73" t="s">
        <v>67</v>
      </c>
      <c r="E83" s="41" t="s">
        <v>95</v>
      </c>
      <c r="F83" s="74" t="s">
        <v>67</v>
      </c>
      <c r="G83" s="75">
        <v>43421330.100000001</v>
      </c>
      <c r="H83" s="75">
        <v>55458973.07</v>
      </c>
      <c r="I83" s="75">
        <v>98880303.170000002</v>
      </c>
      <c r="J83" s="75">
        <v>36904506.460000001</v>
      </c>
      <c r="K83" s="75">
        <v>36332092.719999999</v>
      </c>
      <c r="L83" s="75">
        <v>31080855.370000001</v>
      </c>
      <c r="M83" s="100">
        <v>31.4328075193744</v>
      </c>
      <c r="N83" s="75">
        <v>16532994.91</v>
      </c>
    </row>
    <row r="84" spans="1:14" ht="13.8" x14ac:dyDescent="0.2">
      <c r="A84" s="37" t="s">
        <v>67</v>
      </c>
      <c r="B84" s="73" t="s">
        <v>67</v>
      </c>
      <c r="C84" s="37">
        <v>44</v>
      </c>
      <c r="D84" s="73" t="s">
        <v>415</v>
      </c>
      <c r="E84" s="37">
        <v>4422</v>
      </c>
      <c r="F84" s="73" t="s">
        <v>416</v>
      </c>
      <c r="G84" s="55">
        <v>14035060.939999999</v>
      </c>
      <c r="H84" s="55">
        <v>15948196.18</v>
      </c>
      <c r="I84" s="55">
        <v>29983257.120000001</v>
      </c>
      <c r="J84" s="55">
        <v>11507151.390000001</v>
      </c>
      <c r="K84" s="55">
        <v>11163678.630000001</v>
      </c>
      <c r="L84" s="55">
        <v>10545408.24</v>
      </c>
      <c r="M84" s="97">
        <v>35.170989588605401</v>
      </c>
      <c r="N84" s="55">
        <v>6053834.3300000001</v>
      </c>
    </row>
    <row r="85" spans="1:14" ht="13.8" x14ac:dyDescent="0.2">
      <c r="A85" s="37" t="s">
        <v>67</v>
      </c>
      <c r="B85" s="73" t="s">
        <v>67</v>
      </c>
      <c r="C85" s="37" t="s">
        <v>67</v>
      </c>
      <c r="D85" s="73" t="s">
        <v>67</v>
      </c>
      <c r="E85" s="37">
        <v>4423</v>
      </c>
      <c r="F85" s="73" t="s">
        <v>417</v>
      </c>
      <c r="G85" s="55">
        <v>5849163</v>
      </c>
      <c r="H85" s="55">
        <v>275078.7</v>
      </c>
      <c r="I85" s="55">
        <v>6124241.7000000002</v>
      </c>
      <c r="J85" s="55">
        <v>5829651.25</v>
      </c>
      <c r="K85" s="55">
        <v>5812131.25</v>
      </c>
      <c r="L85" s="55">
        <v>5771410.4900000002</v>
      </c>
      <c r="M85" s="97">
        <v>94.23877718608</v>
      </c>
      <c r="N85" s="55">
        <v>5751634.04</v>
      </c>
    </row>
    <row r="86" spans="1:14" ht="13.8" x14ac:dyDescent="0.2">
      <c r="A86" s="37" t="s">
        <v>67</v>
      </c>
      <c r="B86" s="73" t="s">
        <v>67</v>
      </c>
      <c r="C86" s="37" t="s">
        <v>67</v>
      </c>
      <c r="D86" s="73" t="s">
        <v>67</v>
      </c>
      <c r="E86" s="37">
        <v>4431</v>
      </c>
      <c r="F86" s="73" t="s">
        <v>418</v>
      </c>
      <c r="G86" s="55">
        <v>2917658.05</v>
      </c>
      <c r="H86" s="55">
        <v>-55000</v>
      </c>
      <c r="I86" s="55">
        <v>2862658.05</v>
      </c>
      <c r="J86" s="55">
        <v>2551557.14</v>
      </c>
      <c r="K86" s="55">
        <v>2433843.14</v>
      </c>
      <c r="L86" s="55">
        <v>2403357.85</v>
      </c>
      <c r="M86" s="97">
        <v>83.955464048526494</v>
      </c>
      <c r="N86" s="55">
        <v>2372809.27</v>
      </c>
    </row>
    <row r="87" spans="1:14" ht="13.8" x14ac:dyDescent="0.2">
      <c r="A87" s="37" t="s">
        <v>67</v>
      </c>
      <c r="B87" s="73" t="s">
        <v>67</v>
      </c>
      <c r="C87" s="37" t="s">
        <v>67</v>
      </c>
      <c r="D87" s="73" t="s">
        <v>67</v>
      </c>
      <c r="E87" s="41" t="s">
        <v>95</v>
      </c>
      <c r="F87" s="74" t="s">
        <v>67</v>
      </c>
      <c r="G87" s="75">
        <v>22801881.989999998</v>
      </c>
      <c r="H87" s="75">
        <v>16168274.880000001</v>
      </c>
      <c r="I87" s="75">
        <v>38970156.869999997</v>
      </c>
      <c r="J87" s="75">
        <v>19888359.780000001</v>
      </c>
      <c r="K87" s="75">
        <v>19409653.02</v>
      </c>
      <c r="L87" s="75">
        <v>18720176.579999998</v>
      </c>
      <c r="M87" s="100">
        <v>48.037211249747799</v>
      </c>
      <c r="N87" s="75">
        <v>14178277.640000001</v>
      </c>
    </row>
    <row r="88" spans="1:14" ht="13.8" x14ac:dyDescent="0.2">
      <c r="A88" s="37" t="s">
        <v>67</v>
      </c>
      <c r="B88" s="73" t="s">
        <v>67</v>
      </c>
      <c r="C88" s="37">
        <v>45</v>
      </c>
      <c r="D88" s="73" t="s">
        <v>419</v>
      </c>
      <c r="E88" s="37">
        <v>4521</v>
      </c>
      <c r="F88" s="73" t="s">
        <v>420</v>
      </c>
      <c r="G88" s="55">
        <v>12638910.779999999</v>
      </c>
      <c r="H88" s="55">
        <v>550266.80000000005</v>
      </c>
      <c r="I88" s="55">
        <v>13189177.58</v>
      </c>
      <c r="J88" s="55">
        <v>12433282.82</v>
      </c>
      <c r="K88" s="55">
        <v>12335030.550000001</v>
      </c>
      <c r="L88" s="55">
        <v>11785864.119999999</v>
      </c>
      <c r="M88" s="97">
        <v>89.360113991277402</v>
      </c>
      <c r="N88" s="55">
        <v>10456942.4</v>
      </c>
    </row>
    <row r="89" spans="1:14" ht="13.8" x14ac:dyDescent="0.2">
      <c r="A89" s="37" t="s">
        <v>67</v>
      </c>
      <c r="B89" s="73" t="s">
        <v>67</v>
      </c>
      <c r="C89" s="37" t="s">
        <v>67</v>
      </c>
      <c r="D89" s="73" t="s">
        <v>67</v>
      </c>
      <c r="E89" s="37">
        <v>4551</v>
      </c>
      <c r="F89" s="73" t="s">
        <v>421</v>
      </c>
      <c r="G89" s="55">
        <v>685921.08</v>
      </c>
      <c r="H89" s="55">
        <v>-56472.66</v>
      </c>
      <c r="I89" s="55">
        <v>629448.42000000004</v>
      </c>
      <c r="J89" s="55">
        <v>625378.16</v>
      </c>
      <c r="K89" s="55">
        <v>625378.13</v>
      </c>
      <c r="L89" s="55">
        <v>609961.74</v>
      </c>
      <c r="M89" s="97">
        <v>96.9041657138483</v>
      </c>
      <c r="N89" s="55">
        <v>435489.72</v>
      </c>
    </row>
    <row r="90" spans="1:14" ht="13.8" x14ac:dyDescent="0.2">
      <c r="A90" s="37" t="s">
        <v>67</v>
      </c>
      <c r="B90" s="73" t="s">
        <v>67</v>
      </c>
      <c r="C90" s="37" t="s">
        <v>67</v>
      </c>
      <c r="D90" s="73" t="s">
        <v>67</v>
      </c>
      <c r="E90" s="37">
        <v>4571</v>
      </c>
      <c r="F90" s="73" t="s">
        <v>422</v>
      </c>
      <c r="G90" s="55">
        <v>9995714.9199999999</v>
      </c>
      <c r="H90" s="55">
        <v>-317342.42</v>
      </c>
      <c r="I90" s="55">
        <v>9678372.5</v>
      </c>
      <c r="J90" s="55">
        <v>8389719.7400000002</v>
      </c>
      <c r="K90" s="55">
        <v>8129760.6100000003</v>
      </c>
      <c r="L90" s="55">
        <v>7234641.3399999999</v>
      </c>
      <c r="M90" s="97">
        <v>74.7505982023321</v>
      </c>
      <c r="N90" s="55">
        <v>2517976.5299999998</v>
      </c>
    </row>
    <row r="91" spans="1:14" ht="13.8" x14ac:dyDescent="0.2">
      <c r="A91" s="37" t="s">
        <v>67</v>
      </c>
      <c r="B91" s="73" t="s">
        <v>67</v>
      </c>
      <c r="C91" s="37" t="s">
        <v>67</v>
      </c>
      <c r="D91" s="73" t="s">
        <v>67</v>
      </c>
      <c r="E91" s="37">
        <v>4581</v>
      </c>
      <c r="F91" s="73" t="s">
        <v>423</v>
      </c>
      <c r="G91" s="55">
        <v>4978591.93</v>
      </c>
      <c r="H91" s="55">
        <v>2438475.8199999998</v>
      </c>
      <c r="I91" s="55">
        <v>7417067.75</v>
      </c>
      <c r="J91" s="55">
        <v>6089661.6600000001</v>
      </c>
      <c r="K91" s="55">
        <v>5868556.3399999999</v>
      </c>
      <c r="L91" s="55">
        <v>5650926.1699999999</v>
      </c>
      <c r="M91" s="97">
        <v>76.188142814254306</v>
      </c>
      <c r="N91" s="55">
        <v>1270753.52</v>
      </c>
    </row>
    <row r="92" spans="1:14" ht="13.8" x14ac:dyDescent="0.2">
      <c r="A92" s="37" t="s">
        <v>67</v>
      </c>
      <c r="B92" s="73" t="s">
        <v>67</v>
      </c>
      <c r="C92" s="37" t="s">
        <v>67</v>
      </c>
      <c r="D92" s="73" t="s">
        <v>67</v>
      </c>
      <c r="E92" s="37">
        <v>4582</v>
      </c>
      <c r="F92" s="73" t="s">
        <v>424</v>
      </c>
      <c r="G92" s="55">
        <v>6171203.4299999997</v>
      </c>
      <c r="H92" s="55">
        <v>694722.68</v>
      </c>
      <c r="I92" s="55">
        <v>6865926.1100000003</v>
      </c>
      <c r="J92" s="55">
        <v>6607018.7999999998</v>
      </c>
      <c r="K92" s="55">
        <v>6556316.6200000001</v>
      </c>
      <c r="L92" s="55">
        <v>6349758.6900000004</v>
      </c>
      <c r="M92" s="97">
        <v>92.482187956432895</v>
      </c>
      <c r="N92" s="55">
        <v>3319072.1</v>
      </c>
    </row>
    <row r="93" spans="1:14" ht="13.8" x14ac:dyDescent="0.2">
      <c r="A93" s="37" t="s">
        <v>67</v>
      </c>
      <c r="B93" s="73" t="s">
        <v>67</v>
      </c>
      <c r="C93" s="37" t="s">
        <v>67</v>
      </c>
      <c r="D93" s="73" t="s">
        <v>67</v>
      </c>
      <c r="E93" s="41" t="s">
        <v>95</v>
      </c>
      <c r="F93" s="74" t="s">
        <v>67</v>
      </c>
      <c r="G93" s="75">
        <v>34470342.140000001</v>
      </c>
      <c r="H93" s="75">
        <v>3309650.22</v>
      </c>
      <c r="I93" s="75">
        <v>37779992.359999999</v>
      </c>
      <c r="J93" s="75">
        <v>34145061.18</v>
      </c>
      <c r="K93" s="75">
        <v>33515042.25</v>
      </c>
      <c r="L93" s="75">
        <v>31631152.059999999</v>
      </c>
      <c r="M93" s="100">
        <v>83.724612113711899</v>
      </c>
      <c r="N93" s="75">
        <v>18000234.27</v>
      </c>
    </row>
    <row r="94" spans="1:14" ht="13.8" x14ac:dyDescent="0.2">
      <c r="A94" s="37" t="s">
        <v>67</v>
      </c>
      <c r="B94" s="73" t="s">
        <v>67</v>
      </c>
      <c r="C94" s="37">
        <v>46</v>
      </c>
      <c r="D94" s="73" t="s">
        <v>425</v>
      </c>
      <c r="E94" s="37">
        <v>4631</v>
      </c>
      <c r="F94" s="73" t="s">
        <v>426</v>
      </c>
      <c r="G94" s="55">
        <v>12000</v>
      </c>
      <c r="H94" s="55">
        <v>-11000</v>
      </c>
      <c r="I94" s="55">
        <v>1000</v>
      </c>
      <c r="J94" s="55">
        <v>0</v>
      </c>
      <c r="K94" s="55">
        <v>0</v>
      </c>
      <c r="L94" s="55">
        <v>0</v>
      </c>
      <c r="M94" s="97">
        <v>0</v>
      </c>
      <c r="N94" s="55">
        <v>0</v>
      </c>
    </row>
    <row r="95" spans="1:14" ht="13.8" x14ac:dyDescent="0.2">
      <c r="A95" s="37" t="s">
        <v>67</v>
      </c>
      <c r="B95" s="73" t="s">
        <v>67</v>
      </c>
      <c r="C95" s="37" t="s">
        <v>67</v>
      </c>
      <c r="D95" s="73" t="s">
        <v>67</v>
      </c>
      <c r="E95" s="41" t="s">
        <v>95</v>
      </c>
      <c r="F95" s="74" t="s">
        <v>67</v>
      </c>
      <c r="G95" s="75">
        <v>12000</v>
      </c>
      <c r="H95" s="75">
        <v>-11000</v>
      </c>
      <c r="I95" s="75">
        <v>1000</v>
      </c>
      <c r="J95" s="75">
        <v>0</v>
      </c>
      <c r="K95" s="75">
        <v>0</v>
      </c>
      <c r="L95" s="75">
        <v>0</v>
      </c>
      <c r="M95" s="100">
        <v>0</v>
      </c>
      <c r="N95" s="75">
        <v>0</v>
      </c>
    </row>
    <row r="96" spans="1:14" ht="13.8" x14ac:dyDescent="0.2">
      <c r="A96" s="37" t="s">
        <v>67</v>
      </c>
      <c r="B96" s="73" t="s">
        <v>67</v>
      </c>
      <c r="C96" s="101" t="s">
        <v>95</v>
      </c>
      <c r="D96" s="102" t="s">
        <v>67</v>
      </c>
      <c r="E96" s="101" t="s">
        <v>67</v>
      </c>
      <c r="F96" s="102" t="s">
        <v>67</v>
      </c>
      <c r="G96" s="103">
        <v>3743173906.6199999</v>
      </c>
      <c r="H96" s="103">
        <v>204560344.91</v>
      </c>
      <c r="I96" s="103">
        <v>3947734251.5300002</v>
      </c>
      <c r="J96" s="103">
        <v>3774675472.8000002</v>
      </c>
      <c r="K96" s="103">
        <v>3768804505.9200001</v>
      </c>
      <c r="L96" s="103">
        <v>3728263750.8299999</v>
      </c>
      <c r="M96" s="104">
        <v>94.440595878130793</v>
      </c>
      <c r="N96" s="103">
        <v>3466306489.2600002</v>
      </c>
    </row>
    <row r="97" spans="1:14" ht="13.8" x14ac:dyDescent="0.2">
      <c r="A97" s="37">
        <v>5</v>
      </c>
      <c r="B97" s="73" t="s">
        <v>427</v>
      </c>
      <c r="C97" s="37">
        <v>51</v>
      </c>
      <c r="D97" s="73" t="s">
        <v>428</v>
      </c>
      <c r="E97" s="37">
        <v>5111</v>
      </c>
      <c r="F97" s="73" t="s">
        <v>429</v>
      </c>
      <c r="G97" s="55">
        <v>16186434.4</v>
      </c>
      <c r="H97" s="55">
        <v>6548202.2599999998</v>
      </c>
      <c r="I97" s="55">
        <v>22734636.66</v>
      </c>
      <c r="J97" s="55">
        <v>15335210.550000001</v>
      </c>
      <c r="K97" s="55">
        <v>15335210.550000001</v>
      </c>
      <c r="L97" s="55">
        <v>15329095.710000001</v>
      </c>
      <c r="M97" s="97">
        <v>67.426174164333403</v>
      </c>
      <c r="N97" s="55">
        <v>3626053.62</v>
      </c>
    </row>
    <row r="98" spans="1:14" ht="13.8" x14ac:dyDescent="0.2">
      <c r="A98" s="37" t="s">
        <v>67</v>
      </c>
      <c r="B98" s="73" t="s">
        <v>67</v>
      </c>
      <c r="C98" s="37" t="s">
        <v>67</v>
      </c>
      <c r="D98" s="73" t="s">
        <v>67</v>
      </c>
      <c r="E98" s="37">
        <v>5121</v>
      </c>
      <c r="F98" s="73" t="s">
        <v>430</v>
      </c>
      <c r="G98" s="55">
        <v>77909502</v>
      </c>
      <c r="H98" s="55">
        <v>8944212.8800000008</v>
      </c>
      <c r="I98" s="55">
        <v>86853714.879999995</v>
      </c>
      <c r="J98" s="55">
        <v>77699402.329999998</v>
      </c>
      <c r="K98" s="55">
        <v>77684954.769999996</v>
      </c>
      <c r="L98" s="55">
        <v>73222821.420000002</v>
      </c>
      <c r="M98" s="97">
        <v>84.305917739001799</v>
      </c>
      <c r="N98" s="55">
        <v>72050841.030000001</v>
      </c>
    </row>
    <row r="99" spans="1:14" ht="13.8" x14ac:dyDescent="0.2">
      <c r="A99" s="37" t="s">
        <v>67</v>
      </c>
      <c r="B99" s="73" t="s">
        <v>67</v>
      </c>
      <c r="C99" s="37" t="s">
        <v>67</v>
      </c>
      <c r="D99" s="73" t="s">
        <v>67</v>
      </c>
      <c r="E99" s="37">
        <v>5131</v>
      </c>
      <c r="F99" s="73" t="s">
        <v>431</v>
      </c>
      <c r="G99" s="55">
        <v>72688026.069999993</v>
      </c>
      <c r="H99" s="55">
        <v>1372355.68</v>
      </c>
      <c r="I99" s="55">
        <v>74060381.75</v>
      </c>
      <c r="J99" s="55">
        <v>72551448.299999997</v>
      </c>
      <c r="K99" s="55">
        <v>66038374.5</v>
      </c>
      <c r="L99" s="55">
        <v>61688701.460000001</v>
      </c>
      <c r="M99" s="97">
        <v>83.295143776382204</v>
      </c>
      <c r="N99" s="55">
        <v>51966458.57</v>
      </c>
    </row>
    <row r="100" spans="1:14" ht="13.8" x14ac:dyDescent="0.2">
      <c r="A100" s="37" t="s">
        <v>67</v>
      </c>
      <c r="B100" s="73" t="s">
        <v>67</v>
      </c>
      <c r="C100" s="37" t="s">
        <v>67</v>
      </c>
      <c r="D100" s="73" t="s">
        <v>67</v>
      </c>
      <c r="E100" s="37">
        <v>5132</v>
      </c>
      <c r="F100" s="73" t="s">
        <v>432</v>
      </c>
      <c r="G100" s="55">
        <v>21625394.510000002</v>
      </c>
      <c r="H100" s="55">
        <v>33181879.539999999</v>
      </c>
      <c r="I100" s="55">
        <v>54807274.049999997</v>
      </c>
      <c r="J100" s="55">
        <v>22538202.98</v>
      </c>
      <c r="K100" s="55">
        <v>21620986.690000001</v>
      </c>
      <c r="L100" s="55">
        <v>21123358.649999999</v>
      </c>
      <c r="M100" s="97">
        <v>38.541159027047101</v>
      </c>
      <c r="N100" s="55">
        <v>6843313.9400000004</v>
      </c>
    </row>
    <row r="101" spans="1:14" ht="13.8" x14ac:dyDescent="0.2">
      <c r="A101" s="37" t="s">
        <v>67</v>
      </c>
      <c r="B101" s="73" t="s">
        <v>67</v>
      </c>
      <c r="C101" s="37" t="s">
        <v>67</v>
      </c>
      <c r="D101" s="73" t="s">
        <v>67</v>
      </c>
      <c r="E101" s="41" t="s">
        <v>95</v>
      </c>
      <c r="F101" s="74" t="s">
        <v>67</v>
      </c>
      <c r="G101" s="75">
        <v>188409356.97999999</v>
      </c>
      <c r="H101" s="75">
        <v>50046650.359999999</v>
      </c>
      <c r="I101" s="75">
        <v>238456007.34</v>
      </c>
      <c r="J101" s="75">
        <v>188124264.16</v>
      </c>
      <c r="K101" s="75">
        <v>180679526.50999999</v>
      </c>
      <c r="L101" s="75">
        <v>171363977.24000001</v>
      </c>
      <c r="M101" s="100">
        <v>71.863979922997899</v>
      </c>
      <c r="N101" s="75">
        <v>134486667.16</v>
      </c>
    </row>
    <row r="102" spans="1:14" ht="13.8" x14ac:dyDescent="0.2">
      <c r="A102" s="37" t="s">
        <v>67</v>
      </c>
      <c r="B102" s="73" t="s">
        <v>67</v>
      </c>
      <c r="C102" s="37">
        <v>53</v>
      </c>
      <c r="D102" s="73" t="s">
        <v>433</v>
      </c>
      <c r="E102" s="37">
        <v>5311</v>
      </c>
      <c r="F102" s="73" t="s">
        <v>434</v>
      </c>
      <c r="G102" s="55">
        <v>88659811.719999999</v>
      </c>
      <c r="H102" s="55">
        <v>4321728.75</v>
      </c>
      <c r="I102" s="55">
        <v>92981540.469999999</v>
      </c>
      <c r="J102" s="55">
        <v>79510161.340000004</v>
      </c>
      <c r="K102" s="55">
        <v>79143541.420000002</v>
      </c>
      <c r="L102" s="55">
        <v>77800323.439999998</v>
      </c>
      <c r="M102" s="97">
        <v>83.672869955409993</v>
      </c>
      <c r="N102" s="55">
        <v>68298030.469999999</v>
      </c>
    </row>
    <row r="103" spans="1:14" ht="13.8" x14ac:dyDescent="0.2">
      <c r="A103" s="37" t="s">
        <v>67</v>
      </c>
      <c r="B103" s="73" t="s">
        <v>67</v>
      </c>
      <c r="C103" s="37" t="s">
        <v>67</v>
      </c>
      <c r="D103" s="73" t="s">
        <v>67</v>
      </c>
      <c r="E103" s="37">
        <v>5331</v>
      </c>
      <c r="F103" s="73" t="s">
        <v>435</v>
      </c>
      <c r="G103" s="55">
        <v>38650860.740000002</v>
      </c>
      <c r="H103" s="55">
        <v>14890933.68</v>
      </c>
      <c r="I103" s="55">
        <v>53541794.420000002</v>
      </c>
      <c r="J103" s="55">
        <v>38022119.640000001</v>
      </c>
      <c r="K103" s="55">
        <v>38022089.640000001</v>
      </c>
      <c r="L103" s="55">
        <v>37269194.68</v>
      </c>
      <c r="M103" s="97">
        <v>69.607668334101405</v>
      </c>
      <c r="N103" s="55">
        <v>16637519.880000001</v>
      </c>
    </row>
    <row r="104" spans="1:14" ht="13.8" x14ac:dyDescent="0.2">
      <c r="A104" s="37" t="s">
        <v>67</v>
      </c>
      <c r="B104" s="73" t="s">
        <v>67</v>
      </c>
      <c r="C104" s="37" t="s">
        <v>67</v>
      </c>
      <c r="D104" s="73" t="s">
        <v>67</v>
      </c>
      <c r="E104" s="37">
        <v>5332</v>
      </c>
      <c r="F104" s="73" t="s">
        <v>436</v>
      </c>
      <c r="G104" s="55">
        <v>14459045.310000001</v>
      </c>
      <c r="H104" s="55">
        <v>20813358.359999999</v>
      </c>
      <c r="I104" s="55">
        <v>35272403.670000002</v>
      </c>
      <c r="J104" s="55">
        <v>13934789.859999999</v>
      </c>
      <c r="K104" s="55">
        <v>13857309.300000001</v>
      </c>
      <c r="L104" s="55">
        <v>13462741.460000001</v>
      </c>
      <c r="M104" s="97">
        <v>38.167916158916</v>
      </c>
      <c r="N104" s="55">
        <v>8673352.4100000001</v>
      </c>
    </row>
    <row r="105" spans="1:14" ht="13.8" x14ac:dyDescent="0.2">
      <c r="A105" s="37" t="s">
        <v>67</v>
      </c>
      <c r="B105" s="73" t="s">
        <v>67</v>
      </c>
      <c r="C105" s="37" t="s">
        <v>67</v>
      </c>
      <c r="D105" s="73" t="s">
        <v>67</v>
      </c>
      <c r="E105" s="41" t="s">
        <v>95</v>
      </c>
      <c r="F105" s="74" t="s">
        <v>67</v>
      </c>
      <c r="G105" s="75">
        <v>141769717.77000001</v>
      </c>
      <c r="H105" s="75">
        <v>40026020.789999999</v>
      </c>
      <c r="I105" s="75">
        <v>181795738.56</v>
      </c>
      <c r="J105" s="75">
        <v>131467070.84</v>
      </c>
      <c r="K105" s="75">
        <v>131022940.36</v>
      </c>
      <c r="L105" s="75">
        <v>128532259.58</v>
      </c>
      <c r="M105" s="100">
        <v>70.701470011399195</v>
      </c>
      <c r="N105" s="75">
        <v>93608902.760000005</v>
      </c>
    </row>
    <row r="106" spans="1:14" ht="13.8" x14ac:dyDescent="0.2">
      <c r="A106" s="37" t="s">
        <v>67</v>
      </c>
      <c r="B106" s="73" t="s">
        <v>67</v>
      </c>
      <c r="C106" s="37">
        <v>54</v>
      </c>
      <c r="D106" s="73" t="s">
        <v>437</v>
      </c>
      <c r="E106" s="37">
        <v>5411</v>
      </c>
      <c r="F106" s="73" t="s">
        <v>438</v>
      </c>
      <c r="G106" s="55">
        <v>8365868.6200000001</v>
      </c>
      <c r="H106" s="55">
        <v>-285147.08</v>
      </c>
      <c r="I106" s="55">
        <v>8080721.54</v>
      </c>
      <c r="J106" s="55">
        <v>3065133.85</v>
      </c>
      <c r="K106" s="55">
        <v>3063653.6</v>
      </c>
      <c r="L106" s="55">
        <v>3057684.15</v>
      </c>
      <c r="M106" s="97">
        <v>37.8392465928234</v>
      </c>
      <c r="N106" s="55">
        <v>1728554.97</v>
      </c>
    </row>
    <row r="107" spans="1:14" ht="13.8" x14ac:dyDescent="0.2">
      <c r="A107" s="37" t="s">
        <v>67</v>
      </c>
      <c r="B107" s="73" t="s">
        <v>67</v>
      </c>
      <c r="C107" s="37" t="s">
        <v>67</v>
      </c>
      <c r="D107" s="73" t="s">
        <v>67</v>
      </c>
      <c r="E107" s="37">
        <v>5421</v>
      </c>
      <c r="F107" s="73" t="s">
        <v>439</v>
      </c>
      <c r="G107" s="55">
        <v>15485736</v>
      </c>
      <c r="H107" s="55">
        <v>1089546.6599999999</v>
      </c>
      <c r="I107" s="55">
        <v>16575282.66</v>
      </c>
      <c r="J107" s="55">
        <v>14729951.109999999</v>
      </c>
      <c r="K107" s="55">
        <v>14723295.98</v>
      </c>
      <c r="L107" s="55">
        <v>14713716.16</v>
      </c>
      <c r="M107" s="97">
        <v>88.769021088898896</v>
      </c>
      <c r="N107" s="55">
        <v>14098121.01</v>
      </c>
    </row>
    <row r="108" spans="1:14" ht="13.8" x14ac:dyDescent="0.2">
      <c r="A108" s="37" t="s">
        <v>67</v>
      </c>
      <c r="B108" s="73" t="s">
        <v>67</v>
      </c>
      <c r="C108" s="37" t="s">
        <v>67</v>
      </c>
      <c r="D108" s="73" t="s">
        <v>67</v>
      </c>
      <c r="E108" s="37">
        <v>5422</v>
      </c>
      <c r="F108" s="73" t="s">
        <v>440</v>
      </c>
      <c r="G108" s="55">
        <v>9050000</v>
      </c>
      <c r="H108" s="55">
        <v>1000000</v>
      </c>
      <c r="I108" s="55">
        <v>10050000</v>
      </c>
      <c r="J108" s="55">
        <v>5050000</v>
      </c>
      <c r="K108" s="55">
        <v>5050000</v>
      </c>
      <c r="L108" s="55">
        <v>5050000</v>
      </c>
      <c r="M108" s="97">
        <v>50.248756218905498</v>
      </c>
      <c r="N108" s="55">
        <v>0</v>
      </c>
    </row>
    <row r="109" spans="1:14" ht="13.8" x14ac:dyDescent="0.2">
      <c r="A109" s="37" t="s">
        <v>67</v>
      </c>
      <c r="B109" s="73" t="s">
        <v>67</v>
      </c>
      <c r="C109" s="37" t="s">
        <v>67</v>
      </c>
      <c r="D109" s="73" t="s">
        <v>67</v>
      </c>
      <c r="E109" s="37">
        <v>5423</v>
      </c>
      <c r="F109" s="73" t="s">
        <v>441</v>
      </c>
      <c r="G109" s="55">
        <v>32740560.789999999</v>
      </c>
      <c r="H109" s="55">
        <v>4282421.47</v>
      </c>
      <c r="I109" s="55">
        <v>37022982.259999998</v>
      </c>
      <c r="J109" s="55">
        <v>28685588.620000001</v>
      </c>
      <c r="K109" s="55">
        <v>28685339.68</v>
      </c>
      <c r="L109" s="55">
        <v>28501565.109999999</v>
      </c>
      <c r="M109" s="97">
        <v>76.983439394058195</v>
      </c>
      <c r="N109" s="55">
        <v>12723508.279999999</v>
      </c>
    </row>
    <row r="110" spans="1:14" ht="13.8" x14ac:dyDescent="0.2">
      <c r="A110" s="37" t="s">
        <v>67</v>
      </c>
      <c r="B110" s="73" t="s">
        <v>67</v>
      </c>
      <c r="C110" s="37" t="s">
        <v>67</v>
      </c>
      <c r="D110" s="73" t="s">
        <v>67</v>
      </c>
      <c r="E110" s="37">
        <v>5424</v>
      </c>
      <c r="F110" s="73" t="s">
        <v>442</v>
      </c>
      <c r="G110" s="55">
        <v>18873239.449999999</v>
      </c>
      <c r="H110" s="55">
        <v>874226.42</v>
      </c>
      <c r="I110" s="55">
        <v>19747465.870000001</v>
      </c>
      <c r="J110" s="55">
        <v>11095034.73</v>
      </c>
      <c r="K110" s="55">
        <v>11019408.199999999</v>
      </c>
      <c r="L110" s="55">
        <v>10083647.810000001</v>
      </c>
      <c r="M110" s="97">
        <v>51.062996520069397</v>
      </c>
      <c r="N110" s="55">
        <v>6784542.2199999997</v>
      </c>
    </row>
    <row r="111" spans="1:14" ht="13.8" x14ac:dyDescent="0.2">
      <c r="A111" s="37" t="s">
        <v>67</v>
      </c>
      <c r="B111" s="73" t="s">
        <v>67</v>
      </c>
      <c r="C111" s="37" t="s">
        <v>67</v>
      </c>
      <c r="D111" s="73" t="s">
        <v>67</v>
      </c>
      <c r="E111" s="37">
        <v>5425</v>
      </c>
      <c r="F111" s="73" t="s">
        <v>443</v>
      </c>
      <c r="G111" s="55">
        <v>12742872.210000001</v>
      </c>
      <c r="H111" s="55">
        <v>8050946.9000000004</v>
      </c>
      <c r="I111" s="55">
        <v>20793819.109999999</v>
      </c>
      <c r="J111" s="55">
        <v>18101093.899999999</v>
      </c>
      <c r="K111" s="55">
        <v>18063914.219999999</v>
      </c>
      <c r="L111" s="55">
        <v>17564457.039999999</v>
      </c>
      <c r="M111" s="97">
        <v>84.469605833750094</v>
      </c>
      <c r="N111" s="55">
        <v>8996280.1500000004</v>
      </c>
    </row>
    <row r="112" spans="1:14" ht="13.8" x14ac:dyDescent="0.2">
      <c r="A112" s="37" t="s">
        <v>67</v>
      </c>
      <c r="B112" s="73" t="s">
        <v>67</v>
      </c>
      <c r="C112" s="37" t="s">
        <v>67</v>
      </c>
      <c r="D112" s="73" t="s">
        <v>67</v>
      </c>
      <c r="E112" s="37">
        <v>5426</v>
      </c>
      <c r="F112" s="73" t="s">
        <v>444</v>
      </c>
      <c r="G112" s="55">
        <v>12786456.859999999</v>
      </c>
      <c r="H112" s="55">
        <v>640937.79</v>
      </c>
      <c r="I112" s="55">
        <v>13427394.65</v>
      </c>
      <c r="J112" s="55">
        <v>7067407.5599999996</v>
      </c>
      <c r="K112" s="55">
        <v>7067407.5599999996</v>
      </c>
      <c r="L112" s="55">
        <v>5995840.1200000001</v>
      </c>
      <c r="M112" s="97">
        <v>44.653786354600101</v>
      </c>
      <c r="N112" s="55">
        <v>2337581.9</v>
      </c>
    </row>
    <row r="113" spans="1:14" ht="13.8" x14ac:dyDescent="0.2">
      <c r="A113" s="37" t="s">
        <v>67</v>
      </c>
      <c r="B113" s="73" t="s">
        <v>67</v>
      </c>
      <c r="C113" s="37" t="s">
        <v>67</v>
      </c>
      <c r="D113" s="73" t="s">
        <v>67</v>
      </c>
      <c r="E113" s="41" t="s">
        <v>95</v>
      </c>
      <c r="F113" s="74" t="s">
        <v>67</v>
      </c>
      <c r="G113" s="75">
        <v>110044733.93000001</v>
      </c>
      <c r="H113" s="75">
        <v>15652932.16</v>
      </c>
      <c r="I113" s="75">
        <v>125697666.09</v>
      </c>
      <c r="J113" s="75">
        <v>87794209.769999996</v>
      </c>
      <c r="K113" s="75">
        <v>87673019.239999995</v>
      </c>
      <c r="L113" s="75">
        <v>84966910.390000001</v>
      </c>
      <c r="M113" s="100">
        <v>67.596251412626401</v>
      </c>
      <c r="N113" s="75">
        <v>46668588.530000001</v>
      </c>
    </row>
    <row r="114" spans="1:14" ht="13.8" x14ac:dyDescent="0.2">
      <c r="A114" s="37" t="s">
        <v>67</v>
      </c>
      <c r="B114" s="73" t="s">
        <v>67</v>
      </c>
      <c r="C114" s="37">
        <v>55</v>
      </c>
      <c r="D114" s="73" t="s">
        <v>445</v>
      </c>
      <c r="E114" s="37">
        <v>5511</v>
      </c>
      <c r="F114" s="73" t="s">
        <v>446</v>
      </c>
      <c r="G114" s="55">
        <v>1420332.51</v>
      </c>
      <c r="H114" s="55">
        <v>-22612</v>
      </c>
      <c r="I114" s="55">
        <v>1397720.51</v>
      </c>
      <c r="J114" s="55">
        <v>1185593.67</v>
      </c>
      <c r="K114" s="55">
        <v>1185593.67</v>
      </c>
      <c r="L114" s="55">
        <v>1172902.5900000001</v>
      </c>
      <c r="M114" s="97">
        <v>83.915388062810905</v>
      </c>
      <c r="N114" s="55">
        <v>1053560.55</v>
      </c>
    </row>
    <row r="115" spans="1:14" ht="13.8" x14ac:dyDescent="0.2">
      <c r="A115" s="37" t="s">
        <v>67</v>
      </c>
      <c r="B115" s="73" t="s">
        <v>67</v>
      </c>
      <c r="C115" s="37" t="s">
        <v>67</v>
      </c>
      <c r="D115" s="73" t="s">
        <v>67</v>
      </c>
      <c r="E115" s="41" t="s">
        <v>95</v>
      </c>
      <c r="F115" s="74" t="s">
        <v>67</v>
      </c>
      <c r="G115" s="75">
        <v>1420332.51</v>
      </c>
      <c r="H115" s="75">
        <v>-22612</v>
      </c>
      <c r="I115" s="75">
        <v>1397720.51</v>
      </c>
      <c r="J115" s="75">
        <v>1185593.67</v>
      </c>
      <c r="K115" s="75">
        <v>1185593.67</v>
      </c>
      <c r="L115" s="75">
        <v>1172902.5900000001</v>
      </c>
      <c r="M115" s="100">
        <v>83.915388062810905</v>
      </c>
      <c r="N115" s="75">
        <v>1053560.55</v>
      </c>
    </row>
    <row r="116" spans="1:14" ht="13.8" x14ac:dyDescent="0.2">
      <c r="A116" s="37" t="s">
        <v>67</v>
      </c>
      <c r="B116" s="73" t="s">
        <v>67</v>
      </c>
      <c r="C116" s="101" t="s">
        <v>95</v>
      </c>
      <c r="D116" s="102" t="s">
        <v>67</v>
      </c>
      <c r="E116" s="101" t="s">
        <v>67</v>
      </c>
      <c r="F116" s="102" t="s">
        <v>67</v>
      </c>
      <c r="G116" s="103">
        <v>441644141.19</v>
      </c>
      <c r="H116" s="103">
        <v>105702991.31</v>
      </c>
      <c r="I116" s="103">
        <v>547347132.5</v>
      </c>
      <c r="J116" s="103">
        <v>408571138.44</v>
      </c>
      <c r="K116" s="103">
        <v>400561079.77999997</v>
      </c>
      <c r="L116" s="103">
        <v>386036049.80000001</v>
      </c>
      <c r="M116" s="104">
        <v>70.528559825788406</v>
      </c>
      <c r="N116" s="103">
        <v>275817719</v>
      </c>
    </row>
    <row r="117" spans="1:14" ht="13.8" x14ac:dyDescent="0.2">
      <c r="A117" s="37">
        <v>6</v>
      </c>
      <c r="B117" s="73" t="s">
        <v>447</v>
      </c>
      <c r="C117" s="37">
        <v>61</v>
      </c>
      <c r="D117" s="73" t="s">
        <v>448</v>
      </c>
      <c r="E117" s="37">
        <v>6111</v>
      </c>
      <c r="F117" s="73" t="s">
        <v>449</v>
      </c>
      <c r="G117" s="55">
        <v>3494215.67</v>
      </c>
      <c r="H117" s="55">
        <v>140986018.80000001</v>
      </c>
      <c r="I117" s="55">
        <v>144480234.47</v>
      </c>
      <c r="J117" s="55">
        <v>67793241.609999999</v>
      </c>
      <c r="K117" s="55">
        <v>67793241.609999999</v>
      </c>
      <c r="L117" s="55">
        <v>67766841.329999998</v>
      </c>
      <c r="M117" s="97">
        <v>46.903883827840197</v>
      </c>
      <c r="N117" s="55">
        <v>67360058.480000004</v>
      </c>
    </row>
    <row r="118" spans="1:14" ht="13.8" x14ac:dyDescent="0.2">
      <c r="A118" s="37" t="s">
        <v>67</v>
      </c>
      <c r="B118" s="73" t="s">
        <v>67</v>
      </c>
      <c r="C118" s="37" t="s">
        <v>67</v>
      </c>
      <c r="D118" s="73" t="s">
        <v>67</v>
      </c>
      <c r="E118" s="37">
        <v>6112</v>
      </c>
      <c r="F118" s="73" t="s">
        <v>450</v>
      </c>
      <c r="G118" s="55">
        <v>3057736</v>
      </c>
      <c r="H118" s="55">
        <v>-148744.95999999999</v>
      </c>
      <c r="I118" s="55">
        <v>2908991.04</v>
      </c>
      <c r="J118" s="55">
        <v>2680770.4500000002</v>
      </c>
      <c r="K118" s="55">
        <v>2680770.4500000002</v>
      </c>
      <c r="L118" s="55">
        <v>2660047.59</v>
      </c>
      <c r="M118" s="97">
        <v>91.442275119554907</v>
      </c>
      <c r="N118" s="55">
        <v>1690003.38</v>
      </c>
    </row>
    <row r="119" spans="1:14" ht="13.8" x14ac:dyDescent="0.2">
      <c r="A119" s="37" t="s">
        <v>67</v>
      </c>
      <c r="B119" s="73" t="s">
        <v>67</v>
      </c>
      <c r="C119" s="37" t="s">
        <v>67</v>
      </c>
      <c r="D119" s="73" t="s">
        <v>67</v>
      </c>
      <c r="E119" s="37">
        <v>6120</v>
      </c>
      <c r="F119" s="73" t="s">
        <v>451</v>
      </c>
      <c r="G119" s="55">
        <v>60009900</v>
      </c>
      <c r="H119" s="55">
        <v>-51481981.219999999</v>
      </c>
      <c r="I119" s="55">
        <v>8527918.7799999993</v>
      </c>
      <c r="J119" s="55">
        <v>8000000</v>
      </c>
      <c r="K119" s="55">
        <v>7999515.9699999997</v>
      </c>
      <c r="L119" s="55">
        <v>7999515.9699999997</v>
      </c>
      <c r="M119" s="97">
        <v>93.803848000531701</v>
      </c>
      <c r="N119" s="55">
        <v>7999515.9699999997</v>
      </c>
    </row>
    <row r="120" spans="1:14" ht="13.8" x14ac:dyDescent="0.2">
      <c r="A120" s="37" t="s">
        <v>67</v>
      </c>
      <c r="B120" s="73" t="s">
        <v>67</v>
      </c>
      <c r="C120" s="37" t="s">
        <v>67</v>
      </c>
      <c r="D120" s="73" t="s">
        <v>67</v>
      </c>
      <c r="E120" s="37">
        <v>6121</v>
      </c>
      <c r="F120" s="73" t="s">
        <v>452</v>
      </c>
      <c r="G120" s="55">
        <v>49928107.880000003</v>
      </c>
      <c r="H120" s="55">
        <v>746154</v>
      </c>
      <c r="I120" s="55">
        <v>50674261.880000003</v>
      </c>
      <c r="J120" s="55">
        <v>720770.63</v>
      </c>
      <c r="K120" s="55">
        <v>720770.63</v>
      </c>
      <c r="L120" s="55">
        <v>720733.26</v>
      </c>
      <c r="M120" s="97">
        <v>1.4222866466348201</v>
      </c>
      <c r="N120" s="55">
        <v>711702.93</v>
      </c>
    </row>
    <row r="121" spans="1:14" ht="13.8" x14ac:dyDescent="0.2">
      <c r="A121" s="37" t="s">
        <v>67</v>
      </c>
      <c r="B121" s="73" t="s">
        <v>67</v>
      </c>
      <c r="C121" s="37" t="s">
        <v>67</v>
      </c>
      <c r="D121" s="73" t="s">
        <v>67</v>
      </c>
      <c r="E121" s="37">
        <v>6122</v>
      </c>
      <c r="F121" s="73" t="s">
        <v>453</v>
      </c>
      <c r="G121" s="55">
        <v>26273540.07</v>
      </c>
      <c r="H121" s="55">
        <v>10424554.17</v>
      </c>
      <c r="I121" s="55">
        <v>36698094.240000002</v>
      </c>
      <c r="J121" s="55">
        <v>25684779.219999999</v>
      </c>
      <c r="K121" s="55">
        <v>22460120.289999999</v>
      </c>
      <c r="L121" s="55">
        <v>17949225.899999999</v>
      </c>
      <c r="M121" s="97">
        <v>48.9105123078457</v>
      </c>
      <c r="N121" s="55">
        <v>1756021.09</v>
      </c>
    </row>
    <row r="122" spans="1:14" ht="13.8" x14ac:dyDescent="0.2">
      <c r="A122" s="37" t="s">
        <v>67</v>
      </c>
      <c r="B122" s="73" t="s">
        <v>67</v>
      </c>
      <c r="C122" s="37" t="s">
        <v>67</v>
      </c>
      <c r="D122" s="73" t="s">
        <v>67</v>
      </c>
      <c r="E122" s="37">
        <v>6123</v>
      </c>
      <c r="F122" s="73" t="s">
        <v>454</v>
      </c>
      <c r="G122" s="55">
        <v>6239496.4500000002</v>
      </c>
      <c r="H122" s="55">
        <v>0</v>
      </c>
      <c r="I122" s="55">
        <v>6239496.4500000002</v>
      </c>
      <c r="J122" s="55">
        <v>5799928.29</v>
      </c>
      <c r="K122" s="55">
        <v>5799928.29</v>
      </c>
      <c r="L122" s="55">
        <v>0</v>
      </c>
      <c r="M122" s="97">
        <v>0</v>
      </c>
      <c r="N122" s="55">
        <v>0</v>
      </c>
    </row>
    <row r="123" spans="1:14" ht="13.8" x14ac:dyDescent="0.2">
      <c r="A123" s="37" t="s">
        <v>67</v>
      </c>
      <c r="B123" s="73" t="s">
        <v>67</v>
      </c>
      <c r="C123" s="37" t="s">
        <v>67</v>
      </c>
      <c r="D123" s="73" t="s">
        <v>67</v>
      </c>
      <c r="E123" s="37">
        <v>6124</v>
      </c>
      <c r="F123" s="73" t="s">
        <v>455</v>
      </c>
      <c r="G123" s="55">
        <v>0</v>
      </c>
      <c r="H123" s="55">
        <v>2169000</v>
      </c>
      <c r="I123" s="55">
        <v>2169000</v>
      </c>
      <c r="J123" s="55">
        <v>2169000</v>
      </c>
      <c r="K123" s="55">
        <v>2169000</v>
      </c>
      <c r="L123" s="55">
        <v>2169000</v>
      </c>
      <c r="M123" s="97">
        <v>100</v>
      </c>
      <c r="N123" s="55">
        <v>0</v>
      </c>
    </row>
    <row r="124" spans="1:14" ht="13.8" x14ac:dyDescent="0.2">
      <c r="A124" s="37" t="s">
        <v>67</v>
      </c>
      <c r="B124" s="73" t="s">
        <v>67</v>
      </c>
      <c r="C124" s="37" t="s">
        <v>67</v>
      </c>
      <c r="D124" s="73" t="s">
        <v>67</v>
      </c>
      <c r="E124" s="37">
        <v>6125</v>
      </c>
      <c r="F124" s="73" t="s">
        <v>456</v>
      </c>
      <c r="G124" s="55">
        <v>3000970.43</v>
      </c>
      <c r="H124" s="55">
        <v>1959000</v>
      </c>
      <c r="I124" s="55">
        <v>4959970.43</v>
      </c>
      <c r="J124" s="55">
        <v>3571617.42</v>
      </c>
      <c r="K124" s="55">
        <v>3571617.42</v>
      </c>
      <c r="L124" s="55">
        <v>3363724.16</v>
      </c>
      <c r="M124" s="97">
        <v>67.817423661535798</v>
      </c>
      <c r="N124" s="55">
        <v>352075.57</v>
      </c>
    </row>
    <row r="125" spans="1:14" ht="13.8" x14ac:dyDescent="0.2">
      <c r="A125" s="37" t="s">
        <v>67</v>
      </c>
      <c r="B125" s="73" t="s">
        <v>67</v>
      </c>
      <c r="C125" s="37" t="s">
        <v>67</v>
      </c>
      <c r="D125" s="73" t="s">
        <v>67</v>
      </c>
      <c r="E125" s="37">
        <v>6126</v>
      </c>
      <c r="F125" s="73" t="s">
        <v>457</v>
      </c>
      <c r="G125" s="55">
        <v>12165422.68</v>
      </c>
      <c r="H125" s="55">
        <v>17344921.609999999</v>
      </c>
      <c r="I125" s="55">
        <v>29510344.289999999</v>
      </c>
      <c r="J125" s="55">
        <v>26439942.140000001</v>
      </c>
      <c r="K125" s="55">
        <v>21927338.379999999</v>
      </c>
      <c r="L125" s="55">
        <v>21081090.379999999</v>
      </c>
      <c r="M125" s="97">
        <v>71.436273914105499</v>
      </c>
      <c r="N125" s="55">
        <v>20221565.899999999</v>
      </c>
    </row>
    <row r="126" spans="1:14" ht="13.8" x14ac:dyDescent="0.2">
      <c r="A126" s="37" t="s">
        <v>67</v>
      </c>
      <c r="B126" s="73" t="s">
        <v>67</v>
      </c>
      <c r="C126" s="37" t="s">
        <v>67</v>
      </c>
      <c r="D126" s="73" t="s">
        <v>67</v>
      </c>
      <c r="E126" s="37">
        <v>6128</v>
      </c>
      <c r="F126" s="73" t="s">
        <v>458</v>
      </c>
      <c r="G126" s="55">
        <v>36624973.340000004</v>
      </c>
      <c r="H126" s="55">
        <v>-30530119.300000001</v>
      </c>
      <c r="I126" s="55">
        <v>6094854.04</v>
      </c>
      <c r="J126" s="55">
        <v>853652.93</v>
      </c>
      <c r="K126" s="55">
        <v>853652.93</v>
      </c>
      <c r="L126" s="55">
        <v>853652.93</v>
      </c>
      <c r="M126" s="97">
        <v>14.006125895674399</v>
      </c>
      <c r="N126" s="55">
        <v>853652.93</v>
      </c>
    </row>
    <row r="127" spans="1:14" ht="13.8" x14ac:dyDescent="0.2">
      <c r="A127" s="37" t="s">
        <v>67</v>
      </c>
      <c r="B127" s="73" t="s">
        <v>67</v>
      </c>
      <c r="C127" s="37" t="s">
        <v>67</v>
      </c>
      <c r="D127" s="73" t="s">
        <v>67</v>
      </c>
      <c r="E127" s="37">
        <v>6129</v>
      </c>
      <c r="F127" s="73" t="s">
        <v>18</v>
      </c>
      <c r="G127" s="55">
        <v>30886814.899999999</v>
      </c>
      <c r="H127" s="55">
        <v>-1904595.56</v>
      </c>
      <c r="I127" s="55">
        <v>28982219.34</v>
      </c>
      <c r="J127" s="55">
        <v>0</v>
      </c>
      <c r="K127" s="55">
        <v>0</v>
      </c>
      <c r="L127" s="55">
        <v>0</v>
      </c>
      <c r="M127" s="97">
        <v>0</v>
      </c>
      <c r="N127" s="55">
        <v>0</v>
      </c>
    </row>
    <row r="128" spans="1:14" ht="13.8" x14ac:dyDescent="0.2">
      <c r="A128" s="37" t="s">
        <v>67</v>
      </c>
      <c r="B128" s="73" t="s">
        <v>67</v>
      </c>
      <c r="C128" s="37" t="s">
        <v>67</v>
      </c>
      <c r="D128" s="73" t="s">
        <v>67</v>
      </c>
      <c r="E128" s="37">
        <v>6152</v>
      </c>
      <c r="F128" s="73" t="s">
        <v>459</v>
      </c>
      <c r="G128" s="55">
        <v>1453890.22</v>
      </c>
      <c r="H128" s="55">
        <v>-67993.7</v>
      </c>
      <c r="I128" s="55">
        <v>1385896.52</v>
      </c>
      <c r="J128" s="55">
        <v>922989.74</v>
      </c>
      <c r="K128" s="55">
        <v>908978.87</v>
      </c>
      <c r="L128" s="55">
        <v>908978.87</v>
      </c>
      <c r="M128" s="97">
        <v>65.587787896314197</v>
      </c>
      <c r="N128" s="55">
        <v>750446.73</v>
      </c>
    </row>
    <row r="129" spans="1:14" ht="13.8" x14ac:dyDescent="0.2">
      <c r="A129" s="37" t="s">
        <v>67</v>
      </c>
      <c r="B129" s="73" t="s">
        <v>67</v>
      </c>
      <c r="C129" s="37" t="s">
        <v>67</v>
      </c>
      <c r="D129" s="73" t="s">
        <v>67</v>
      </c>
      <c r="E129" s="41" t="s">
        <v>95</v>
      </c>
      <c r="F129" s="74" t="s">
        <v>67</v>
      </c>
      <c r="G129" s="75">
        <v>233135067.63999999</v>
      </c>
      <c r="H129" s="75">
        <v>89496213.840000004</v>
      </c>
      <c r="I129" s="75">
        <v>322631281.48000002</v>
      </c>
      <c r="J129" s="75">
        <v>144636692.43000001</v>
      </c>
      <c r="K129" s="75">
        <v>136884934.84</v>
      </c>
      <c r="L129" s="75">
        <v>125472810.39</v>
      </c>
      <c r="M129" s="100">
        <v>38.890466483727501</v>
      </c>
      <c r="N129" s="75">
        <v>101695042.98</v>
      </c>
    </row>
    <row r="130" spans="1:14" ht="13.8" x14ac:dyDescent="0.2">
      <c r="A130" s="37" t="s">
        <v>67</v>
      </c>
      <c r="B130" s="73" t="s">
        <v>67</v>
      </c>
      <c r="C130" s="37">
        <v>62</v>
      </c>
      <c r="D130" s="73" t="s">
        <v>460</v>
      </c>
      <c r="E130" s="37">
        <v>6221</v>
      </c>
      <c r="F130" s="73" t="s">
        <v>461</v>
      </c>
      <c r="G130" s="55">
        <v>6207270.8499999996</v>
      </c>
      <c r="H130" s="55">
        <v>234000</v>
      </c>
      <c r="I130" s="55">
        <v>6441270.8499999996</v>
      </c>
      <c r="J130" s="55">
        <v>5251116.2300000004</v>
      </c>
      <c r="K130" s="55">
        <v>5034482.3899999997</v>
      </c>
      <c r="L130" s="55">
        <v>4788757.58</v>
      </c>
      <c r="M130" s="97">
        <v>74.344918751553493</v>
      </c>
      <c r="N130" s="55">
        <v>1817058.93</v>
      </c>
    </row>
    <row r="131" spans="1:14" ht="13.8" x14ac:dyDescent="0.2">
      <c r="A131" s="37" t="s">
        <v>67</v>
      </c>
      <c r="B131" s="73" t="s">
        <v>67</v>
      </c>
      <c r="C131" s="37" t="s">
        <v>67</v>
      </c>
      <c r="D131" s="73" t="s">
        <v>67</v>
      </c>
      <c r="E131" s="37">
        <v>6231</v>
      </c>
      <c r="F131" s="73" t="s">
        <v>462</v>
      </c>
      <c r="G131" s="55">
        <v>620000</v>
      </c>
      <c r="H131" s="55">
        <v>0</v>
      </c>
      <c r="I131" s="55">
        <v>620000</v>
      </c>
      <c r="J131" s="55">
        <v>620000</v>
      </c>
      <c r="K131" s="55">
        <v>527714</v>
      </c>
      <c r="L131" s="55">
        <v>527714</v>
      </c>
      <c r="M131" s="97">
        <v>85.115161290322604</v>
      </c>
      <c r="N131" s="55">
        <v>527714</v>
      </c>
    </row>
    <row r="132" spans="1:14" ht="13.8" x14ac:dyDescent="0.2">
      <c r="A132" s="37" t="s">
        <v>67</v>
      </c>
      <c r="B132" s="73" t="s">
        <v>67</v>
      </c>
      <c r="C132" s="37" t="s">
        <v>67</v>
      </c>
      <c r="D132" s="73" t="s">
        <v>67</v>
      </c>
      <c r="E132" s="41" t="s">
        <v>95</v>
      </c>
      <c r="F132" s="74" t="s">
        <v>67</v>
      </c>
      <c r="G132" s="75">
        <v>6827270.8499999996</v>
      </c>
      <c r="H132" s="75">
        <v>234000</v>
      </c>
      <c r="I132" s="75">
        <v>7061270.8499999996</v>
      </c>
      <c r="J132" s="75">
        <v>5871116.2300000004</v>
      </c>
      <c r="K132" s="75">
        <v>5562196.3899999997</v>
      </c>
      <c r="L132" s="75">
        <v>5316471.58</v>
      </c>
      <c r="M132" s="100">
        <v>75.290577191214794</v>
      </c>
      <c r="N132" s="75">
        <v>2344772.9300000002</v>
      </c>
    </row>
    <row r="133" spans="1:14" ht="13.8" x14ac:dyDescent="0.2">
      <c r="A133" s="37" t="s">
        <v>67</v>
      </c>
      <c r="B133" s="73" t="s">
        <v>67</v>
      </c>
      <c r="C133" s="37">
        <v>63</v>
      </c>
      <c r="D133" s="73" t="s">
        <v>463</v>
      </c>
      <c r="E133" s="37">
        <v>6311</v>
      </c>
      <c r="F133" s="73" t="s">
        <v>464</v>
      </c>
      <c r="G133" s="55">
        <v>12226888.93</v>
      </c>
      <c r="H133" s="55">
        <v>-111210.63</v>
      </c>
      <c r="I133" s="55">
        <v>12115678.300000001</v>
      </c>
      <c r="J133" s="55">
        <v>11430589.279999999</v>
      </c>
      <c r="K133" s="55">
        <v>11410987.279999999</v>
      </c>
      <c r="L133" s="55">
        <v>11377759.939999999</v>
      </c>
      <c r="M133" s="97">
        <v>93.909392922722304</v>
      </c>
      <c r="N133" s="55">
        <v>11133461.01</v>
      </c>
    </row>
    <row r="134" spans="1:14" ht="13.8" x14ac:dyDescent="0.2">
      <c r="A134" s="37" t="s">
        <v>67</v>
      </c>
      <c r="B134" s="73" t="s">
        <v>67</v>
      </c>
      <c r="C134" s="37" t="s">
        <v>67</v>
      </c>
      <c r="D134" s="73" t="s">
        <v>67</v>
      </c>
      <c r="E134" s="37">
        <v>6312</v>
      </c>
      <c r="F134" s="73" t="s">
        <v>465</v>
      </c>
      <c r="G134" s="55">
        <v>9720779.8000000007</v>
      </c>
      <c r="H134" s="55">
        <v>762137.28</v>
      </c>
      <c r="I134" s="55">
        <v>10482917.08</v>
      </c>
      <c r="J134" s="55">
        <v>9525241.7200000007</v>
      </c>
      <c r="K134" s="55">
        <v>9516114.6099999994</v>
      </c>
      <c r="L134" s="55">
        <v>9488712.1600000001</v>
      </c>
      <c r="M134" s="97">
        <v>90.515951691568702</v>
      </c>
      <c r="N134" s="55">
        <v>9171402.7699999996</v>
      </c>
    </row>
    <row r="135" spans="1:14" ht="13.8" x14ac:dyDescent="0.2">
      <c r="A135" s="37" t="s">
        <v>67</v>
      </c>
      <c r="B135" s="73" t="s">
        <v>67</v>
      </c>
      <c r="C135" s="37" t="s">
        <v>67</v>
      </c>
      <c r="D135" s="73" t="s">
        <v>67</v>
      </c>
      <c r="E135" s="37">
        <v>6313</v>
      </c>
      <c r="F135" s="73" t="s">
        <v>466</v>
      </c>
      <c r="G135" s="55">
        <v>1453010.16</v>
      </c>
      <c r="H135" s="55">
        <v>4551171.84</v>
      </c>
      <c r="I135" s="55">
        <v>6004182</v>
      </c>
      <c r="J135" s="55">
        <v>5960340.29</v>
      </c>
      <c r="K135" s="55">
        <v>5960340.29</v>
      </c>
      <c r="L135" s="55">
        <v>5954664.9699999997</v>
      </c>
      <c r="M135" s="97">
        <v>99.175290988847394</v>
      </c>
      <c r="N135" s="55">
        <v>5908561.2999999998</v>
      </c>
    </row>
    <row r="136" spans="1:14" ht="13.8" x14ac:dyDescent="0.2">
      <c r="A136" s="37" t="s">
        <v>67</v>
      </c>
      <c r="B136" s="73" t="s">
        <v>67</v>
      </c>
      <c r="C136" s="37" t="s">
        <v>67</v>
      </c>
      <c r="D136" s="73" t="s">
        <v>67</v>
      </c>
      <c r="E136" s="37">
        <v>6314</v>
      </c>
      <c r="F136" s="73" t="s">
        <v>467</v>
      </c>
      <c r="G136" s="55">
        <v>1101075.95</v>
      </c>
      <c r="H136" s="55">
        <v>-6000</v>
      </c>
      <c r="I136" s="55">
        <v>1095075.95</v>
      </c>
      <c r="J136" s="55">
        <v>1004111.65</v>
      </c>
      <c r="K136" s="55">
        <v>1004111.65</v>
      </c>
      <c r="L136" s="55">
        <v>998073.77</v>
      </c>
      <c r="M136" s="97">
        <v>91.141967824240893</v>
      </c>
      <c r="N136" s="55">
        <v>987518.57</v>
      </c>
    </row>
    <row r="137" spans="1:14" ht="13.8" x14ac:dyDescent="0.2">
      <c r="A137" s="37" t="s">
        <v>67</v>
      </c>
      <c r="B137" s="73" t="s">
        <v>67</v>
      </c>
      <c r="C137" s="37" t="s">
        <v>67</v>
      </c>
      <c r="D137" s="73" t="s">
        <v>67</v>
      </c>
      <c r="E137" s="37">
        <v>6315</v>
      </c>
      <c r="F137" s="73" t="s">
        <v>468</v>
      </c>
      <c r="G137" s="55">
        <v>635557.5</v>
      </c>
      <c r="H137" s="55">
        <v>-45000</v>
      </c>
      <c r="I137" s="55">
        <v>590557.5</v>
      </c>
      <c r="J137" s="55">
        <v>484973.71</v>
      </c>
      <c r="K137" s="55">
        <v>484973.71</v>
      </c>
      <c r="L137" s="55">
        <v>484973.69</v>
      </c>
      <c r="M137" s="97">
        <v>82.121332808405597</v>
      </c>
      <c r="N137" s="55">
        <v>476872.62</v>
      </c>
    </row>
    <row r="138" spans="1:14" ht="13.8" x14ac:dyDescent="0.2">
      <c r="A138" s="37" t="s">
        <v>67</v>
      </c>
      <c r="B138" s="73" t="s">
        <v>67</v>
      </c>
      <c r="C138" s="37" t="s">
        <v>67</v>
      </c>
      <c r="D138" s="73" t="s">
        <v>67</v>
      </c>
      <c r="E138" s="41" t="s">
        <v>95</v>
      </c>
      <c r="F138" s="74" t="s">
        <v>67</v>
      </c>
      <c r="G138" s="75">
        <v>25137312.34</v>
      </c>
      <c r="H138" s="75">
        <v>5151098.49</v>
      </c>
      <c r="I138" s="75">
        <v>30288410.829999998</v>
      </c>
      <c r="J138" s="75">
        <v>28405256.649999999</v>
      </c>
      <c r="K138" s="75">
        <v>28376527.539999999</v>
      </c>
      <c r="L138" s="75">
        <v>28304184.530000001</v>
      </c>
      <c r="M138" s="100">
        <v>93.448892676684594</v>
      </c>
      <c r="N138" s="75">
        <v>27677816.27</v>
      </c>
    </row>
    <row r="139" spans="1:14" ht="13.8" x14ac:dyDescent="0.2">
      <c r="A139" s="37" t="s">
        <v>67</v>
      </c>
      <c r="B139" s="73" t="s">
        <v>67</v>
      </c>
      <c r="C139" s="37">
        <v>64</v>
      </c>
      <c r="D139" s="73" t="s">
        <v>469</v>
      </c>
      <c r="E139" s="37">
        <v>6411</v>
      </c>
      <c r="F139" s="73" t="s">
        <v>470</v>
      </c>
      <c r="G139" s="55">
        <v>30000</v>
      </c>
      <c r="H139" s="55">
        <v>-4000</v>
      </c>
      <c r="I139" s="55">
        <v>26000</v>
      </c>
      <c r="J139" s="55">
        <v>16921.97</v>
      </c>
      <c r="K139" s="55">
        <v>16921.97</v>
      </c>
      <c r="L139" s="55">
        <v>16678.849999999999</v>
      </c>
      <c r="M139" s="97">
        <v>64.1494230769231</v>
      </c>
      <c r="N139" s="55">
        <v>14553.85</v>
      </c>
    </row>
    <row r="140" spans="1:14" ht="13.8" x14ac:dyDescent="0.2">
      <c r="A140" s="37" t="s">
        <v>67</v>
      </c>
      <c r="B140" s="73" t="s">
        <v>67</v>
      </c>
      <c r="C140" s="37" t="s">
        <v>67</v>
      </c>
      <c r="D140" s="73" t="s">
        <v>67</v>
      </c>
      <c r="E140" s="37">
        <v>6412</v>
      </c>
      <c r="F140" s="73" t="s">
        <v>471</v>
      </c>
      <c r="G140" s="55">
        <v>2445685.65</v>
      </c>
      <c r="H140" s="55">
        <v>-30000</v>
      </c>
      <c r="I140" s="55">
        <v>2415685.65</v>
      </c>
      <c r="J140" s="55">
        <v>1190514.1000000001</v>
      </c>
      <c r="K140" s="55">
        <v>1172594.53</v>
      </c>
      <c r="L140" s="55">
        <v>1172377.06</v>
      </c>
      <c r="M140" s="97">
        <v>48.531855127756401</v>
      </c>
      <c r="N140" s="55">
        <v>1153043.18</v>
      </c>
    </row>
    <row r="141" spans="1:14" ht="13.8" x14ac:dyDescent="0.2">
      <c r="A141" s="37" t="s">
        <v>67</v>
      </c>
      <c r="B141" s="73" t="s">
        <v>67</v>
      </c>
      <c r="C141" s="37" t="s">
        <v>67</v>
      </c>
      <c r="D141" s="73" t="s">
        <v>67</v>
      </c>
      <c r="E141" s="37">
        <v>6421</v>
      </c>
      <c r="F141" s="73" t="s">
        <v>472</v>
      </c>
      <c r="G141" s="55">
        <v>60000</v>
      </c>
      <c r="H141" s="55">
        <v>-7000</v>
      </c>
      <c r="I141" s="55">
        <v>53000</v>
      </c>
      <c r="J141" s="55">
        <v>34576.67</v>
      </c>
      <c r="K141" s="55">
        <v>34576.67</v>
      </c>
      <c r="L141" s="55">
        <v>34412.47</v>
      </c>
      <c r="M141" s="97">
        <v>64.9291886792453</v>
      </c>
      <c r="N141" s="55">
        <v>32006.07</v>
      </c>
    </row>
    <row r="142" spans="1:14" ht="13.8" x14ac:dyDescent="0.2">
      <c r="A142" s="37" t="s">
        <v>67</v>
      </c>
      <c r="B142" s="73" t="s">
        <v>67</v>
      </c>
      <c r="C142" s="37" t="s">
        <v>67</v>
      </c>
      <c r="D142" s="73" t="s">
        <v>67</v>
      </c>
      <c r="E142" s="41" t="s">
        <v>95</v>
      </c>
      <c r="F142" s="74" t="s">
        <v>67</v>
      </c>
      <c r="G142" s="75">
        <v>2535685.65</v>
      </c>
      <c r="H142" s="75">
        <v>-41000</v>
      </c>
      <c r="I142" s="75">
        <v>2494685.65</v>
      </c>
      <c r="J142" s="75">
        <v>1242012.74</v>
      </c>
      <c r="K142" s="75">
        <v>1224093.17</v>
      </c>
      <c r="L142" s="75">
        <v>1223468.3799999999</v>
      </c>
      <c r="M142" s="100">
        <v>49.042987840973097</v>
      </c>
      <c r="N142" s="75">
        <v>1199603.1000000001</v>
      </c>
    </row>
    <row r="143" spans="1:14" ht="13.8" x14ac:dyDescent="0.2">
      <c r="A143" s="37" t="s">
        <v>67</v>
      </c>
      <c r="B143" s="73" t="s">
        <v>67</v>
      </c>
      <c r="C143" s="101" t="s">
        <v>95</v>
      </c>
      <c r="D143" s="102" t="s">
        <v>67</v>
      </c>
      <c r="E143" s="101" t="s">
        <v>67</v>
      </c>
      <c r="F143" s="102" t="s">
        <v>67</v>
      </c>
      <c r="G143" s="103">
        <v>267635336.47999999</v>
      </c>
      <c r="H143" s="103">
        <v>94840312.329999998</v>
      </c>
      <c r="I143" s="103">
        <v>362475648.81</v>
      </c>
      <c r="J143" s="103">
        <v>180155078.05000001</v>
      </c>
      <c r="K143" s="103">
        <v>172047751.94</v>
      </c>
      <c r="L143" s="103">
        <v>160316934.88</v>
      </c>
      <c r="M143" s="104">
        <v>44.228332415244203</v>
      </c>
      <c r="N143" s="103">
        <v>132917235.28</v>
      </c>
    </row>
    <row r="144" spans="1:14" ht="13.8" x14ac:dyDescent="0.2">
      <c r="A144" s="37">
        <v>7</v>
      </c>
      <c r="B144" s="73" t="s">
        <v>473</v>
      </c>
      <c r="C144" s="37">
        <v>71</v>
      </c>
      <c r="D144" s="73" t="s">
        <v>474</v>
      </c>
      <c r="E144" s="37">
        <v>7111</v>
      </c>
      <c r="F144" s="73" t="s">
        <v>475</v>
      </c>
      <c r="G144" s="55">
        <v>27141803.550000001</v>
      </c>
      <c r="H144" s="55">
        <v>-3456448.28</v>
      </c>
      <c r="I144" s="55">
        <v>23685355.27</v>
      </c>
      <c r="J144" s="55">
        <v>12078467.710000001</v>
      </c>
      <c r="K144" s="55">
        <v>10124435.550000001</v>
      </c>
      <c r="L144" s="55">
        <v>9879098.5800000001</v>
      </c>
      <c r="M144" s="97">
        <v>41.709733577494298</v>
      </c>
      <c r="N144" s="55">
        <v>8660070.0299999993</v>
      </c>
    </row>
    <row r="145" spans="1:14" ht="13.8" x14ac:dyDescent="0.2">
      <c r="A145" s="37" t="s">
        <v>67</v>
      </c>
      <c r="B145" s="73" t="s">
        <v>67</v>
      </c>
      <c r="C145" s="37" t="s">
        <v>67</v>
      </c>
      <c r="D145" s="73" t="s">
        <v>67</v>
      </c>
      <c r="E145" s="37">
        <v>7121</v>
      </c>
      <c r="F145" s="73" t="s">
        <v>476</v>
      </c>
      <c r="G145" s="55">
        <v>49581959.509999998</v>
      </c>
      <c r="H145" s="55">
        <v>1690684.97</v>
      </c>
      <c r="I145" s="55">
        <v>51272644.479999997</v>
      </c>
      <c r="J145" s="55">
        <v>42369728.759999998</v>
      </c>
      <c r="K145" s="55">
        <v>41198488.140000001</v>
      </c>
      <c r="L145" s="55">
        <v>39250150.369999997</v>
      </c>
      <c r="M145" s="97">
        <v>76.551835326750805</v>
      </c>
      <c r="N145" s="55">
        <v>35774191.619999997</v>
      </c>
    </row>
    <row r="146" spans="1:14" ht="13.8" x14ac:dyDescent="0.2">
      <c r="A146" s="37" t="s">
        <v>67</v>
      </c>
      <c r="B146" s="73" t="s">
        <v>67</v>
      </c>
      <c r="C146" s="37" t="s">
        <v>67</v>
      </c>
      <c r="D146" s="73" t="s">
        <v>67</v>
      </c>
      <c r="E146" s="37">
        <v>7122</v>
      </c>
      <c r="F146" s="73" t="s">
        <v>477</v>
      </c>
      <c r="G146" s="55">
        <v>34317704.969999999</v>
      </c>
      <c r="H146" s="55">
        <v>135961.35</v>
      </c>
      <c r="I146" s="55">
        <v>34453666.32</v>
      </c>
      <c r="J146" s="55">
        <v>33543986.219999999</v>
      </c>
      <c r="K146" s="55">
        <v>33543986.219999999</v>
      </c>
      <c r="L146" s="55">
        <v>33543986.219999999</v>
      </c>
      <c r="M146" s="97">
        <v>97.359700150483107</v>
      </c>
      <c r="N146" s="55">
        <v>32979769.670000002</v>
      </c>
    </row>
    <row r="147" spans="1:14" ht="13.8" x14ac:dyDescent="0.2">
      <c r="A147" s="37" t="s">
        <v>67</v>
      </c>
      <c r="B147" s="73" t="s">
        <v>67</v>
      </c>
      <c r="C147" s="37" t="s">
        <v>67</v>
      </c>
      <c r="D147" s="73" t="s">
        <v>67</v>
      </c>
      <c r="E147" s="37">
        <v>7123</v>
      </c>
      <c r="F147" s="73" t="s">
        <v>478</v>
      </c>
      <c r="G147" s="55">
        <v>458107992.49000001</v>
      </c>
      <c r="H147" s="55">
        <v>1727573.13</v>
      </c>
      <c r="I147" s="55">
        <v>459835565.62</v>
      </c>
      <c r="J147" s="55">
        <v>449199598.56999999</v>
      </c>
      <c r="K147" s="55">
        <v>449199598.56999999</v>
      </c>
      <c r="L147" s="55">
        <v>449199598.56999999</v>
      </c>
      <c r="M147" s="97">
        <v>97.687006433341097</v>
      </c>
      <c r="N147" s="55">
        <v>448455544.43000001</v>
      </c>
    </row>
    <row r="148" spans="1:14" ht="13.8" x14ac:dyDescent="0.2">
      <c r="A148" s="37" t="s">
        <v>67</v>
      </c>
      <c r="B148" s="73" t="s">
        <v>67</v>
      </c>
      <c r="C148" s="37" t="s">
        <v>67</v>
      </c>
      <c r="D148" s="73" t="s">
        <v>67</v>
      </c>
      <c r="E148" s="37">
        <v>7161</v>
      </c>
      <c r="F148" s="73" t="s">
        <v>479</v>
      </c>
      <c r="G148" s="55">
        <v>16375789.890000001</v>
      </c>
      <c r="H148" s="55">
        <v>6756289.5999999996</v>
      </c>
      <c r="I148" s="55">
        <v>23132079.489999998</v>
      </c>
      <c r="J148" s="55">
        <v>18797020.800000001</v>
      </c>
      <c r="K148" s="55">
        <v>18739334.210000001</v>
      </c>
      <c r="L148" s="55">
        <v>18526774.210000001</v>
      </c>
      <c r="M148" s="97">
        <v>80.091261220199101</v>
      </c>
      <c r="N148" s="55">
        <v>14967970.77</v>
      </c>
    </row>
    <row r="149" spans="1:14" ht="13.8" x14ac:dyDescent="0.2">
      <c r="A149" s="37" t="s">
        <v>67</v>
      </c>
      <c r="B149" s="73" t="s">
        <v>67</v>
      </c>
      <c r="C149" s="37" t="s">
        <v>67</v>
      </c>
      <c r="D149" s="73" t="s">
        <v>67</v>
      </c>
      <c r="E149" s="41" t="s">
        <v>95</v>
      </c>
      <c r="F149" s="74" t="s">
        <v>67</v>
      </c>
      <c r="G149" s="75">
        <v>585525250.40999997</v>
      </c>
      <c r="H149" s="75">
        <v>6854060.7699999996</v>
      </c>
      <c r="I149" s="75">
        <v>592379311.17999995</v>
      </c>
      <c r="J149" s="75">
        <v>555988802.05999994</v>
      </c>
      <c r="K149" s="75">
        <v>552805842.69000006</v>
      </c>
      <c r="L149" s="75">
        <v>550399607.95000005</v>
      </c>
      <c r="M149" s="100">
        <v>92.913374515666703</v>
      </c>
      <c r="N149" s="75">
        <v>540837546.51999998</v>
      </c>
    </row>
    <row r="150" spans="1:14" ht="13.8" x14ac:dyDescent="0.2">
      <c r="A150" s="37" t="s">
        <v>67</v>
      </c>
      <c r="B150" s="73" t="s">
        <v>67</v>
      </c>
      <c r="C150" s="37">
        <v>72</v>
      </c>
      <c r="D150" s="73" t="s">
        <v>480</v>
      </c>
      <c r="E150" s="37">
        <v>7211</v>
      </c>
      <c r="F150" s="73" t="s">
        <v>481</v>
      </c>
      <c r="G150" s="55">
        <v>2699251.82</v>
      </c>
      <c r="H150" s="55">
        <v>8870000</v>
      </c>
      <c r="I150" s="55">
        <v>11569251.82</v>
      </c>
      <c r="J150" s="55">
        <v>11190983.85</v>
      </c>
      <c r="K150" s="55">
        <v>11190983.85</v>
      </c>
      <c r="L150" s="55">
        <v>11183517.199999999</v>
      </c>
      <c r="M150" s="97">
        <v>96.665863739492906</v>
      </c>
      <c r="N150" s="55">
        <v>2044290.28</v>
      </c>
    </row>
    <row r="151" spans="1:14" ht="13.8" x14ac:dyDescent="0.2">
      <c r="A151" s="37" t="s">
        <v>67</v>
      </c>
      <c r="B151" s="73" t="s">
        <v>67</v>
      </c>
      <c r="C151" s="37" t="s">
        <v>67</v>
      </c>
      <c r="D151" s="73" t="s">
        <v>67</v>
      </c>
      <c r="E151" s="37">
        <v>7221</v>
      </c>
      <c r="F151" s="73" t="s">
        <v>482</v>
      </c>
      <c r="G151" s="55">
        <v>4764510.4400000004</v>
      </c>
      <c r="H151" s="55">
        <v>-290274.62</v>
      </c>
      <c r="I151" s="55">
        <v>4474235.82</v>
      </c>
      <c r="J151" s="55">
        <v>4001202.77</v>
      </c>
      <c r="K151" s="55">
        <v>3998202.77</v>
      </c>
      <c r="L151" s="55">
        <v>3992772.04</v>
      </c>
      <c r="M151" s="97">
        <v>89.239195264410498</v>
      </c>
      <c r="N151" s="55">
        <v>3359426.97</v>
      </c>
    </row>
    <row r="152" spans="1:14" ht="13.8" x14ac:dyDescent="0.2">
      <c r="A152" s="37" t="s">
        <v>67</v>
      </c>
      <c r="B152" s="73" t="s">
        <v>67</v>
      </c>
      <c r="C152" s="37" t="s">
        <v>67</v>
      </c>
      <c r="D152" s="73" t="s">
        <v>67</v>
      </c>
      <c r="E152" s="37">
        <v>7231</v>
      </c>
      <c r="F152" s="73" t="s">
        <v>483</v>
      </c>
      <c r="G152" s="55">
        <v>9365026.2899999991</v>
      </c>
      <c r="H152" s="55">
        <v>23930900</v>
      </c>
      <c r="I152" s="55">
        <v>33295926.289999999</v>
      </c>
      <c r="J152" s="55">
        <v>32094947.300000001</v>
      </c>
      <c r="K152" s="55">
        <v>22718380.890000001</v>
      </c>
      <c r="L152" s="55">
        <v>21683724.969999999</v>
      </c>
      <c r="M152" s="97">
        <v>65.124258088330805</v>
      </c>
      <c r="N152" s="55">
        <v>6676635.9900000002</v>
      </c>
    </row>
    <row r="153" spans="1:14" ht="13.8" x14ac:dyDescent="0.2">
      <c r="A153" s="37" t="s">
        <v>67</v>
      </c>
      <c r="B153" s="73" t="s">
        <v>67</v>
      </c>
      <c r="C153" s="37" t="s">
        <v>67</v>
      </c>
      <c r="D153" s="73" t="s">
        <v>67</v>
      </c>
      <c r="E153" s="41" t="s">
        <v>95</v>
      </c>
      <c r="F153" s="74" t="s">
        <v>67</v>
      </c>
      <c r="G153" s="75">
        <v>16828788.550000001</v>
      </c>
      <c r="H153" s="75">
        <v>32510625.379999999</v>
      </c>
      <c r="I153" s="75">
        <v>49339413.93</v>
      </c>
      <c r="J153" s="75">
        <v>47287133.920000002</v>
      </c>
      <c r="K153" s="75">
        <v>37907567.509999998</v>
      </c>
      <c r="L153" s="75">
        <v>36860014.210000001</v>
      </c>
      <c r="M153" s="100">
        <v>74.707036979188501</v>
      </c>
      <c r="N153" s="75">
        <v>12080353.24</v>
      </c>
    </row>
    <row r="154" spans="1:14" ht="13.8" x14ac:dyDescent="0.2">
      <c r="A154" s="37" t="s">
        <v>67</v>
      </c>
      <c r="B154" s="73" t="s">
        <v>67</v>
      </c>
      <c r="C154" s="37">
        <v>73</v>
      </c>
      <c r="D154" s="73" t="s">
        <v>484</v>
      </c>
      <c r="E154" s="37">
        <v>7311</v>
      </c>
      <c r="F154" s="73" t="s">
        <v>485</v>
      </c>
      <c r="G154" s="55">
        <v>10964664.890000001</v>
      </c>
      <c r="H154" s="55">
        <v>31244904.32</v>
      </c>
      <c r="I154" s="55">
        <v>42209569.210000001</v>
      </c>
      <c r="J154" s="55">
        <v>13937883.26</v>
      </c>
      <c r="K154" s="55">
        <v>13927750.51</v>
      </c>
      <c r="L154" s="55">
        <v>10828015.91</v>
      </c>
      <c r="M154" s="97">
        <v>25.652988439964201</v>
      </c>
      <c r="N154" s="55">
        <v>2532858.44</v>
      </c>
    </row>
    <row r="155" spans="1:14" ht="13.8" x14ac:dyDescent="0.2">
      <c r="A155" s="37" t="s">
        <v>67</v>
      </c>
      <c r="B155" s="73" t="s">
        <v>67</v>
      </c>
      <c r="C155" s="37" t="s">
        <v>67</v>
      </c>
      <c r="D155" s="73" t="s">
        <v>67</v>
      </c>
      <c r="E155" s="37">
        <v>7312</v>
      </c>
      <c r="F155" s="73" t="s">
        <v>486</v>
      </c>
      <c r="G155" s="55">
        <v>1486440.9</v>
      </c>
      <c r="H155" s="55">
        <v>10000</v>
      </c>
      <c r="I155" s="55">
        <v>1496440.9</v>
      </c>
      <c r="J155" s="55">
        <v>962991.25</v>
      </c>
      <c r="K155" s="55">
        <v>962991.25</v>
      </c>
      <c r="L155" s="55">
        <v>962991.25</v>
      </c>
      <c r="M155" s="97">
        <v>64.352107056148995</v>
      </c>
      <c r="N155" s="55">
        <v>947317.95</v>
      </c>
    </row>
    <row r="156" spans="1:14" ht="13.8" x14ac:dyDescent="0.2">
      <c r="A156" s="37" t="s">
        <v>67</v>
      </c>
      <c r="B156" s="73" t="s">
        <v>67</v>
      </c>
      <c r="C156" s="37" t="s">
        <v>67</v>
      </c>
      <c r="D156" s="73" t="s">
        <v>67</v>
      </c>
      <c r="E156" s="41" t="s">
        <v>95</v>
      </c>
      <c r="F156" s="74" t="s">
        <v>67</v>
      </c>
      <c r="G156" s="75">
        <v>12451105.789999999</v>
      </c>
      <c r="H156" s="75">
        <v>31254904.32</v>
      </c>
      <c r="I156" s="75">
        <v>43706010.109999999</v>
      </c>
      <c r="J156" s="75">
        <v>14900874.51</v>
      </c>
      <c r="K156" s="75">
        <v>14890741.76</v>
      </c>
      <c r="L156" s="75">
        <v>11791007.16</v>
      </c>
      <c r="M156" s="100">
        <v>26.9779994337717</v>
      </c>
      <c r="N156" s="75">
        <v>3480176.39</v>
      </c>
    </row>
    <row r="157" spans="1:14" ht="13.8" x14ac:dyDescent="0.2">
      <c r="A157" s="37" t="s">
        <v>67</v>
      </c>
      <c r="B157" s="73" t="s">
        <v>67</v>
      </c>
      <c r="C157" s="37">
        <v>75</v>
      </c>
      <c r="D157" s="73" t="s">
        <v>487</v>
      </c>
      <c r="E157" s="37">
        <v>7511</v>
      </c>
      <c r="F157" s="73" t="s">
        <v>488</v>
      </c>
      <c r="G157" s="55">
        <v>14163993.16</v>
      </c>
      <c r="H157" s="55">
        <v>60659272.829999998</v>
      </c>
      <c r="I157" s="55">
        <v>74823265.989999995</v>
      </c>
      <c r="J157" s="55">
        <v>56947257.299999997</v>
      </c>
      <c r="K157" s="55">
        <v>56863702.100000001</v>
      </c>
      <c r="L157" s="55">
        <v>55883065.93</v>
      </c>
      <c r="M157" s="97">
        <v>74.686750425287102</v>
      </c>
      <c r="N157" s="55">
        <v>8952805.0700000003</v>
      </c>
    </row>
    <row r="158" spans="1:14" ht="13.8" x14ac:dyDescent="0.2">
      <c r="A158" s="37" t="s">
        <v>67</v>
      </c>
      <c r="B158" s="73" t="s">
        <v>67</v>
      </c>
      <c r="C158" s="37" t="s">
        <v>67</v>
      </c>
      <c r="D158" s="73" t="s">
        <v>67</v>
      </c>
      <c r="E158" s="41" t="s">
        <v>95</v>
      </c>
      <c r="F158" s="74" t="s">
        <v>67</v>
      </c>
      <c r="G158" s="75">
        <v>14163993.16</v>
      </c>
      <c r="H158" s="75">
        <v>60659272.829999998</v>
      </c>
      <c r="I158" s="75">
        <v>74823265.989999995</v>
      </c>
      <c r="J158" s="75">
        <v>56947257.299999997</v>
      </c>
      <c r="K158" s="75">
        <v>56863702.100000001</v>
      </c>
      <c r="L158" s="75">
        <v>55883065.93</v>
      </c>
      <c r="M158" s="100">
        <v>74.686750425287102</v>
      </c>
      <c r="N158" s="75">
        <v>8952805.0700000003</v>
      </c>
    </row>
    <row r="159" spans="1:14" ht="13.8" x14ac:dyDescent="0.2">
      <c r="A159" s="37" t="s">
        <v>67</v>
      </c>
      <c r="B159" s="73" t="s">
        <v>67</v>
      </c>
      <c r="C159" s="101" t="s">
        <v>95</v>
      </c>
      <c r="D159" s="102" t="s">
        <v>67</v>
      </c>
      <c r="E159" s="101" t="s">
        <v>67</v>
      </c>
      <c r="F159" s="102" t="s">
        <v>67</v>
      </c>
      <c r="G159" s="103">
        <v>628969137.90999997</v>
      </c>
      <c r="H159" s="103">
        <v>131278863.3</v>
      </c>
      <c r="I159" s="103">
        <v>760248001.21000004</v>
      </c>
      <c r="J159" s="103">
        <v>675124067.78999996</v>
      </c>
      <c r="K159" s="103">
        <v>662467854.05999994</v>
      </c>
      <c r="L159" s="103">
        <v>654933695.25</v>
      </c>
      <c r="M159" s="104">
        <v>86.147374831320406</v>
      </c>
      <c r="N159" s="103">
        <v>565350881.22000003</v>
      </c>
    </row>
    <row r="160" spans="1:14" ht="13.8" x14ac:dyDescent="0.2">
      <c r="A160" s="37">
        <v>9</v>
      </c>
      <c r="B160" s="73" t="s">
        <v>489</v>
      </c>
      <c r="C160" s="37">
        <v>91</v>
      </c>
      <c r="D160" s="73" t="s">
        <v>490</v>
      </c>
      <c r="E160" s="37">
        <v>9111</v>
      </c>
      <c r="F160" s="73" t="s">
        <v>491</v>
      </c>
      <c r="G160" s="55">
        <v>64621435.890000001</v>
      </c>
      <c r="H160" s="55">
        <v>-929899.48</v>
      </c>
      <c r="I160" s="55">
        <v>63691536.409999996</v>
      </c>
      <c r="J160" s="55">
        <v>63691536.409999996</v>
      </c>
      <c r="K160" s="55">
        <v>63691536.409999996</v>
      </c>
      <c r="L160" s="55">
        <v>63691536.409999996</v>
      </c>
      <c r="M160" s="97">
        <v>100</v>
      </c>
      <c r="N160" s="55">
        <v>48466077.420000002</v>
      </c>
    </row>
    <row r="161" spans="1:14" ht="13.8" x14ac:dyDescent="0.2">
      <c r="A161" s="37" t="s">
        <v>67</v>
      </c>
      <c r="B161" s="73" t="s">
        <v>67</v>
      </c>
      <c r="C161" s="37" t="s">
        <v>67</v>
      </c>
      <c r="D161" s="73" t="s">
        <v>67</v>
      </c>
      <c r="E161" s="37">
        <v>9112</v>
      </c>
      <c r="F161" s="73" t="s">
        <v>492</v>
      </c>
      <c r="G161" s="55">
        <v>2789679</v>
      </c>
      <c r="H161" s="55">
        <v>0</v>
      </c>
      <c r="I161" s="55">
        <v>2789679</v>
      </c>
      <c r="J161" s="55">
        <v>2610932.06</v>
      </c>
      <c r="K161" s="55">
        <v>2610932.06</v>
      </c>
      <c r="L161" s="55">
        <v>2610932.06</v>
      </c>
      <c r="M161" s="97">
        <v>93.592562441772003</v>
      </c>
      <c r="N161" s="55">
        <v>2510503.7200000002</v>
      </c>
    </row>
    <row r="162" spans="1:14" ht="13.8" x14ac:dyDescent="0.2">
      <c r="A162" s="37" t="s">
        <v>67</v>
      </c>
      <c r="B162" s="73" t="s">
        <v>67</v>
      </c>
      <c r="C162" s="37" t="s">
        <v>67</v>
      </c>
      <c r="D162" s="73" t="s">
        <v>67</v>
      </c>
      <c r="E162" s="41" t="s">
        <v>95</v>
      </c>
      <c r="F162" s="74" t="s">
        <v>67</v>
      </c>
      <c r="G162" s="75">
        <v>67411114.890000001</v>
      </c>
      <c r="H162" s="75">
        <v>-929899.48</v>
      </c>
      <c r="I162" s="75">
        <v>66481215.409999996</v>
      </c>
      <c r="J162" s="75">
        <v>66302468.469999999</v>
      </c>
      <c r="K162" s="75">
        <v>66302468.469999999</v>
      </c>
      <c r="L162" s="75">
        <v>66302468.469999999</v>
      </c>
      <c r="M162" s="100">
        <v>99.731131660428204</v>
      </c>
      <c r="N162" s="75">
        <v>50976581.140000001</v>
      </c>
    </row>
    <row r="163" spans="1:14" ht="13.8" x14ac:dyDescent="0.2">
      <c r="A163" s="37" t="s">
        <v>67</v>
      </c>
      <c r="B163" s="73" t="s">
        <v>67</v>
      </c>
      <c r="C163" s="101" t="s">
        <v>95</v>
      </c>
      <c r="D163" s="102" t="s">
        <v>67</v>
      </c>
      <c r="E163" s="101" t="s">
        <v>67</v>
      </c>
      <c r="F163" s="102" t="s">
        <v>67</v>
      </c>
      <c r="G163" s="103">
        <v>67411114.890000001</v>
      </c>
      <c r="H163" s="103">
        <v>-929899.48</v>
      </c>
      <c r="I163" s="103">
        <v>66481215.409999996</v>
      </c>
      <c r="J163" s="103">
        <v>66302468.469999999</v>
      </c>
      <c r="K163" s="103">
        <v>66302468.469999999</v>
      </c>
      <c r="L163" s="103">
        <v>66302468.469999999</v>
      </c>
      <c r="M163" s="104">
        <v>99.731131660428204</v>
      </c>
      <c r="N163" s="103">
        <v>50976581.140000001</v>
      </c>
    </row>
    <row r="164" spans="1:14" ht="13.8" x14ac:dyDescent="0.2">
      <c r="A164" s="123" t="s">
        <v>164</v>
      </c>
      <c r="B164" s="124" t="s">
        <v>67</v>
      </c>
      <c r="C164" s="106" t="s">
        <v>67</v>
      </c>
      <c r="D164" s="94" t="s">
        <v>67</v>
      </c>
      <c r="E164" s="79" t="s">
        <v>67</v>
      </c>
      <c r="F164" s="95" t="s">
        <v>67</v>
      </c>
      <c r="G164" s="66">
        <v>7454031859.1800003</v>
      </c>
      <c r="H164" s="66">
        <v>622553795.32000005</v>
      </c>
      <c r="I164" s="66">
        <v>8076585654.5</v>
      </c>
      <c r="J164" s="66">
        <v>7135711589</v>
      </c>
      <c r="K164" s="66">
        <v>7083548868.8299999</v>
      </c>
      <c r="L164" s="66">
        <v>6985625962.1499996</v>
      </c>
      <c r="M164" s="71">
        <v>86.4923157009775</v>
      </c>
      <c r="N164" s="66">
        <v>6383146803.3000002</v>
      </c>
    </row>
    <row r="165" spans="1:14" ht="13.8" x14ac:dyDescent="0.3">
      <c r="A165" s="39" t="s">
        <v>61</v>
      </c>
      <c r="B165" s="92"/>
      <c r="C165" s="18"/>
      <c r="D165" s="92"/>
      <c r="E165" s="40"/>
      <c r="F165" s="92"/>
      <c r="G165" s="18"/>
      <c r="H165" s="18"/>
      <c r="I165" s="18"/>
      <c r="J165" s="18"/>
      <c r="K165" s="40"/>
      <c r="L165" s="40"/>
      <c r="M165" s="5"/>
      <c r="N165" s="4"/>
    </row>
  </sheetData>
  <mergeCells count="6">
    <mergeCell ref="A164:B164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47244094488188981" header="0.59055118110236227" footer="0.31496062992125984"/>
  <pageSetup paperSize="9" scale="54" fitToHeight="0" orientation="landscape" r:id="rId1"/>
  <headerFooter>
    <oddHeader>&amp;L&amp;G&amp;C&amp;G&amp;R&amp;"-,Negrita"&amp;12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5"/>
  <sheetViews>
    <sheetView workbookViewId="0">
      <selection sqref="A1:J1"/>
    </sheetView>
  </sheetViews>
  <sheetFormatPr baseColWidth="10" defaultRowHeight="10.199999999999999" x14ac:dyDescent="0.2"/>
  <cols>
    <col min="1" max="1" width="9.85546875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" x14ac:dyDescent="0.35">
      <c r="A2" s="108" t="s">
        <v>49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1" t="s">
        <v>48</v>
      </c>
      <c r="B5" s="112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3"/>
      <c r="B6" s="114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>
        <v>11201</v>
      </c>
      <c r="B7" s="42" t="s">
        <v>493</v>
      </c>
      <c r="C7" s="38">
        <v>10021967.57</v>
      </c>
      <c r="D7" s="38">
        <v>345193.54</v>
      </c>
      <c r="E7" s="38">
        <v>10367161.109999999</v>
      </c>
      <c r="F7" s="38">
        <v>5946342.6200000001</v>
      </c>
      <c r="G7" s="38">
        <v>5863406.3600000003</v>
      </c>
      <c r="H7" s="55">
        <v>5353209.47</v>
      </c>
      <c r="I7" s="49">
        <v>51.636213744535901</v>
      </c>
      <c r="J7" s="38">
        <v>4076944.19</v>
      </c>
    </row>
    <row r="8" spans="1:10" ht="13.8" x14ac:dyDescent="0.2">
      <c r="A8" s="37">
        <v>11209</v>
      </c>
      <c r="B8" s="42" t="s">
        <v>494</v>
      </c>
      <c r="C8" s="38">
        <v>0</v>
      </c>
      <c r="D8" s="38">
        <v>15242308.07</v>
      </c>
      <c r="E8" s="38">
        <v>15242308.07</v>
      </c>
      <c r="F8" s="38">
        <v>14421360.25</v>
      </c>
      <c r="G8" s="38">
        <v>13631449.74</v>
      </c>
      <c r="H8" s="55">
        <v>13620014.939999999</v>
      </c>
      <c r="I8" s="49">
        <v>89.356643872111405</v>
      </c>
      <c r="J8" s="38">
        <v>13288712.48</v>
      </c>
    </row>
    <row r="9" spans="1:10" ht="13.8" x14ac:dyDescent="0.2">
      <c r="A9" s="37">
        <v>12101</v>
      </c>
      <c r="B9" s="42" t="s">
        <v>495</v>
      </c>
      <c r="C9" s="38">
        <v>454317276.45999998</v>
      </c>
      <c r="D9" s="38">
        <v>141990.64000000001</v>
      </c>
      <c r="E9" s="38">
        <v>454459267.10000002</v>
      </c>
      <c r="F9" s="38">
        <v>439460326.18000001</v>
      </c>
      <c r="G9" s="38">
        <v>438766110.69999999</v>
      </c>
      <c r="H9" s="55">
        <v>438751410.76999998</v>
      </c>
      <c r="I9" s="49">
        <v>96.543616234248006</v>
      </c>
      <c r="J9" s="38">
        <v>438676126.87</v>
      </c>
    </row>
    <row r="10" spans="1:10" ht="13.8" x14ac:dyDescent="0.2">
      <c r="A10" s="37">
        <v>12202</v>
      </c>
      <c r="B10" s="42" t="s">
        <v>496</v>
      </c>
      <c r="C10" s="38">
        <v>75308393.109999999</v>
      </c>
      <c r="D10" s="38">
        <v>-5664.22</v>
      </c>
      <c r="E10" s="38">
        <v>75302728.890000001</v>
      </c>
      <c r="F10" s="38">
        <v>69538157.609999999</v>
      </c>
      <c r="G10" s="38">
        <v>68427699.930000007</v>
      </c>
      <c r="H10" s="55">
        <v>66369784.170000002</v>
      </c>
      <c r="I10" s="49">
        <v>88.137289509057496</v>
      </c>
      <c r="J10" s="38">
        <v>60147210.640000001</v>
      </c>
    </row>
    <row r="11" spans="1:10" ht="13.8" x14ac:dyDescent="0.2">
      <c r="A11" s="37">
        <v>12203</v>
      </c>
      <c r="B11" s="42" t="s">
        <v>497</v>
      </c>
      <c r="C11" s="38">
        <v>0</v>
      </c>
      <c r="D11" s="38">
        <v>1730000</v>
      </c>
      <c r="E11" s="38">
        <v>1730000</v>
      </c>
      <c r="F11" s="38">
        <v>1699176.37</v>
      </c>
      <c r="G11" s="38">
        <v>1699176.37</v>
      </c>
      <c r="H11" s="55">
        <v>1699176.37</v>
      </c>
      <c r="I11" s="49">
        <v>98.218287283237004</v>
      </c>
      <c r="J11" s="38">
        <v>1699176.37</v>
      </c>
    </row>
    <row r="12" spans="1:10" ht="13.8" x14ac:dyDescent="0.2">
      <c r="A12" s="37">
        <v>14104</v>
      </c>
      <c r="B12" s="42" t="s">
        <v>498</v>
      </c>
      <c r="C12" s="38">
        <v>77951</v>
      </c>
      <c r="D12" s="38">
        <v>0</v>
      </c>
      <c r="E12" s="38">
        <v>77951</v>
      </c>
      <c r="F12" s="38">
        <v>63168.7</v>
      </c>
      <c r="G12" s="38">
        <v>63168.7</v>
      </c>
      <c r="H12" s="55">
        <v>62884.18</v>
      </c>
      <c r="I12" s="49">
        <v>80.671421790612001</v>
      </c>
      <c r="J12" s="38">
        <v>61831.03</v>
      </c>
    </row>
    <row r="13" spans="1:10" ht="13.8" x14ac:dyDescent="0.2">
      <c r="A13" s="37">
        <v>14106</v>
      </c>
      <c r="B13" s="42" t="s">
        <v>499</v>
      </c>
      <c r="C13" s="38">
        <v>25342.95</v>
      </c>
      <c r="D13" s="38">
        <v>0</v>
      </c>
      <c r="E13" s="38">
        <v>25342.95</v>
      </c>
      <c r="F13" s="38">
        <v>790.07</v>
      </c>
      <c r="G13" s="38">
        <v>790.07</v>
      </c>
      <c r="H13" s="55">
        <v>790.07</v>
      </c>
      <c r="I13" s="49">
        <v>3.1175139437200499</v>
      </c>
      <c r="J13" s="38">
        <v>790.07</v>
      </c>
    </row>
    <row r="14" spans="1:10" ht="13.8" x14ac:dyDescent="0.2">
      <c r="A14" s="37">
        <v>14201</v>
      </c>
      <c r="B14" s="42" t="s">
        <v>500</v>
      </c>
      <c r="C14" s="38">
        <v>18758393.73</v>
      </c>
      <c r="D14" s="38">
        <v>-1540078.89</v>
      </c>
      <c r="E14" s="38">
        <v>17218314.84</v>
      </c>
      <c r="F14" s="38">
        <v>13859960.68</v>
      </c>
      <c r="G14" s="38">
        <v>13742556.25</v>
      </c>
      <c r="H14" s="55">
        <v>11547761.77</v>
      </c>
      <c r="I14" s="49">
        <v>67.066736073226593</v>
      </c>
      <c r="J14" s="38">
        <v>7432337.4800000004</v>
      </c>
    </row>
    <row r="15" spans="1:10" ht="13.8" x14ac:dyDescent="0.2">
      <c r="A15" s="37">
        <v>14202</v>
      </c>
      <c r="B15" s="42" t="s">
        <v>501</v>
      </c>
      <c r="C15" s="38">
        <v>216571.43</v>
      </c>
      <c r="D15" s="38">
        <v>35494.639999999999</v>
      </c>
      <c r="E15" s="38">
        <v>252066.07</v>
      </c>
      <c r="F15" s="38">
        <v>174935.55</v>
      </c>
      <c r="G15" s="38">
        <v>174935.55</v>
      </c>
      <c r="H15" s="55">
        <v>174935.55</v>
      </c>
      <c r="I15" s="49">
        <v>69.400673402810597</v>
      </c>
      <c r="J15" s="38">
        <v>107061.54</v>
      </c>
    </row>
    <row r="16" spans="1:10" ht="13.8" x14ac:dyDescent="0.2">
      <c r="A16" s="37">
        <v>14208</v>
      </c>
      <c r="B16" s="42" t="s">
        <v>499</v>
      </c>
      <c r="C16" s="38">
        <v>182623.1</v>
      </c>
      <c r="D16" s="38">
        <v>0</v>
      </c>
      <c r="E16" s="38">
        <v>182623.1</v>
      </c>
      <c r="F16" s="38">
        <v>138511.49</v>
      </c>
      <c r="G16" s="38">
        <v>134091.5</v>
      </c>
      <c r="H16" s="55">
        <v>131063.88</v>
      </c>
      <c r="I16" s="49">
        <v>71.767416060728394</v>
      </c>
      <c r="J16" s="38">
        <v>71328.490000000005</v>
      </c>
    </row>
    <row r="17" spans="1:10" ht="13.8" x14ac:dyDescent="0.2">
      <c r="A17" s="37">
        <v>14209</v>
      </c>
      <c r="B17" s="42" t="s">
        <v>494</v>
      </c>
      <c r="C17" s="38">
        <v>216000000</v>
      </c>
      <c r="D17" s="38">
        <v>-15242298.07</v>
      </c>
      <c r="E17" s="38">
        <v>200757701.93000001</v>
      </c>
      <c r="F17" s="38">
        <v>76864139</v>
      </c>
      <c r="G17" s="38">
        <v>67022488.07</v>
      </c>
      <c r="H17" s="55">
        <v>62472751.049999997</v>
      </c>
      <c r="I17" s="49">
        <v>31.1184828524203</v>
      </c>
      <c r="J17" s="38">
        <v>47640294.829999998</v>
      </c>
    </row>
    <row r="18" spans="1:10" ht="13.8" x14ac:dyDescent="0.2">
      <c r="A18" s="37">
        <v>15101</v>
      </c>
      <c r="B18" s="42" t="s">
        <v>502</v>
      </c>
      <c r="C18" s="38">
        <v>645832.80000000005</v>
      </c>
      <c r="D18" s="38">
        <v>0</v>
      </c>
      <c r="E18" s="38">
        <v>645832.80000000005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>
        <v>19001</v>
      </c>
      <c r="B19" s="42" t="s">
        <v>503</v>
      </c>
      <c r="C19" s="38">
        <v>33050</v>
      </c>
      <c r="D19" s="38">
        <v>0</v>
      </c>
      <c r="E19" s="38">
        <v>33050</v>
      </c>
      <c r="F19" s="38">
        <v>8986.4599999999991</v>
      </c>
      <c r="G19" s="38">
        <v>8986.4599999999991</v>
      </c>
      <c r="H19" s="55">
        <v>8986.4599999999991</v>
      </c>
      <c r="I19" s="49">
        <v>27.1904992435704</v>
      </c>
      <c r="J19" s="38">
        <v>4293.96</v>
      </c>
    </row>
    <row r="20" spans="1:10" ht="13.8" x14ac:dyDescent="0.2">
      <c r="A20" s="37">
        <v>19007</v>
      </c>
      <c r="B20" s="42" t="s">
        <v>504</v>
      </c>
      <c r="C20" s="38">
        <v>56085.65</v>
      </c>
      <c r="D20" s="38">
        <v>0</v>
      </c>
      <c r="E20" s="38">
        <v>56085.65</v>
      </c>
      <c r="F20" s="38">
        <v>11454.56</v>
      </c>
      <c r="G20" s="38">
        <v>11454.56</v>
      </c>
      <c r="H20" s="55">
        <v>11454.56</v>
      </c>
      <c r="I20" s="49">
        <v>20.423334667602099</v>
      </c>
      <c r="J20" s="38">
        <v>0</v>
      </c>
    </row>
    <row r="21" spans="1:10" ht="13.8" x14ac:dyDescent="0.2">
      <c r="A21" s="37">
        <v>19008</v>
      </c>
      <c r="B21" s="42" t="s">
        <v>505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>
        <v>19090</v>
      </c>
      <c r="B22" s="42" t="s">
        <v>506</v>
      </c>
      <c r="C22" s="38">
        <v>7291258.9800000004</v>
      </c>
      <c r="D22" s="38">
        <v>137653.91</v>
      </c>
      <c r="E22" s="38">
        <v>7428912.8899999997</v>
      </c>
      <c r="F22" s="38">
        <v>6892067.2800000003</v>
      </c>
      <c r="G22" s="38">
        <v>6045013.1100000003</v>
      </c>
      <c r="H22" s="55">
        <v>4428202.37</v>
      </c>
      <c r="I22" s="49">
        <v>59.607676595061001</v>
      </c>
      <c r="J22" s="38">
        <v>2635642.41</v>
      </c>
    </row>
    <row r="23" spans="1:10" ht="13.8" x14ac:dyDescent="0.2">
      <c r="A23" s="37">
        <v>32100</v>
      </c>
      <c r="B23" s="42" t="s">
        <v>507</v>
      </c>
      <c r="C23" s="38">
        <v>4679622.3499999996</v>
      </c>
      <c r="D23" s="38">
        <v>0</v>
      </c>
      <c r="E23" s="38">
        <v>4679622.3499999996</v>
      </c>
      <c r="F23" s="38">
        <v>4349946.2300000004</v>
      </c>
      <c r="G23" s="38">
        <v>4349946.2300000004</v>
      </c>
      <c r="H23" s="55">
        <v>0</v>
      </c>
      <c r="I23" s="49">
        <v>0</v>
      </c>
      <c r="J23" s="38">
        <v>0</v>
      </c>
    </row>
    <row r="24" spans="1:10" ht="13.8" x14ac:dyDescent="0.2">
      <c r="A24" s="37">
        <v>32219</v>
      </c>
      <c r="B24" s="42" t="s">
        <v>508</v>
      </c>
      <c r="C24" s="38">
        <v>0</v>
      </c>
      <c r="D24" s="38">
        <v>14725336.26</v>
      </c>
      <c r="E24" s="38">
        <v>14725336.26</v>
      </c>
      <c r="F24" s="38">
        <v>13715762.48</v>
      </c>
      <c r="G24" s="38">
        <v>11692091.09</v>
      </c>
      <c r="H24" s="55">
        <v>11249559.07</v>
      </c>
      <c r="I24" s="49">
        <v>76.395940108738799</v>
      </c>
      <c r="J24" s="38">
        <v>7937321.29</v>
      </c>
    </row>
    <row r="25" spans="1:10" ht="13.8" x14ac:dyDescent="0.2">
      <c r="A25" s="37">
        <v>32220</v>
      </c>
      <c r="B25" s="42" t="s">
        <v>509</v>
      </c>
      <c r="C25" s="38">
        <v>0</v>
      </c>
      <c r="D25" s="38">
        <v>8943654.3499999996</v>
      </c>
      <c r="E25" s="38">
        <v>8943654.3499999996</v>
      </c>
      <c r="F25" s="38">
        <v>7598004.1500000004</v>
      </c>
      <c r="G25" s="38">
        <v>7455503.1699999999</v>
      </c>
      <c r="H25" s="55">
        <v>7374741.0800000001</v>
      </c>
      <c r="I25" s="49">
        <v>82.457805181167402</v>
      </c>
      <c r="J25" s="38">
        <v>2550968.86</v>
      </c>
    </row>
    <row r="26" spans="1:10" ht="13.8" x14ac:dyDescent="0.2">
      <c r="A26" s="37">
        <v>32221</v>
      </c>
      <c r="B26" s="42" t="s">
        <v>510</v>
      </c>
      <c r="C26" s="38">
        <v>30000000</v>
      </c>
      <c r="D26" s="38">
        <v>-21920820.690000001</v>
      </c>
      <c r="E26" s="38">
        <v>8079179.3099999996</v>
      </c>
      <c r="F26" s="38">
        <v>6709500</v>
      </c>
      <c r="G26" s="38">
        <v>6709500</v>
      </c>
      <c r="H26" s="55">
        <v>6709500</v>
      </c>
      <c r="I26" s="49">
        <v>83.04680144548</v>
      </c>
      <c r="J26" s="38">
        <v>0</v>
      </c>
    </row>
    <row r="27" spans="1:10" ht="13.8" x14ac:dyDescent="0.2">
      <c r="A27" s="37">
        <v>32427</v>
      </c>
      <c r="B27" s="42" t="s">
        <v>511</v>
      </c>
      <c r="C27" s="38">
        <v>0</v>
      </c>
      <c r="D27" s="38">
        <v>33344470</v>
      </c>
      <c r="E27" s="38">
        <v>33344470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>
        <v>32428</v>
      </c>
      <c r="B28" s="42" t="s">
        <v>512</v>
      </c>
      <c r="C28" s="38">
        <v>0</v>
      </c>
      <c r="D28" s="38">
        <v>26545351</v>
      </c>
      <c r="E28" s="38">
        <v>26545351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>
        <v>32431</v>
      </c>
      <c r="B29" s="42" t="s">
        <v>513</v>
      </c>
      <c r="C29" s="38">
        <v>0</v>
      </c>
      <c r="D29" s="38">
        <v>866882</v>
      </c>
      <c r="E29" s="38">
        <v>866882</v>
      </c>
      <c r="F29" s="38">
        <v>652510.24</v>
      </c>
      <c r="G29" s="38">
        <v>652473.87</v>
      </c>
      <c r="H29" s="55">
        <v>624360.79</v>
      </c>
      <c r="I29" s="49">
        <v>72.023734487508094</v>
      </c>
      <c r="J29" s="38">
        <v>334875.7</v>
      </c>
    </row>
    <row r="30" spans="1:10" ht="13.8" x14ac:dyDescent="0.2">
      <c r="A30" s="37">
        <v>32433</v>
      </c>
      <c r="B30" s="42" t="s">
        <v>514</v>
      </c>
      <c r="C30" s="38">
        <v>0</v>
      </c>
      <c r="D30" s="38">
        <v>20349946</v>
      </c>
      <c r="E30" s="38">
        <v>20349946</v>
      </c>
      <c r="F30" s="38">
        <v>20500</v>
      </c>
      <c r="G30" s="38">
        <v>20500</v>
      </c>
      <c r="H30" s="55">
        <v>20500</v>
      </c>
      <c r="I30" s="49">
        <v>0.10073736805002</v>
      </c>
      <c r="J30" s="38">
        <v>0</v>
      </c>
    </row>
    <row r="31" spans="1:10" ht="13.8" x14ac:dyDescent="0.2">
      <c r="A31" s="37">
        <v>32434</v>
      </c>
      <c r="B31" s="42" t="s">
        <v>515</v>
      </c>
      <c r="C31" s="38">
        <v>0</v>
      </c>
      <c r="D31" s="38">
        <v>6798067.5499999998</v>
      </c>
      <c r="E31" s="38">
        <v>6798067.5499999998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>
        <v>32435</v>
      </c>
      <c r="B32" s="42" t="s">
        <v>516</v>
      </c>
      <c r="C32" s="38">
        <v>0</v>
      </c>
      <c r="D32" s="38">
        <v>31179170.289999999</v>
      </c>
      <c r="E32" s="38">
        <v>31179170.289999999</v>
      </c>
      <c r="F32" s="38">
        <v>16066639.33</v>
      </c>
      <c r="G32" s="38">
        <v>15666245.65</v>
      </c>
      <c r="H32" s="55">
        <v>14789246.640000001</v>
      </c>
      <c r="I32" s="49">
        <v>47.433098772173899</v>
      </c>
      <c r="J32" s="38">
        <v>12408401.41</v>
      </c>
    </row>
    <row r="33" spans="1:10" ht="13.8" x14ac:dyDescent="0.2">
      <c r="A33" s="37">
        <v>32436</v>
      </c>
      <c r="B33" s="42" t="s">
        <v>517</v>
      </c>
      <c r="C33" s="38">
        <v>0</v>
      </c>
      <c r="D33" s="38">
        <v>58907498.729999997</v>
      </c>
      <c r="E33" s="38">
        <v>58907498.729999997</v>
      </c>
      <c r="F33" s="38">
        <v>136363.64000000001</v>
      </c>
      <c r="G33" s="38">
        <v>136363.64000000001</v>
      </c>
      <c r="H33" s="55">
        <v>105097.82</v>
      </c>
      <c r="I33" s="49">
        <v>0.17841161527110999</v>
      </c>
      <c r="J33" s="38">
        <v>8375.6200000000008</v>
      </c>
    </row>
    <row r="34" spans="1:10" ht="13.8" x14ac:dyDescent="0.2">
      <c r="A34" s="37">
        <v>32437</v>
      </c>
      <c r="B34" s="42" t="s">
        <v>518</v>
      </c>
      <c r="C34" s="38">
        <v>0</v>
      </c>
      <c r="D34" s="38">
        <v>26693466</v>
      </c>
      <c r="E34" s="38">
        <v>26693466</v>
      </c>
      <c r="F34" s="38">
        <v>50000</v>
      </c>
      <c r="G34" s="38">
        <v>50000</v>
      </c>
      <c r="H34" s="55">
        <v>50000</v>
      </c>
      <c r="I34" s="49">
        <v>0.18731175636764</v>
      </c>
      <c r="J34" s="38">
        <v>50000</v>
      </c>
    </row>
    <row r="35" spans="1:10" ht="13.8" x14ac:dyDescent="0.2">
      <c r="A35" s="37">
        <v>32438</v>
      </c>
      <c r="B35" s="42" t="s">
        <v>519</v>
      </c>
      <c r="C35" s="38">
        <v>0</v>
      </c>
      <c r="D35" s="38">
        <v>51534745.380000003</v>
      </c>
      <c r="E35" s="38">
        <v>51534745.380000003</v>
      </c>
      <c r="F35" s="38">
        <v>1050926.9099999999</v>
      </c>
      <c r="G35" s="38">
        <v>1050926.9099999999</v>
      </c>
      <c r="H35" s="55">
        <v>1050926.9099999999</v>
      </c>
      <c r="I35" s="49">
        <v>2.0392589548096498</v>
      </c>
      <c r="J35" s="38">
        <v>799306.29</v>
      </c>
    </row>
    <row r="36" spans="1:10" ht="13.8" x14ac:dyDescent="0.2">
      <c r="A36" s="37">
        <v>32439</v>
      </c>
      <c r="B36" s="42" t="s">
        <v>520</v>
      </c>
      <c r="C36" s="38">
        <v>0</v>
      </c>
      <c r="D36" s="38">
        <v>13245636.970000001</v>
      </c>
      <c r="E36" s="38">
        <v>13245636.970000001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>
        <v>32440</v>
      </c>
      <c r="B37" s="42" t="s">
        <v>521</v>
      </c>
      <c r="C37" s="38">
        <v>0</v>
      </c>
      <c r="D37" s="38">
        <v>1100873.95</v>
      </c>
      <c r="E37" s="38">
        <v>1100873.95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>
        <v>32442</v>
      </c>
      <c r="B38" s="42" t="s">
        <v>522</v>
      </c>
      <c r="C38" s="38">
        <v>0</v>
      </c>
      <c r="D38" s="38">
        <v>5971500</v>
      </c>
      <c r="E38" s="38">
        <v>5971500</v>
      </c>
      <c r="F38" s="38">
        <v>0</v>
      </c>
      <c r="G38" s="38">
        <v>0</v>
      </c>
      <c r="H38" s="55">
        <v>0</v>
      </c>
      <c r="I38" s="49">
        <v>0</v>
      </c>
      <c r="J38" s="38">
        <v>0</v>
      </c>
    </row>
    <row r="39" spans="1:10" ht="13.8" x14ac:dyDescent="0.2">
      <c r="A39" s="37">
        <v>32444</v>
      </c>
      <c r="B39" s="42" t="s">
        <v>523</v>
      </c>
      <c r="C39" s="38">
        <v>0</v>
      </c>
      <c r="D39" s="38">
        <v>3210000</v>
      </c>
      <c r="E39" s="38">
        <v>3210000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>
        <v>33002</v>
      </c>
      <c r="B40" s="42" t="s">
        <v>524</v>
      </c>
      <c r="C40" s="38">
        <v>1753477.2</v>
      </c>
      <c r="D40" s="38">
        <v>522101.8</v>
      </c>
      <c r="E40" s="38">
        <v>2275579</v>
      </c>
      <c r="F40" s="38">
        <v>1187520.0900000001</v>
      </c>
      <c r="G40" s="38">
        <v>1187520.0900000001</v>
      </c>
      <c r="H40" s="55">
        <v>1184580.8899999999</v>
      </c>
      <c r="I40" s="49">
        <v>52.056241070953803</v>
      </c>
      <c r="J40" s="38">
        <v>931746.8</v>
      </c>
    </row>
    <row r="41" spans="1:10" ht="13.8" x14ac:dyDescent="0.2">
      <c r="A41" s="37">
        <v>33004</v>
      </c>
      <c r="B41" s="42" t="s">
        <v>525</v>
      </c>
      <c r="C41" s="38">
        <v>30090562.329999998</v>
      </c>
      <c r="D41" s="38">
        <v>-1849948.55</v>
      </c>
      <c r="E41" s="38">
        <v>28240613.780000001</v>
      </c>
      <c r="F41" s="38">
        <v>26948705.010000002</v>
      </c>
      <c r="G41" s="38">
        <v>26375083.399999999</v>
      </c>
      <c r="H41" s="55">
        <v>24951290.710000001</v>
      </c>
      <c r="I41" s="49">
        <v>88.352508569309194</v>
      </c>
      <c r="J41" s="38">
        <v>23049690.969999999</v>
      </c>
    </row>
    <row r="42" spans="1:10" ht="13.8" x14ac:dyDescent="0.2">
      <c r="A42" s="37">
        <v>33005</v>
      </c>
      <c r="B42" s="42" t="s">
        <v>526</v>
      </c>
      <c r="C42" s="38">
        <v>33340977.289999999</v>
      </c>
      <c r="D42" s="38">
        <v>4059405.71</v>
      </c>
      <c r="E42" s="38">
        <v>37400383</v>
      </c>
      <c r="F42" s="38">
        <v>33598180.229999997</v>
      </c>
      <c r="G42" s="38">
        <v>33461128.969999999</v>
      </c>
      <c r="H42" s="55">
        <v>32486766.960000001</v>
      </c>
      <c r="I42" s="49">
        <v>86.862123738144604</v>
      </c>
      <c r="J42" s="38">
        <v>24812421.440000001</v>
      </c>
    </row>
    <row r="43" spans="1:10" ht="13.8" x14ac:dyDescent="0.2">
      <c r="A43" s="37">
        <v>34004</v>
      </c>
      <c r="B43" s="42" t="s">
        <v>527</v>
      </c>
      <c r="C43" s="38">
        <v>122977.62</v>
      </c>
      <c r="D43" s="38">
        <v>-34908.15</v>
      </c>
      <c r="E43" s="38">
        <v>88069.47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>
        <v>34006</v>
      </c>
      <c r="B44" s="42" t="s">
        <v>528</v>
      </c>
      <c r="C44" s="38">
        <v>107000</v>
      </c>
      <c r="D44" s="38">
        <v>83495.320000000007</v>
      </c>
      <c r="E44" s="38">
        <v>190495.32</v>
      </c>
      <c r="F44" s="38">
        <v>187729.33</v>
      </c>
      <c r="G44" s="38">
        <v>187729.33</v>
      </c>
      <c r="H44" s="55">
        <v>187729.33</v>
      </c>
      <c r="I44" s="49">
        <v>98.548001074252099</v>
      </c>
      <c r="J44" s="38">
        <v>187729.33</v>
      </c>
    </row>
    <row r="45" spans="1:10" ht="13.8" x14ac:dyDescent="0.2">
      <c r="A45" s="37">
        <v>34007</v>
      </c>
      <c r="B45" s="42" t="s">
        <v>529</v>
      </c>
      <c r="C45" s="38">
        <v>2786165.07</v>
      </c>
      <c r="D45" s="38">
        <v>0</v>
      </c>
      <c r="E45" s="38">
        <v>2786165.07</v>
      </c>
      <c r="F45" s="38">
        <v>2061671.23</v>
      </c>
      <c r="G45" s="38">
        <v>1986930.77</v>
      </c>
      <c r="H45" s="55">
        <v>1636250.92</v>
      </c>
      <c r="I45" s="49">
        <v>58.727709194918603</v>
      </c>
      <c r="J45" s="38">
        <v>1532470.26</v>
      </c>
    </row>
    <row r="46" spans="1:10" ht="13.8" x14ac:dyDescent="0.2">
      <c r="A46" s="37">
        <v>34011</v>
      </c>
      <c r="B46" s="42" t="s">
        <v>530</v>
      </c>
      <c r="C46" s="38">
        <v>180000</v>
      </c>
      <c r="D46" s="38">
        <v>0</v>
      </c>
      <c r="E46" s="38">
        <v>180000</v>
      </c>
      <c r="F46" s="38">
        <v>163846</v>
      </c>
      <c r="G46" s="38">
        <v>163846</v>
      </c>
      <c r="H46" s="55">
        <v>163846</v>
      </c>
      <c r="I46" s="49">
        <v>91.025555555555599</v>
      </c>
      <c r="J46" s="38">
        <v>0</v>
      </c>
    </row>
    <row r="47" spans="1:10" ht="13.8" x14ac:dyDescent="0.2">
      <c r="A47" s="37">
        <v>34015</v>
      </c>
      <c r="B47" s="42" t="s">
        <v>531</v>
      </c>
      <c r="C47" s="38">
        <v>314263</v>
      </c>
      <c r="D47" s="38">
        <v>0</v>
      </c>
      <c r="E47" s="38">
        <v>314263</v>
      </c>
      <c r="F47" s="38">
        <v>283849.48</v>
      </c>
      <c r="G47" s="38">
        <v>283849.48</v>
      </c>
      <c r="H47" s="55">
        <v>283124.38</v>
      </c>
      <c r="I47" s="49">
        <v>90.091541161383901</v>
      </c>
      <c r="J47" s="38">
        <v>190047.43</v>
      </c>
    </row>
    <row r="48" spans="1:10" ht="13.8" x14ac:dyDescent="0.2">
      <c r="A48" s="37">
        <v>34016</v>
      </c>
      <c r="B48" s="42" t="s">
        <v>532</v>
      </c>
      <c r="C48" s="38">
        <v>130884</v>
      </c>
      <c r="D48" s="38">
        <v>0</v>
      </c>
      <c r="E48" s="38">
        <v>130884</v>
      </c>
      <c r="F48" s="38">
        <v>90869.68</v>
      </c>
      <c r="G48" s="38">
        <v>90869.68</v>
      </c>
      <c r="H48" s="55">
        <v>44786.83</v>
      </c>
      <c r="I48" s="49">
        <v>34.218720393631003</v>
      </c>
      <c r="J48" s="38">
        <v>10937.35</v>
      </c>
    </row>
    <row r="49" spans="1:10" ht="13.8" x14ac:dyDescent="0.2">
      <c r="A49" s="37">
        <v>34017</v>
      </c>
      <c r="B49" s="42" t="s">
        <v>533</v>
      </c>
      <c r="C49" s="38">
        <v>516235.85</v>
      </c>
      <c r="D49" s="38">
        <v>246438.09</v>
      </c>
      <c r="E49" s="38">
        <v>762673.94</v>
      </c>
      <c r="F49" s="38">
        <v>750933.44</v>
      </c>
      <c r="G49" s="38">
        <v>750933.44</v>
      </c>
      <c r="H49" s="55">
        <v>750933.44</v>
      </c>
      <c r="I49" s="49">
        <v>98.460613456911901</v>
      </c>
      <c r="J49" s="38">
        <v>748012.51</v>
      </c>
    </row>
    <row r="50" spans="1:10" ht="13.8" x14ac:dyDescent="0.2">
      <c r="A50" s="37">
        <v>34021</v>
      </c>
      <c r="B50" s="42" t="s">
        <v>534</v>
      </c>
      <c r="C50" s="38">
        <v>181666.15</v>
      </c>
      <c r="D50" s="38">
        <v>298841.42</v>
      </c>
      <c r="E50" s="38">
        <v>480507.57</v>
      </c>
      <c r="F50" s="38">
        <v>455000.16</v>
      </c>
      <c r="G50" s="38">
        <v>455000.16</v>
      </c>
      <c r="H50" s="55">
        <v>455000.16</v>
      </c>
      <c r="I50" s="49">
        <v>94.691569583388699</v>
      </c>
      <c r="J50" s="38">
        <v>436420.28</v>
      </c>
    </row>
    <row r="51" spans="1:10" ht="13.8" x14ac:dyDescent="0.2">
      <c r="A51" s="37">
        <v>34023</v>
      </c>
      <c r="B51" s="42" t="s">
        <v>535</v>
      </c>
      <c r="C51" s="38">
        <v>50000</v>
      </c>
      <c r="D51" s="38">
        <v>0</v>
      </c>
      <c r="E51" s="38">
        <v>50000</v>
      </c>
      <c r="F51" s="38">
        <v>21878</v>
      </c>
      <c r="G51" s="38">
        <v>21878</v>
      </c>
      <c r="H51" s="55">
        <v>21878</v>
      </c>
      <c r="I51" s="49">
        <v>43.756</v>
      </c>
      <c r="J51" s="38">
        <v>0</v>
      </c>
    </row>
    <row r="52" spans="1:10" ht="13.8" x14ac:dyDescent="0.2">
      <c r="A52" s="37">
        <v>34031</v>
      </c>
      <c r="B52" s="42" t="s">
        <v>536</v>
      </c>
      <c r="C52" s="38">
        <v>3648.14</v>
      </c>
      <c r="D52" s="38">
        <v>0</v>
      </c>
      <c r="E52" s="38">
        <v>3648.14</v>
      </c>
      <c r="F52" s="38">
        <v>4853.34</v>
      </c>
      <c r="G52" s="38">
        <v>4853.34</v>
      </c>
      <c r="H52" s="55">
        <v>4853.34</v>
      </c>
      <c r="I52" s="49">
        <v>133.03601287231299</v>
      </c>
      <c r="J52" s="38">
        <v>4853.34</v>
      </c>
    </row>
    <row r="53" spans="1:10" ht="13.8" x14ac:dyDescent="0.2">
      <c r="A53" s="37">
        <v>34032</v>
      </c>
      <c r="B53" s="42" t="s">
        <v>537</v>
      </c>
      <c r="C53" s="38">
        <v>0</v>
      </c>
      <c r="D53" s="38">
        <v>1457452.93</v>
      </c>
      <c r="E53" s="38">
        <v>1457452.93</v>
      </c>
      <c r="F53" s="38">
        <v>2243871.46</v>
      </c>
      <c r="G53" s="38">
        <v>2243871.46</v>
      </c>
      <c r="H53" s="55">
        <v>2243871.46</v>
      </c>
      <c r="I53" s="49">
        <v>153.95841703100501</v>
      </c>
      <c r="J53" s="38">
        <v>2243871.46</v>
      </c>
    </row>
    <row r="54" spans="1:10" ht="13.8" x14ac:dyDescent="0.2">
      <c r="A54" s="37">
        <v>34039</v>
      </c>
      <c r="B54" s="42" t="s">
        <v>538</v>
      </c>
      <c r="C54" s="38">
        <v>100000</v>
      </c>
      <c r="D54" s="38">
        <v>85000</v>
      </c>
      <c r="E54" s="38">
        <v>185000</v>
      </c>
      <c r="F54" s="38">
        <v>103686.72</v>
      </c>
      <c r="G54" s="38">
        <v>103686.72</v>
      </c>
      <c r="H54" s="55">
        <v>103686.72</v>
      </c>
      <c r="I54" s="49">
        <v>56.0468756756757</v>
      </c>
      <c r="J54" s="38">
        <v>94597.56</v>
      </c>
    </row>
    <row r="55" spans="1:10" ht="13.8" x14ac:dyDescent="0.2">
      <c r="A55" s="37">
        <v>34045</v>
      </c>
      <c r="B55" s="42" t="s">
        <v>539</v>
      </c>
      <c r="C55" s="38">
        <v>220400</v>
      </c>
      <c r="D55" s="38">
        <v>0</v>
      </c>
      <c r="E55" s="38">
        <v>220400</v>
      </c>
      <c r="F55" s="38">
        <v>220400</v>
      </c>
      <c r="G55" s="38">
        <v>219639.8</v>
      </c>
      <c r="H55" s="55">
        <v>207807.05</v>
      </c>
      <c r="I55" s="49">
        <v>94.286320326678805</v>
      </c>
      <c r="J55" s="38">
        <v>207807.05</v>
      </c>
    </row>
    <row r="56" spans="1:10" ht="13.8" x14ac:dyDescent="0.2">
      <c r="A56" s="37">
        <v>34046</v>
      </c>
      <c r="B56" s="42" t="s">
        <v>540</v>
      </c>
      <c r="C56" s="38">
        <v>136075.28</v>
      </c>
      <c r="D56" s="38">
        <v>0</v>
      </c>
      <c r="E56" s="38">
        <v>136075.28</v>
      </c>
      <c r="F56" s="38">
        <v>193120.38</v>
      </c>
      <c r="G56" s="38">
        <v>187420.38</v>
      </c>
      <c r="H56" s="55">
        <v>170996.53</v>
      </c>
      <c r="I56" s="49">
        <v>125.663184378529</v>
      </c>
      <c r="J56" s="38">
        <v>109374.93</v>
      </c>
    </row>
    <row r="57" spans="1:10" ht="13.8" x14ac:dyDescent="0.2">
      <c r="A57" s="37">
        <v>34047</v>
      </c>
      <c r="B57" s="42" t="s">
        <v>541</v>
      </c>
      <c r="C57" s="38">
        <v>3975204.3</v>
      </c>
      <c r="D57" s="38">
        <v>0</v>
      </c>
      <c r="E57" s="38">
        <v>3975204.3</v>
      </c>
      <c r="F57" s="38">
        <v>2836876.62</v>
      </c>
      <c r="G57" s="38">
        <v>2777114.14</v>
      </c>
      <c r="H57" s="55">
        <v>2563147.17</v>
      </c>
      <c r="I57" s="49">
        <v>64.478375866115897</v>
      </c>
      <c r="J57" s="38">
        <v>1725374.69</v>
      </c>
    </row>
    <row r="58" spans="1:10" ht="13.8" x14ac:dyDescent="0.2">
      <c r="A58" s="37">
        <v>34059</v>
      </c>
      <c r="B58" s="42" t="s">
        <v>542</v>
      </c>
      <c r="C58" s="38">
        <v>891645.85</v>
      </c>
      <c r="D58" s="38">
        <v>0</v>
      </c>
      <c r="E58" s="38">
        <v>891645.85</v>
      </c>
      <c r="F58" s="38">
        <v>535686.52</v>
      </c>
      <c r="G58" s="38">
        <v>535686.52</v>
      </c>
      <c r="H58" s="55">
        <v>535686.52</v>
      </c>
      <c r="I58" s="49">
        <v>60.078395475064497</v>
      </c>
      <c r="J58" s="38">
        <v>535686.52</v>
      </c>
    </row>
    <row r="59" spans="1:10" ht="13.8" x14ac:dyDescent="0.2">
      <c r="A59" s="37">
        <v>34061</v>
      </c>
      <c r="B59" s="42" t="s">
        <v>543</v>
      </c>
      <c r="C59" s="38">
        <v>38000</v>
      </c>
      <c r="D59" s="38">
        <v>0</v>
      </c>
      <c r="E59" s="38">
        <v>38000</v>
      </c>
      <c r="F59" s="38">
        <v>105032.11</v>
      </c>
      <c r="G59" s="38">
        <v>105032.11</v>
      </c>
      <c r="H59" s="55">
        <v>105032.11</v>
      </c>
      <c r="I59" s="49">
        <v>276.40028947368398</v>
      </c>
      <c r="J59" s="38">
        <v>105032.11</v>
      </c>
    </row>
    <row r="60" spans="1:10" ht="13.8" x14ac:dyDescent="0.2">
      <c r="A60" s="37">
        <v>34062</v>
      </c>
      <c r="B60" s="42" t="s">
        <v>544</v>
      </c>
      <c r="C60" s="38">
        <v>130150</v>
      </c>
      <c r="D60" s="38">
        <v>0</v>
      </c>
      <c r="E60" s="38">
        <v>130150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>
        <v>35005</v>
      </c>
      <c r="B61" s="42" t="s">
        <v>545</v>
      </c>
      <c r="C61" s="38">
        <v>8500</v>
      </c>
      <c r="D61" s="38">
        <v>0</v>
      </c>
      <c r="E61" s="38">
        <v>8500</v>
      </c>
      <c r="F61" s="38">
        <v>6294.12</v>
      </c>
      <c r="G61" s="38">
        <v>6294.12</v>
      </c>
      <c r="H61" s="55">
        <v>6294.12</v>
      </c>
      <c r="I61" s="49">
        <v>74.048470588235304</v>
      </c>
      <c r="J61" s="38">
        <v>6294.12</v>
      </c>
    </row>
    <row r="62" spans="1:10" ht="13.8" x14ac:dyDescent="0.2">
      <c r="A62" s="37">
        <v>35012</v>
      </c>
      <c r="B62" s="42" t="s">
        <v>546</v>
      </c>
      <c r="C62" s="38">
        <v>8302.34</v>
      </c>
      <c r="D62" s="38">
        <v>30462.66</v>
      </c>
      <c r="E62" s="38">
        <v>38765</v>
      </c>
      <c r="F62" s="38">
        <v>8302.34</v>
      </c>
      <c r="G62" s="38">
        <v>8302.34</v>
      </c>
      <c r="H62" s="55">
        <v>8302.34</v>
      </c>
      <c r="I62" s="49">
        <v>21.417103056881199</v>
      </c>
      <c r="J62" s="38">
        <v>8302.34</v>
      </c>
    </row>
    <row r="63" spans="1:10" ht="13.8" x14ac:dyDescent="0.2">
      <c r="A63" s="37">
        <v>35013</v>
      </c>
      <c r="B63" s="42" t="s">
        <v>547</v>
      </c>
      <c r="C63" s="38">
        <v>1372140</v>
      </c>
      <c r="D63" s="38">
        <v>2043226</v>
      </c>
      <c r="E63" s="38">
        <v>3415366</v>
      </c>
      <c r="F63" s="38">
        <v>1372140</v>
      </c>
      <c r="G63" s="38">
        <v>1372140</v>
      </c>
      <c r="H63" s="55">
        <v>1354236.65</v>
      </c>
      <c r="I63" s="49">
        <v>39.651289202972698</v>
      </c>
      <c r="J63" s="38">
        <v>1129814.6499999999</v>
      </c>
    </row>
    <row r="64" spans="1:10" ht="13.8" x14ac:dyDescent="0.2">
      <c r="A64" s="37">
        <v>35014</v>
      </c>
      <c r="B64" s="42" t="s">
        <v>548</v>
      </c>
      <c r="C64" s="38">
        <v>657292</v>
      </c>
      <c r="D64" s="38">
        <v>1500000</v>
      </c>
      <c r="E64" s="38">
        <v>2157292</v>
      </c>
      <c r="F64" s="38">
        <v>2047061.66</v>
      </c>
      <c r="G64" s="38">
        <v>2047061.66</v>
      </c>
      <c r="H64" s="55">
        <v>2047061.66</v>
      </c>
      <c r="I64" s="49">
        <v>94.890337515737301</v>
      </c>
      <c r="J64" s="38">
        <v>2047061.66</v>
      </c>
    </row>
    <row r="65" spans="1:10" ht="13.8" x14ac:dyDescent="0.2">
      <c r="A65" s="37">
        <v>35017</v>
      </c>
      <c r="B65" s="42" t="s">
        <v>549</v>
      </c>
      <c r="C65" s="38">
        <v>0</v>
      </c>
      <c r="D65" s="38">
        <v>10433643.130000001</v>
      </c>
      <c r="E65" s="38">
        <v>10433643.130000001</v>
      </c>
      <c r="F65" s="38">
        <v>9222656.8300000001</v>
      </c>
      <c r="G65" s="38">
        <v>9222375.0700000003</v>
      </c>
      <c r="H65" s="55">
        <v>8990501.7400000002</v>
      </c>
      <c r="I65" s="49">
        <v>86.168384599522</v>
      </c>
      <c r="J65" s="38">
        <v>1880521.31</v>
      </c>
    </row>
    <row r="66" spans="1:10" ht="13.8" x14ac:dyDescent="0.2">
      <c r="A66" s="37">
        <v>36001</v>
      </c>
      <c r="B66" s="42" t="s">
        <v>550</v>
      </c>
      <c r="C66" s="38">
        <v>804372.08</v>
      </c>
      <c r="D66" s="38">
        <v>34908.15</v>
      </c>
      <c r="E66" s="38">
        <v>839280.23</v>
      </c>
      <c r="F66" s="38">
        <v>782978.68</v>
      </c>
      <c r="G66" s="38">
        <v>777442.59</v>
      </c>
      <c r="H66" s="55">
        <v>748361.14</v>
      </c>
      <c r="I66" s="49">
        <v>89.167016361150303</v>
      </c>
      <c r="J66" s="38">
        <v>468075.39</v>
      </c>
    </row>
    <row r="67" spans="1:10" ht="13.8" x14ac:dyDescent="0.2">
      <c r="A67" s="37">
        <v>36004</v>
      </c>
      <c r="B67" s="42" t="s">
        <v>551</v>
      </c>
      <c r="C67" s="38">
        <v>2394877.4</v>
      </c>
      <c r="D67" s="38">
        <v>0</v>
      </c>
      <c r="E67" s="38">
        <v>2394877.4</v>
      </c>
      <c r="F67" s="38">
        <v>2267105.71</v>
      </c>
      <c r="G67" s="38">
        <v>2267075.71</v>
      </c>
      <c r="H67" s="55">
        <v>2161338.87</v>
      </c>
      <c r="I67" s="49">
        <v>90.2484139689155</v>
      </c>
      <c r="J67" s="38">
        <v>1718030.81</v>
      </c>
    </row>
    <row r="68" spans="1:10" ht="13.8" x14ac:dyDescent="0.2">
      <c r="A68" s="37">
        <v>36006</v>
      </c>
      <c r="B68" s="42" t="s">
        <v>552</v>
      </c>
      <c r="C68" s="38">
        <v>400000</v>
      </c>
      <c r="D68" s="38">
        <v>4817.6000000000004</v>
      </c>
      <c r="E68" s="38">
        <v>404817.6</v>
      </c>
      <c r="F68" s="38">
        <v>401124.1</v>
      </c>
      <c r="G68" s="38">
        <v>397932.76</v>
      </c>
      <c r="H68" s="55">
        <v>319338.26</v>
      </c>
      <c r="I68" s="49">
        <v>78.884480319037493</v>
      </c>
      <c r="J68" s="38">
        <v>164523.97</v>
      </c>
    </row>
    <row r="69" spans="1:10" ht="13.8" x14ac:dyDescent="0.2">
      <c r="A69" s="37">
        <v>36008</v>
      </c>
      <c r="B69" s="42" t="s">
        <v>553</v>
      </c>
      <c r="C69" s="38">
        <v>185000</v>
      </c>
      <c r="D69" s="38">
        <v>48317.91</v>
      </c>
      <c r="E69" s="38">
        <v>233317.91</v>
      </c>
      <c r="F69" s="38">
        <v>233317.91</v>
      </c>
      <c r="G69" s="38">
        <v>203937.84</v>
      </c>
      <c r="H69" s="55">
        <v>194026.11</v>
      </c>
      <c r="I69" s="49">
        <v>83.159543988714802</v>
      </c>
      <c r="J69" s="38">
        <v>0</v>
      </c>
    </row>
    <row r="70" spans="1:10" ht="13.8" x14ac:dyDescent="0.2">
      <c r="A70" s="37">
        <v>36012</v>
      </c>
      <c r="B70" s="42" t="s">
        <v>554</v>
      </c>
      <c r="C70" s="38">
        <v>421203</v>
      </c>
      <c r="D70" s="38">
        <v>0</v>
      </c>
      <c r="E70" s="38">
        <v>421203</v>
      </c>
      <c r="F70" s="38">
        <v>240513.22</v>
      </c>
      <c r="G70" s="38">
        <v>240513.22</v>
      </c>
      <c r="H70" s="55">
        <v>61867.41</v>
      </c>
      <c r="I70" s="49">
        <v>14.688264328601599</v>
      </c>
      <c r="J70" s="38">
        <v>11019.69</v>
      </c>
    </row>
    <row r="71" spans="1:10" ht="13.8" x14ac:dyDescent="0.2">
      <c r="A71" s="37">
        <v>36013</v>
      </c>
      <c r="B71" s="42" t="s">
        <v>555</v>
      </c>
      <c r="C71" s="38">
        <v>0</v>
      </c>
      <c r="D71" s="38">
        <v>700000</v>
      </c>
      <c r="E71" s="38">
        <v>700000</v>
      </c>
      <c r="F71" s="38">
        <v>650000</v>
      </c>
      <c r="G71" s="38">
        <v>650000</v>
      </c>
      <c r="H71" s="55">
        <v>537511.52</v>
      </c>
      <c r="I71" s="49">
        <v>76.787360000000007</v>
      </c>
      <c r="J71" s="38">
        <v>0</v>
      </c>
    </row>
    <row r="72" spans="1:10" s="89" customFormat="1" ht="13.8" x14ac:dyDescent="0.2">
      <c r="A72" s="37">
        <v>36014</v>
      </c>
      <c r="B72" s="42" t="s">
        <v>556</v>
      </c>
      <c r="C72" s="38">
        <v>264971.53999999998</v>
      </c>
      <c r="D72" s="38">
        <v>0</v>
      </c>
      <c r="E72" s="38">
        <v>264971.53999999998</v>
      </c>
      <c r="F72" s="38">
        <v>264971.53999999998</v>
      </c>
      <c r="G72" s="38">
        <v>264971.53999999998</v>
      </c>
      <c r="H72" s="55">
        <v>258997.38</v>
      </c>
      <c r="I72" s="49">
        <v>97.745357859942203</v>
      </c>
      <c r="J72" s="38">
        <v>238474.39</v>
      </c>
    </row>
    <row r="73" spans="1:10" s="89" customFormat="1" ht="13.8" x14ac:dyDescent="0.2">
      <c r="A73" s="37">
        <v>37001</v>
      </c>
      <c r="B73" s="42" t="s">
        <v>557</v>
      </c>
      <c r="C73" s="38">
        <v>8975000</v>
      </c>
      <c r="D73" s="38">
        <v>1016018.67</v>
      </c>
      <c r="E73" s="38">
        <v>9991018.6699999999</v>
      </c>
      <c r="F73" s="38">
        <v>9991018.6699999999</v>
      </c>
      <c r="G73" s="38">
        <v>9971482.1300000008</v>
      </c>
      <c r="H73" s="55">
        <v>9971482.1300000008</v>
      </c>
      <c r="I73" s="49">
        <v>99.804458978155395</v>
      </c>
      <c r="J73" s="38">
        <v>9971482.1300000008</v>
      </c>
    </row>
    <row r="74" spans="1:10" s="89" customFormat="1" ht="13.8" x14ac:dyDescent="0.2">
      <c r="A74" s="37">
        <v>39008</v>
      </c>
      <c r="B74" s="42" t="s">
        <v>558</v>
      </c>
      <c r="C74" s="38">
        <v>146044</v>
      </c>
      <c r="D74" s="38">
        <v>0</v>
      </c>
      <c r="E74" s="38">
        <v>146044</v>
      </c>
      <c r="F74" s="38">
        <v>39632.6</v>
      </c>
      <c r="G74" s="38">
        <v>39632.6</v>
      </c>
      <c r="H74" s="55">
        <v>39632.6</v>
      </c>
      <c r="I74" s="49">
        <v>27.137438032373801</v>
      </c>
      <c r="J74" s="38">
        <v>33910.1</v>
      </c>
    </row>
    <row r="75" spans="1:10" s="89" customFormat="1" ht="13.8" x14ac:dyDescent="0.2">
      <c r="A75" s="37">
        <v>39015</v>
      </c>
      <c r="B75" s="42" t="s">
        <v>559</v>
      </c>
      <c r="C75" s="38">
        <v>63000</v>
      </c>
      <c r="D75" s="38">
        <v>0</v>
      </c>
      <c r="E75" s="38">
        <v>63000</v>
      </c>
      <c r="F75" s="38">
        <v>31346.43</v>
      </c>
      <c r="G75" s="38">
        <v>31346.43</v>
      </c>
      <c r="H75" s="55">
        <v>30644.23</v>
      </c>
      <c r="I75" s="49">
        <v>48.6416349206349</v>
      </c>
      <c r="J75" s="38">
        <v>12889.03</v>
      </c>
    </row>
    <row r="76" spans="1:10" s="89" customFormat="1" ht="13.8" x14ac:dyDescent="0.2">
      <c r="A76" s="37">
        <v>39016</v>
      </c>
      <c r="B76" s="42" t="s">
        <v>560</v>
      </c>
      <c r="C76" s="38">
        <v>38783.56</v>
      </c>
      <c r="D76" s="38">
        <v>0</v>
      </c>
      <c r="E76" s="38">
        <v>38783.56</v>
      </c>
      <c r="F76" s="38">
        <v>28396.799999999999</v>
      </c>
      <c r="G76" s="38">
        <v>28396.799999999999</v>
      </c>
      <c r="H76" s="55">
        <v>28396.799999999999</v>
      </c>
      <c r="I76" s="49">
        <v>73.218652439332502</v>
      </c>
      <c r="J76" s="38">
        <v>28396.799999999999</v>
      </c>
    </row>
    <row r="77" spans="1:10" s="89" customFormat="1" ht="13.8" x14ac:dyDescent="0.2">
      <c r="A77" s="37">
        <v>39018</v>
      </c>
      <c r="B77" s="42" t="s">
        <v>561</v>
      </c>
      <c r="C77" s="38">
        <v>471257</v>
      </c>
      <c r="D77" s="38">
        <v>0</v>
      </c>
      <c r="E77" s="38">
        <v>471257</v>
      </c>
      <c r="F77" s="38">
        <v>466000</v>
      </c>
      <c r="G77" s="38">
        <v>466000</v>
      </c>
      <c r="H77" s="55">
        <v>466000</v>
      </c>
      <c r="I77" s="49">
        <v>98.884472803587002</v>
      </c>
      <c r="J77" s="38">
        <v>0</v>
      </c>
    </row>
    <row r="78" spans="1:10" s="89" customFormat="1" ht="13.8" x14ac:dyDescent="0.2">
      <c r="A78" s="37">
        <v>39026</v>
      </c>
      <c r="B78" s="42" t="s">
        <v>562</v>
      </c>
      <c r="C78" s="38">
        <v>5000</v>
      </c>
      <c r="D78" s="38">
        <v>0</v>
      </c>
      <c r="E78" s="38">
        <v>5000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>
        <v>39027</v>
      </c>
      <c r="B79" s="42" t="s">
        <v>563</v>
      </c>
      <c r="C79" s="38">
        <v>130000</v>
      </c>
      <c r="D79" s="38">
        <v>0</v>
      </c>
      <c r="E79" s="38">
        <v>130000</v>
      </c>
      <c r="F79" s="38">
        <v>41900</v>
      </c>
      <c r="G79" s="38">
        <v>41900</v>
      </c>
      <c r="H79" s="55">
        <v>41900</v>
      </c>
      <c r="I79" s="49">
        <v>32.230769230769198</v>
      </c>
      <c r="J79" s="38">
        <v>0</v>
      </c>
    </row>
    <row r="80" spans="1:10" s="89" customFormat="1" ht="13.8" x14ac:dyDescent="0.2">
      <c r="A80" s="37">
        <v>39037</v>
      </c>
      <c r="B80" s="42" t="s">
        <v>564</v>
      </c>
      <c r="C80" s="38">
        <v>1200000</v>
      </c>
      <c r="D80" s="38">
        <v>0</v>
      </c>
      <c r="E80" s="38">
        <v>1200000</v>
      </c>
      <c r="F80" s="38">
        <v>1199992.52</v>
      </c>
      <c r="G80" s="38">
        <v>1199992.52</v>
      </c>
      <c r="H80" s="55">
        <v>1199992.52</v>
      </c>
      <c r="I80" s="49">
        <v>99.999376666666706</v>
      </c>
      <c r="J80" s="38">
        <v>1199964.3</v>
      </c>
    </row>
    <row r="81" spans="1:10" s="89" customFormat="1" ht="13.8" x14ac:dyDescent="0.2">
      <c r="A81" s="37">
        <v>39040</v>
      </c>
      <c r="B81" s="42" t="s">
        <v>565</v>
      </c>
      <c r="C81" s="38">
        <v>0</v>
      </c>
      <c r="D81" s="38">
        <v>1539790</v>
      </c>
      <c r="E81" s="38">
        <v>1539790</v>
      </c>
      <c r="F81" s="38">
        <v>1317906.6200000001</v>
      </c>
      <c r="G81" s="38">
        <v>1317906.6200000001</v>
      </c>
      <c r="H81" s="55">
        <v>1307281.42</v>
      </c>
      <c r="I81" s="49">
        <v>84.899981166262904</v>
      </c>
      <c r="J81" s="38">
        <v>955253.48</v>
      </c>
    </row>
    <row r="82" spans="1:10" s="89" customFormat="1" ht="13.8" x14ac:dyDescent="0.2">
      <c r="A82" s="37">
        <v>39042</v>
      </c>
      <c r="B82" s="42" t="s">
        <v>566</v>
      </c>
      <c r="C82" s="38">
        <v>45000</v>
      </c>
      <c r="D82" s="38">
        <v>55039.18</v>
      </c>
      <c r="E82" s="38">
        <v>100039.18</v>
      </c>
      <c r="F82" s="38">
        <v>100039.18</v>
      </c>
      <c r="G82" s="38">
        <v>100039.18</v>
      </c>
      <c r="H82" s="55">
        <v>100039.18</v>
      </c>
      <c r="I82" s="49">
        <v>100</v>
      </c>
      <c r="J82" s="38">
        <v>0</v>
      </c>
    </row>
    <row r="83" spans="1:10" s="89" customFormat="1" ht="13.8" x14ac:dyDescent="0.2">
      <c r="A83" s="37">
        <v>39047</v>
      </c>
      <c r="B83" s="42" t="s">
        <v>567</v>
      </c>
      <c r="C83" s="38">
        <v>0</v>
      </c>
      <c r="D83" s="38">
        <v>2261975</v>
      </c>
      <c r="E83" s="38">
        <v>2261975</v>
      </c>
      <c r="F83" s="38">
        <v>457199.64</v>
      </c>
      <c r="G83" s="38">
        <v>457199.64</v>
      </c>
      <c r="H83" s="55">
        <v>457199.64</v>
      </c>
      <c r="I83" s="49">
        <v>20.212409067297401</v>
      </c>
      <c r="J83" s="38">
        <v>457199.64</v>
      </c>
    </row>
    <row r="84" spans="1:10" s="89" customFormat="1" ht="13.8" x14ac:dyDescent="0.2">
      <c r="A84" s="37">
        <v>39049</v>
      </c>
      <c r="B84" s="42" t="s">
        <v>568</v>
      </c>
      <c r="C84" s="38">
        <v>665985</v>
      </c>
      <c r="D84" s="38">
        <v>0</v>
      </c>
      <c r="E84" s="38">
        <v>665985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9" customFormat="1" ht="13.8" x14ac:dyDescent="0.2">
      <c r="A85" s="37">
        <v>39053</v>
      </c>
      <c r="B85" s="42" t="s">
        <v>569</v>
      </c>
      <c r="C85" s="38">
        <v>1141267</v>
      </c>
      <c r="D85" s="38">
        <v>36196.379999999997</v>
      </c>
      <c r="E85" s="38">
        <v>1177463.3799999999</v>
      </c>
      <c r="F85" s="38">
        <v>1031740.21</v>
      </c>
      <c r="G85" s="38">
        <v>1031740.21</v>
      </c>
      <c r="H85" s="55">
        <v>1031740.21</v>
      </c>
      <c r="I85" s="49">
        <v>87.623974343898496</v>
      </c>
      <c r="J85" s="38">
        <v>991225.15</v>
      </c>
    </row>
    <row r="86" spans="1:10" s="89" customFormat="1" ht="13.8" x14ac:dyDescent="0.2">
      <c r="A86" s="37">
        <v>39054</v>
      </c>
      <c r="B86" s="42" t="s">
        <v>570</v>
      </c>
      <c r="C86" s="38">
        <v>369600</v>
      </c>
      <c r="D86" s="38">
        <v>0</v>
      </c>
      <c r="E86" s="38">
        <v>369600</v>
      </c>
      <c r="F86" s="38">
        <v>46485.54</v>
      </c>
      <c r="G86" s="38">
        <v>46485.54</v>
      </c>
      <c r="H86" s="55">
        <v>46485.54</v>
      </c>
      <c r="I86" s="49">
        <v>12.5772564935065</v>
      </c>
      <c r="J86" s="38">
        <v>46485.54</v>
      </c>
    </row>
    <row r="87" spans="1:10" s="89" customFormat="1" ht="13.8" x14ac:dyDescent="0.2">
      <c r="A87" s="37">
        <v>39059</v>
      </c>
      <c r="B87" s="42" t="s">
        <v>571</v>
      </c>
      <c r="C87" s="38">
        <v>0</v>
      </c>
      <c r="D87" s="38">
        <v>2034868</v>
      </c>
      <c r="E87" s="38">
        <v>2034868</v>
      </c>
      <c r="F87" s="38">
        <v>2034868</v>
      </c>
      <c r="G87" s="38">
        <v>2034868</v>
      </c>
      <c r="H87" s="55">
        <v>2034868</v>
      </c>
      <c r="I87" s="49">
        <v>100</v>
      </c>
      <c r="J87" s="38">
        <v>2012700</v>
      </c>
    </row>
    <row r="88" spans="1:10" s="89" customFormat="1" ht="13.8" x14ac:dyDescent="0.2">
      <c r="A88" s="37">
        <v>39071</v>
      </c>
      <c r="B88" s="42" t="s">
        <v>572</v>
      </c>
      <c r="C88" s="38">
        <v>104100</v>
      </c>
      <c r="D88" s="38">
        <v>1086176.6299999999</v>
      </c>
      <c r="E88" s="38">
        <v>1190276.6299999999</v>
      </c>
      <c r="F88" s="38">
        <v>1100381.53</v>
      </c>
      <c r="G88" s="38">
        <v>1100381.53</v>
      </c>
      <c r="H88" s="55">
        <v>1100381.53</v>
      </c>
      <c r="I88" s="49">
        <v>92.447545576022904</v>
      </c>
      <c r="J88" s="38">
        <v>1100381.53</v>
      </c>
    </row>
    <row r="89" spans="1:10" s="89" customFormat="1" ht="13.8" x14ac:dyDescent="0.2">
      <c r="A89" s="37">
        <v>39092</v>
      </c>
      <c r="B89" s="42" t="s">
        <v>573</v>
      </c>
      <c r="C89" s="38">
        <v>300000</v>
      </c>
      <c r="D89" s="38">
        <v>0</v>
      </c>
      <c r="E89" s="38">
        <v>300000</v>
      </c>
      <c r="F89" s="38">
        <v>293376.17</v>
      </c>
      <c r="G89" s="38">
        <v>289113.55</v>
      </c>
      <c r="H89" s="55">
        <v>280351.92</v>
      </c>
      <c r="I89" s="49">
        <v>93.450640000000007</v>
      </c>
      <c r="J89" s="38">
        <v>265233.86</v>
      </c>
    </row>
    <row r="90" spans="1:10" s="89" customFormat="1" ht="13.8" x14ac:dyDescent="0.2">
      <c r="A90" s="37">
        <v>39107</v>
      </c>
      <c r="B90" s="42" t="s">
        <v>574</v>
      </c>
      <c r="C90" s="38">
        <v>159990.73000000001</v>
      </c>
      <c r="D90" s="38">
        <v>539.91999999999996</v>
      </c>
      <c r="E90" s="38">
        <v>160530.65</v>
      </c>
      <c r="F90" s="38">
        <v>159990.73000000001</v>
      </c>
      <c r="G90" s="38">
        <v>159990.73000000001</v>
      </c>
      <c r="H90" s="55">
        <v>159990.73000000001</v>
      </c>
      <c r="I90" s="49">
        <v>99.663665474474797</v>
      </c>
      <c r="J90" s="38">
        <v>159990.73000000001</v>
      </c>
    </row>
    <row r="91" spans="1:10" s="89" customFormat="1" ht="13.8" x14ac:dyDescent="0.2">
      <c r="A91" s="37">
        <v>39108</v>
      </c>
      <c r="B91" s="42" t="s">
        <v>575</v>
      </c>
      <c r="C91" s="38">
        <v>99683.45</v>
      </c>
      <c r="D91" s="38">
        <v>0</v>
      </c>
      <c r="E91" s="38">
        <v>99683.45</v>
      </c>
      <c r="F91" s="38">
        <v>99683.45</v>
      </c>
      <c r="G91" s="38">
        <v>99683.45</v>
      </c>
      <c r="H91" s="55">
        <v>99646.84</v>
      </c>
      <c r="I91" s="49">
        <v>99.963273743033596</v>
      </c>
      <c r="J91" s="38">
        <v>0</v>
      </c>
    </row>
    <row r="92" spans="1:10" s="89" customFormat="1" ht="13.8" x14ac:dyDescent="0.2">
      <c r="A92" s="37">
        <v>39122</v>
      </c>
      <c r="B92" s="42" t="s">
        <v>576</v>
      </c>
      <c r="C92" s="38">
        <v>831670.24</v>
      </c>
      <c r="D92" s="38">
        <v>4801.49</v>
      </c>
      <c r="E92" s="38">
        <v>836471.73</v>
      </c>
      <c r="F92" s="38">
        <v>826815.28</v>
      </c>
      <c r="G92" s="38">
        <v>826815.28</v>
      </c>
      <c r="H92" s="55">
        <v>826815.28</v>
      </c>
      <c r="I92" s="49">
        <v>98.845573657342896</v>
      </c>
      <c r="J92" s="38">
        <v>579845.75</v>
      </c>
    </row>
    <row r="93" spans="1:10" s="89" customFormat="1" ht="13.8" x14ac:dyDescent="0.2">
      <c r="A93" s="37">
        <v>39127</v>
      </c>
      <c r="B93" s="42" t="s">
        <v>577</v>
      </c>
      <c r="C93" s="38">
        <v>14136000</v>
      </c>
      <c r="D93" s="38">
        <v>13401430.050000001</v>
      </c>
      <c r="E93" s="38">
        <v>27537430.050000001</v>
      </c>
      <c r="F93" s="38">
        <v>9220748.5099999998</v>
      </c>
      <c r="G93" s="38">
        <v>9220748.5099999998</v>
      </c>
      <c r="H93" s="55">
        <v>5034643.53</v>
      </c>
      <c r="I93" s="49">
        <v>18.282909918821598</v>
      </c>
      <c r="J93" s="38">
        <v>301641.36</v>
      </c>
    </row>
    <row r="94" spans="1:10" s="89" customFormat="1" ht="13.8" x14ac:dyDescent="0.2">
      <c r="A94" s="37">
        <v>39128</v>
      </c>
      <c r="B94" s="42" t="s">
        <v>578</v>
      </c>
      <c r="C94" s="38">
        <v>1009987.97</v>
      </c>
      <c r="D94" s="38">
        <v>0</v>
      </c>
      <c r="E94" s="38">
        <v>1009987.97</v>
      </c>
      <c r="F94" s="38">
        <v>429408.01</v>
      </c>
      <c r="G94" s="38">
        <v>429408.01</v>
      </c>
      <c r="H94" s="55">
        <v>353621.33</v>
      </c>
      <c r="I94" s="49">
        <v>35.012429900526399</v>
      </c>
      <c r="J94" s="38">
        <v>230870.24</v>
      </c>
    </row>
    <row r="95" spans="1:10" s="89" customFormat="1" ht="13.8" x14ac:dyDescent="0.2">
      <c r="A95" s="37">
        <v>39132</v>
      </c>
      <c r="B95" s="42" t="s">
        <v>579</v>
      </c>
      <c r="C95" s="38">
        <v>0</v>
      </c>
      <c r="D95" s="38">
        <v>766712.72</v>
      </c>
      <c r="E95" s="38">
        <v>766712.72</v>
      </c>
      <c r="F95" s="38">
        <v>344375.43</v>
      </c>
      <c r="G95" s="38">
        <v>344375.43</v>
      </c>
      <c r="H95" s="55">
        <v>342380.96</v>
      </c>
      <c r="I95" s="49">
        <v>44.655703638254501</v>
      </c>
      <c r="J95" s="38">
        <v>169744.02</v>
      </c>
    </row>
    <row r="96" spans="1:10" s="89" customFormat="1" ht="13.8" x14ac:dyDescent="0.2">
      <c r="A96" s="37">
        <v>39133</v>
      </c>
      <c r="B96" s="42" t="s">
        <v>580</v>
      </c>
      <c r="C96" s="38">
        <v>0</v>
      </c>
      <c r="D96" s="38">
        <v>60000</v>
      </c>
      <c r="E96" s="38">
        <v>60000</v>
      </c>
      <c r="F96" s="38">
        <v>50333.7</v>
      </c>
      <c r="G96" s="38">
        <v>50333.7</v>
      </c>
      <c r="H96" s="55">
        <v>50333.7</v>
      </c>
      <c r="I96" s="49">
        <v>83.889499999999998</v>
      </c>
      <c r="J96" s="38">
        <v>48767.78</v>
      </c>
    </row>
    <row r="97" spans="1:10" s="89" customFormat="1" ht="13.8" x14ac:dyDescent="0.2">
      <c r="A97" s="37">
        <v>39134</v>
      </c>
      <c r="B97" s="42" t="s">
        <v>581</v>
      </c>
      <c r="C97" s="38">
        <v>0</v>
      </c>
      <c r="D97" s="38">
        <v>37500</v>
      </c>
      <c r="E97" s="38">
        <v>37500</v>
      </c>
      <c r="F97" s="38">
        <v>37500</v>
      </c>
      <c r="G97" s="38">
        <v>37500</v>
      </c>
      <c r="H97" s="55">
        <v>37500</v>
      </c>
      <c r="I97" s="49">
        <v>100</v>
      </c>
      <c r="J97" s="38">
        <v>37500</v>
      </c>
    </row>
    <row r="98" spans="1:10" s="89" customFormat="1" ht="13.8" x14ac:dyDescent="0.2">
      <c r="A98" s="37">
        <v>39135</v>
      </c>
      <c r="B98" s="42" t="s">
        <v>582</v>
      </c>
      <c r="C98" s="38">
        <v>2892000</v>
      </c>
      <c r="D98" s="38">
        <v>1783590.59</v>
      </c>
      <c r="E98" s="38">
        <v>4675590.59</v>
      </c>
      <c r="F98" s="38">
        <v>4016459.78</v>
      </c>
      <c r="G98" s="38">
        <v>3981265.11</v>
      </c>
      <c r="H98" s="55">
        <v>3914980.5</v>
      </c>
      <c r="I98" s="49">
        <v>83.732320540922302</v>
      </c>
      <c r="J98" s="38">
        <v>2292049.4</v>
      </c>
    </row>
    <row r="99" spans="1:10" s="89" customFormat="1" ht="13.8" x14ac:dyDescent="0.2">
      <c r="A99" s="37">
        <v>39136</v>
      </c>
      <c r="B99" s="42" t="s">
        <v>583</v>
      </c>
      <c r="C99" s="38">
        <v>540193.21</v>
      </c>
      <c r="D99" s="38">
        <v>30000</v>
      </c>
      <c r="E99" s="38">
        <v>570193.21</v>
      </c>
      <c r="F99" s="38">
        <v>570193.21</v>
      </c>
      <c r="G99" s="38">
        <v>570193.21</v>
      </c>
      <c r="H99" s="55">
        <v>267969.44</v>
      </c>
      <c r="I99" s="49">
        <v>46.996252375576297</v>
      </c>
      <c r="J99" s="38">
        <v>70193.210000000006</v>
      </c>
    </row>
    <row r="100" spans="1:10" s="89" customFormat="1" ht="13.8" x14ac:dyDescent="0.2">
      <c r="A100" s="37">
        <v>39137</v>
      </c>
      <c r="B100" s="42" t="s">
        <v>584</v>
      </c>
      <c r="C100" s="38">
        <v>3167000</v>
      </c>
      <c r="D100" s="38">
        <v>4107335.5</v>
      </c>
      <c r="E100" s="38">
        <v>7274335.5</v>
      </c>
      <c r="F100" s="38">
        <v>6660696.5700000003</v>
      </c>
      <c r="G100" s="38">
        <v>6660696.5700000003</v>
      </c>
      <c r="H100" s="55">
        <v>6660696.5700000003</v>
      </c>
      <c r="I100" s="49">
        <v>91.564330102729002</v>
      </c>
      <c r="J100" s="38">
        <v>0</v>
      </c>
    </row>
    <row r="101" spans="1:10" s="89" customFormat="1" ht="13.8" x14ac:dyDescent="0.2">
      <c r="A101" s="37">
        <v>39138</v>
      </c>
      <c r="B101" s="42" t="s">
        <v>585</v>
      </c>
      <c r="C101" s="38">
        <v>107280</v>
      </c>
      <c r="D101" s="38">
        <v>75000</v>
      </c>
      <c r="E101" s="38">
        <v>182280</v>
      </c>
      <c r="F101" s="38">
        <v>107280</v>
      </c>
      <c r="G101" s="38">
        <v>107280</v>
      </c>
      <c r="H101" s="55">
        <v>107280</v>
      </c>
      <c r="I101" s="49">
        <v>58.8545095457538</v>
      </c>
      <c r="J101" s="38">
        <v>107280</v>
      </c>
    </row>
    <row r="102" spans="1:10" s="89" customFormat="1" ht="13.8" x14ac:dyDescent="0.2">
      <c r="A102" s="37">
        <v>39140</v>
      </c>
      <c r="B102" s="42" t="s">
        <v>586</v>
      </c>
      <c r="C102" s="38">
        <v>7070680.6799999997</v>
      </c>
      <c r="D102" s="38">
        <v>25221.31</v>
      </c>
      <c r="E102" s="38">
        <v>7095901.9900000002</v>
      </c>
      <c r="F102" s="38">
        <v>6841776.6500000004</v>
      </c>
      <c r="G102" s="38">
        <v>6841776.6500000004</v>
      </c>
      <c r="H102" s="55">
        <v>6841776.6500000004</v>
      </c>
      <c r="I102" s="49">
        <v>96.418702789890105</v>
      </c>
      <c r="J102" s="38">
        <v>3631037.39</v>
      </c>
    </row>
    <row r="103" spans="1:10" s="89" customFormat="1" ht="13.8" x14ac:dyDescent="0.2">
      <c r="A103" s="37">
        <v>39141</v>
      </c>
      <c r="B103" s="42" t="s">
        <v>587</v>
      </c>
      <c r="C103" s="38">
        <v>121744.8</v>
      </c>
      <c r="D103" s="38">
        <v>0</v>
      </c>
      <c r="E103" s="38">
        <v>121744.8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9" customFormat="1" ht="13.8" x14ac:dyDescent="0.2">
      <c r="A104" s="37">
        <v>39142</v>
      </c>
      <c r="B104" s="42" t="s">
        <v>588</v>
      </c>
      <c r="C104" s="38">
        <v>0</v>
      </c>
      <c r="D104" s="38">
        <v>7831549.8600000003</v>
      </c>
      <c r="E104" s="38">
        <v>7831549.8600000003</v>
      </c>
      <c r="F104" s="38">
        <v>7831549.8600000003</v>
      </c>
      <c r="G104" s="38">
        <v>7831549.8600000003</v>
      </c>
      <c r="H104" s="55">
        <v>7831549.8600000003</v>
      </c>
      <c r="I104" s="49">
        <v>100</v>
      </c>
      <c r="J104" s="38">
        <v>0</v>
      </c>
    </row>
    <row r="105" spans="1:10" s="89" customFormat="1" ht="13.8" x14ac:dyDescent="0.2">
      <c r="A105" s="37">
        <v>39143</v>
      </c>
      <c r="B105" s="42" t="s">
        <v>589</v>
      </c>
      <c r="C105" s="38">
        <v>0</v>
      </c>
      <c r="D105" s="38">
        <v>27000</v>
      </c>
      <c r="E105" s="38">
        <v>27000</v>
      </c>
      <c r="F105" s="38">
        <v>17487.689999999999</v>
      </c>
      <c r="G105" s="38">
        <v>17487.689999999999</v>
      </c>
      <c r="H105" s="55">
        <v>17487.689999999999</v>
      </c>
      <c r="I105" s="49">
        <v>64.769222222222197</v>
      </c>
      <c r="J105" s="38">
        <v>16750.03</v>
      </c>
    </row>
    <row r="106" spans="1:10" s="89" customFormat="1" ht="13.8" x14ac:dyDescent="0.2">
      <c r="A106" s="37">
        <v>39144</v>
      </c>
      <c r="B106" s="42" t="s">
        <v>590</v>
      </c>
      <c r="C106" s="38">
        <v>0</v>
      </c>
      <c r="D106" s="38">
        <v>22294046.34</v>
      </c>
      <c r="E106" s="38">
        <v>22294046.34</v>
      </c>
      <c r="F106" s="38">
        <v>21682790.739999998</v>
      </c>
      <c r="G106" s="38">
        <v>21674242.809999999</v>
      </c>
      <c r="H106" s="55">
        <v>18626620.350000001</v>
      </c>
      <c r="I106" s="49">
        <v>83.549751650870604</v>
      </c>
      <c r="J106" s="38">
        <v>2730446.34</v>
      </c>
    </row>
    <row r="107" spans="1:10" s="89" customFormat="1" ht="13.8" x14ac:dyDescent="0.2">
      <c r="A107" s="37">
        <v>39145</v>
      </c>
      <c r="B107" s="42" t="s">
        <v>591</v>
      </c>
      <c r="C107" s="38">
        <v>0</v>
      </c>
      <c r="D107" s="38">
        <v>196337.18</v>
      </c>
      <c r="E107" s="38">
        <v>196337.18</v>
      </c>
      <c r="F107" s="38">
        <v>150751.9</v>
      </c>
      <c r="G107" s="38">
        <v>150751.9</v>
      </c>
      <c r="H107" s="55">
        <v>150751.9</v>
      </c>
      <c r="I107" s="49">
        <v>76.782145898194102</v>
      </c>
      <c r="J107" s="38">
        <v>30963.83</v>
      </c>
    </row>
    <row r="108" spans="1:10" s="89" customFormat="1" ht="13.8" x14ac:dyDescent="0.2">
      <c r="A108" s="37">
        <v>39146</v>
      </c>
      <c r="B108" s="42" t="s">
        <v>592</v>
      </c>
      <c r="C108" s="38">
        <v>0</v>
      </c>
      <c r="D108" s="38">
        <v>676542.09</v>
      </c>
      <c r="E108" s="38">
        <v>676542.09</v>
      </c>
      <c r="F108" s="38">
        <v>427535.67</v>
      </c>
      <c r="G108" s="38">
        <v>427535.67</v>
      </c>
      <c r="H108" s="55">
        <v>427535.67</v>
      </c>
      <c r="I108" s="49">
        <v>63.194245608576999</v>
      </c>
      <c r="J108" s="38">
        <v>344353.01</v>
      </c>
    </row>
    <row r="109" spans="1:10" s="89" customFormat="1" ht="13.8" x14ac:dyDescent="0.2">
      <c r="A109" s="37">
        <v>39147</v>
      </c>
      <c r="B109" s="42" t="s">
        <v>593</v>
      </c>
      <c r="C109" s="38">
        <v>0</v>
      </c>
      <c r="D109" s="38">
        <v>25000</v>
      </c>
      <c r="E109" s="38">
        <v>25000</v>
      </c>
      <c r="F109" s="38">
        <v>25000</v>
      </c>
      <c r="G109" s="38">
        <v>25000</v>
      </c>
      <c r="H109" s="55">
        <v>25000</v>
      </c>
      <c r="I109" s="49">
        <v>100</v>
      </c>
      <c r="J109" s="38">
        <v>0</v>
      </c>
    </row>
    <row r="110" spans="1:10" s="89" customFormat="1" ht="13.8" x14ac:dyDescent="0.2">
      <c r="A110" s="37">
        <v>51001</v>
      </c>
      <c r="B110" s="42" t="s">
        <v>594</v>
      </c>
      <c r="C110" s="38">
        <v>0</v>
      </c>
      <c r="D110" s="38">
        <v>850000</v>
      </c>
      <c r="E110" s="38">
        <v>850000</v>
      </c>
      <c r="F110" s="38">
        <v>830152.04</v>
      </c>
      <c r="G110" s="38">
        <v>830152.04</v>
      </c>
      <c r="H110" s="55">
        <v>830152.04</v>
      </c>
      <c r="I110" s="49">
        <v>97.664945882352896</v>
      </c>
      <c r="J110" s="38">
        <v>686802.14</v>
      </c>
    </row>
    <row r="111" spans="1:10" s="89" customFormat="1" ht="13.8" x14ac:dyDescent="0.2">
      <c r="A111" s="37">
        <v>51007</v>
      </c>
      <c r="B111" s="42" t="s">
        <v>595</v>
      </c>
      <c r="C111" s="38">
        <v>50000</v>
      </c>
      <c r="D111" s="38">
        <v>5000</v>
      </c>
      <c r="E111" s="38">
        <v>55000</v>
      </c>
      <c r="F111" s="38">
        <v>54970.83</v>
      </c>
      <c r="G111" s="38">
        <v>54970.83</v>
      </c>
      <c r="H111" s="55">
        <v>54970.83</v>
      </c>
      <c r="I111" s="49">
        <v>99.946963636363606</v>
      </c>
      <c r="J111" s="38">
        <v>49389.3</v>
      </c>
    </row>
    <row r="112" spans="1:10" s="89" customFormat="1" ht="13.8" x14ac:dyDescent="0.2">
      <c r="A112" s="37">
        <v>51008</v>
      </c>
      <c r="B112" s="42" t="s">
        <v>596</v>
      </c>
      <c r="C112" s="38">
        <v>0</v>
      </c>
      <c r="D112" s="38">
        <v>99914.75</v>
      </c>
      <c r="E112" s="38">
        <v>99914.75</v>
      </c>
      <c r="F112" s="38">
        <v>99756.96</v>
      </c>
      <c r="G112" s="38">
        <v>99756.96</v>
      </c>
      <c r="H112" s="55">
        <v>99756.96</v>
      </c>
      <c r="I112" s="49">
        <v>99.842075369252299</v>
      </c>
      <c r="J112" s="38">
        <v>52269.9</v>
      </c>
    </row>
    <row r="113" spans="1:10" s="89" customFormat="1" ht="13.8" x14ac:dyDescent="0.2">
      <c r="A113" s="37">
        <v>51011</v>
      </c>
      <c r="B113" s="42" t="s">
        <v>597</v>
      </c>
      <c r="C113" s="38">
        <v>0</v>
      </c>
      <c r="D113" s="38">
        <v>1500000</v>
      </c>
      <c r="E113" s="38">
        <v>1500000</v>
      </c>
      <c r="F113" s="38">
        <v>1500000</v>
      </c>
      <c r="G113" s="38">
        <v>1500000</v>
      </c>
      <c r="H113" s="55">
        <v>1500000</v>
      </c>
      <c r="I113" s="49">
        <v>100</v>
      </c>
      <c r="J113" s="38">
        <v>1500000</v>
      </c>
    </row>
    <row r="114" spans="1:10" s="89" customFormat="1" ht="13.8" x14ac:dyDescent="0.2">
      <c r="A114" s="37">
        <v>51012</v>
      </c>
      <c r="B114" s="42" t="s">
        <v>598</v>
      </c>
      <c r="C114" s="38">
        <v>0</v>
      </c>
      <c r="D114" s="38">
        <v>10000000</v>
      </c>
      <c r="E114" s="38">
        <v>10000000</v>
      </c>
      <c r="F114" s="38">
        <v>8624041.5099999998</v>
      </c>
      <c r="G114" s="38">
        <v>8624041.5099999998</v>
      </c>
      <c r="H114" s="55">
        <v>8624041.5099999998</v>
      </c>
      <c r="I114" s="49">
        <v>86.240415100000007</v>
      </c>
      <c r="J114" s="38">
        <v>7388.36</v>
      </c>
    </row>
    <row r="115" spans="1:10" s="89" customFormat="1" ht="13.8" x14ac:dyDescent="0.2">
      <c r="A115" s="37">
        <v>53002</v>
      </c>
      <c r="B115" s="42" t="s">
        <v>599</v>
      </c>
      <c r="C115" s="38">
        <v>0</v>
      </c>
      <c r="D115" s="38">
        <v>3570581.5</v>
      </c>
      <c r="E115" s="38">
        <v>3570581.5</v>
      </c>
      <c r="F115" s="38">
        <v>3482449.66</v>
      </c>
      <c r="G115" s="38">
        <v>3482449.66</v>
      </c>
      <c r="H115" s="55">
        <v>3482449.66</v>
      </c>
      <c r="I115" s="49">
        <v>97.531723054074007</v>
      </c>
      <c r="J115" s="38">
        <v>600</v>
      </c>
    </row>
    <row r="116" spans="1:10" s="89" customFormat="1" ht="13.8" x14ac:dyDescent="0.2">
      <c r="A116" s="37">
        <v>55002</v>
      </c>
      <c r="B116" s="42" t="s">
        <v>600</v>
      </c>
      <c r="C116" s="38">
        <v>700000</v>
      </c>
      <c r="D116" s="38">
        <v>0</v>
      </c>
      <c r="E116" s="38">
        <v>700000</v>
      </c>
      <c r="F116" s="38">
        <v>598085.53</v>
      </c>
      <c r="G116" s="38">
        <v>585253.53</v>
      </c>
      <c r="H116" s="55">
        <v>585253.53</v>
      </c>
      <c r="I116" s="49">
        <v>83.607647142857104</v>
      </c>
      <c r="J116" s="38">
        <v>581544.15</v>
      </c>
    </row>
    <row r="117" spans="1:10" s="89" customFormat="1" ht="13.8" x14ac:dyDescent="0.2">
      <c r="A117" s="37">
        <v>55007</v>
      </c>
      <c r="B117" s="42" t="s">
        <v>601</v>
      </c>
      <c r="C117" s="38">
        <v>700000</v>
      </c>
      <c r="D117" s="38">
        <v>168121.3</v>
      </c>
      <c r="E117" s="38">
        <v>868121.3</v>
      </c>
      <c r="F117" s="38">
        <v>745448.05</v>
      </c>
      <c r="G117" s="38">
        <v>745448.05</v>
      </c>
      <c r="H117" s="55">
        <v>745448.05</v>
      </c>
      <c r="I117" s="49">
        <v>85.869111839555103</v>
      </c>
      <c r="J117" s="38">
        <v>735145.11</v>
      </c>
    </row>
    <row r="118" spans="1:10" s="89" customFormat="1" ht="13.8" x14ac:dyDescent="0.2">
      <c r="A118" s="37">
        <v>71013</v>
      </c>
      <c r="B118" s="42" t="s">
        <v>602</v>
      </c>
      <c r="C118" s="38">
        <v>0</v>
      </c>
      <c r="D118" s="38">
        <v>20000</v>
      </c>
      <c r="E118" s="38">
        <v>20000</v>
      </c>
      <c r="F118" s="38">
        <v>19958.71</v>
      </c>
      <c r="G118" s="38">
        <v>19958.71</v>
      </c>
      <c r="H118" s="55">
        <v>19958.71</v>
      </c>
      <c r="I118" s="49">
        <v>99.793549999999996</v>
      </c>
      <c r="J118" s="38">
        <v>6521.43</v>
      </c>
    </row>
    <row r="119" spans="1:10" s="89" customFormat="1" ht="13.8" x14ac:dyDescent="0.2">
      <c r="A119" s="37">
        <v>72009</v>
      </c>
      <c r="B119" s="42" t="s">
        <v>603</v>
      </c>
      <c r="C119" s="38">
        <v>1133973.48</v>
      </c>
      <c r="D119" s="38">
        <v>0</v>
      </c>
      <c r="E119" s="38">
        <v>1133973.48</v>
      </c>
      <c r="F119" s="38">
        <v>106795.68</v>
      </c>
      <c r="G119" s="38">
        <v>106795.68</v>
      </c>
      <c r="H119" s="55">
        <v>106795.68</v>
      </c>
      <c r="I119" s="49">
        <v>9.4178287132429208</v>
      </c>
      <c r="J119" s="38">
        <v>105997.9</v>
      </c>
    </row>
    <row r="120" spans="1:10" s="89" customFormat="1" ht="13.8" x14ac:dyDescent="0.2">
      <c r="A120" s="37">
        <v>72012</v>
      </c>
      <c r="B120" s="42" t="s">
        <v>604</v>
      </c>
      <c r="C120" s="38">
        <v>1750000</v>
      </c>
      <c r="D120" s="38">
        <v>0</v>
      </c>
      <c r="E120" s="38">
        <v>1750000</v>
      </c>
      <c r="F120" s="38">
        <v>1749990.69</v>
      </c>
      <c r="G120" s="38">
        <v>1744908.69</v>
      </c>
      <c r="H120" s="55">
        <v>1739989.09</v>
      </c>
      <c r="I120" s="49">
        <v>99.427948000000001</v>
      </c>
      <c r="J120" s="38">
        <v>1539535.48</v>
      </c>
    </row>
    <row r="121" spans="1:10" s="89" customFormat="1" ht="13.8" x14ac:dyDescent="0.2">
      <c r="A121" s="37">
        <v>72013</v>
      </c>
      <c r="B121" s="42" t="s">
        <v>605</v>
      </c>
      <c r="C121" s="38">
        <v>798175.87</v>
      </c>
      <c r="D121" s="38">
        <v>0</v>
      </c>
      <c r="E121" s="38">
        <v>798175.87</v>
      </c>
      <c r="F121" s="38">
        <v>767181.04</v>
      </c>
      <c r="G121" s="38">
        <v>767181.04</v>
      </c>
      <c r="H121" s="55">
        <v>767181.03</v>
      </c>
      <c r="I121" s="49">
        <v>96.116790651664303</v>
      </c>
      <c r="J121" s="38">
        <v>257850.58</v>
      </c>
    </row>
    <row r="122" spans="1:10" s="89" customFormat="1" ht="13.8" x14ac:dyDescent="0.2">
      <c r="A122" s="37">
        <v>72016</v>
      </c>
      <c r="B122" s="42" t="s">
        <v>606</v>
      </c>
      <c r="C122" s="38">
        <v>0</v>
      </c>
      <c r="D122" s="38">
        <v>510414.4</v>
      </c>
      <c r="E122" s="38">
        <v>510414.4</v>
      </c>
      <c r="F122" s="38">
        <v>510272.87</v>
      </c>
      <c r="G122" s="38">
        <v>510272.87</v>
      </c>
      <c r="H122" s="55">
        <v>510272.87</v>
      </c>
      <c r="I122" s="49">
        <v>99.972271550332394</v>
      </c>
      <c r="J122" s="38">
        <v>510272.87</v>
      </c>
    </row>
    <row r="123" spans="1:10" s="89" customFormat="1" ht="13.8" x14ac:dyDescent="0.2">
      <c r="A123" s="37">
        <v>72019</v>
      </c>
      <c r="B123" s="42" t="s">
        <v>607</v>
      </c>
      <c r="C123" s="38">
        <v>2707500</v>
      </c>
      <c r="D123" s="38">
        <v>0</v>
      </c>
      <c r="E123" s="38">
        <v>2707500</v>
      </c>
      <c r="F123" s="38">
        <v>2707500</v>
      </c>
      <c r="G123" s="38">
        <v>2707500</v>
      </c>
      <c r="H123" s="55">
        <v>2707499.99</v>
      </c>
      <c r="I123" s="49">
        <v>99.999999630655594</v>
      </c>
      <c r="J123" s="38">
        <v>2707499.99</v>
      </c>
    </row>
    <row r="124" spans="1:10" s="89" customFormat="1" ht="13.8" x14ac:dyDescent="0.2">
      <c r="A124" s="37">
        <v>72022</v>
      </c>
      <c r="B124" s="42" t="s">
        <v>608</v>
      </c>
      <c r="C124" s="38">
        <v>0</v>
      </c>
      <c r="D124" s="38">
        <v>1631.32</v>
      </c>
      <c r="E124" s="38">
        <v>1631.32</v>
      </c>
      <c r="F124" s="38">
        <v>1107.1500000000001</v>
      </c>
      <c r="G124" s="38">
        <v>1107.1500000000001</v>
      </c>
      <c r="H124" s="55">
        <v>1107.1500000000001</v>
      </c>
      <c r="I124" s="49">
        <v>67.868352009415702</v>
      </c>
      <c r="J124" s="38">
        <v>0</v>
      </c>
    </row>
    <row r="125" spans="1:10" s="89" customFormat="1" ht="13.8" x14ac:dyDescent="0.2">
      <c r="A125" s="37">
        <v>72025</v>
      </c>
      <c r="B125" s="42" t="s">
        <v>609</v>
      </c>
      <c r="C125" s="38">
        <v>0</v>
      </c>
      <c r="D125" s="38">
        <v>112025.14</v>
      </c>
      <c r="E125" s="38">
        <v>112025.14</v>
      </c>
      <c r="F125" s="38">
        <v>92993.53</v>
      </c>
      <c r="G125" s="38">
        <v>92993.53</v>
      </c>
      <c r="H125" s="55">
        <v>92993.53</v>
      </c>
      <c r="I125" s="49">
        <v>83.011304426845598</v>
      </c>
      <c r="J125" s="38">
        <v>1403.6</v>
      </c>
    </row>
    <row r="126" spans="1:10" s="89" customFormat="1" ht="13.8" x14ac:dyDescent="0.2">
      <c r="A126" s="37">
        <v>72026</v>
      </c>
      <c r="B126" s="42" t="s">
        <v>610</v>
      </c>
      <c r="C126" s="38">
        <v>0</v>
      </c>
      <c r="D126" s="38">
        <v>22908.97</v>
      </c>
      <c r="E126" s="38">
        <v>22908.97</v>
      </c>
      <c r="F126" s="38">
        <v>21682.14</v>
      </c>
      <c r="G126" s="38">
        <v>21682.14</v>
      </c>
      <c r="H126" s="55">
        <v>21682.14</v>
      </c>
      <c r="I126" s="49">
        <v>94.644761418780504</v>
      </c>
      <c r="J126" s="38">
        <v>21682.14</v>
      </c>
    </row>
    <row r="127" spans="1:10" s="89" customFormat="1" ht="13.8" x14ac:dyDescent="0.2">
      <c r="A127" s="37">
        <v>72027</v>
      </c>
      <c r="B127" s="42" t="s">
        <v>611</v>
      </c>
      <c r="C127" s="38">
        <v>0</v>
      </c>
      <c r="D127" s="38">
        <v>10000</v>
      </c>
      <c r="E127" s="38">
        <v>10000</v>
      </c>
      <c r="F127" s="38">
        <v>0</v>
      </c>
      <c r="G127" s="38">
        <v>0</v>
      </c>
      <c r="H127" s="55">
        <v>0</v>
      </c>
      <c r="I127" s="49">
        <v>0</v>
      </c>
      <c r="J127" s="38">
        <v>0</v>
      </c>
    </row>
    <row r="128" spans="1:10" s="89" customFormat="1" ht="13.8" x14ac:dyDescent="0.2">
      <c r="A128" s="37">
        <v>91001</v>
      </c>
      <c r="B128" s="42" t="s">
        <v>612</v>
      </c>
      <c r="C128" s="38">
        <v>68065704.730000004</v>
      </c>
      <c r="D128" s="38">
        <v>-3221575.03</v>
      </c>
      <c r="E128" s="38">
        <v>64844129.700000003</v>
      </c>
      <c r="F128" s="38">
        <v>53674531.43</v>
      </c>
      <c r="G128" s="38">
        <v>52417835.859999999</v>
      </c>
      <c r="H128" s="55">
        <v>46879806.869999997</v>
      </c>
      <c r="I128" s="49">
        <v>72.296146292483897</v>
      </c>
      <c r="J128" s="38">
        <v>34701208.960000001</v>
      </c>
    </row>
    <row r="129" spans="1:10" s="89" customFormat="1" ht="13.8" x14ac:dyDescent="0.2">
      <c r="A129" s="37">
        <v>91002</v>
      </c>
      <c r="B129" s="42" t="s">
        <v>613</v>
      </c>
      <c r="C129" s="38">
        <v>6405126777.8900003</v>
      </c>
      <c r="D129" s="38">
        <v>93365517.290000007</v>
      </c>
      <c r="E129" s="38">
        <v>6498492295.1800003</v>
      </c>
      <c r="F129" s="38">
        <v>6091243538.1199999</v>
      </c>
      <c r="G129" s="38">
        <v>6061229384.3199997</v>
      </c>
      <c r="H129" s="55">
        <v>5998197656.5600004</v>
      </c>
      <c r="I129" s="49">
        <v>92.301373674150895</v>
      </c>
      <c r="J129" s="38">
        <v>5550156147.4799995</v>
      </c>
    </row>
    <row r="130" spans="1:10" s="89" customFormat="1" ht="13.8" x14ac:dyDescent="0.2">
      <c r="A130" s="37">
        <v>91019</v>
      </c>
      <c r="B130" s="42" t="s">
        <v>614</v>
      </c>
      <c r="C130" s="38">
        <v>0</v>
      </c>
      <c r="D130" s="38">
        <v>152414783.43000001</v>
      </c>
      <c r="E130" s="38">
        <v>152414783.43000001</v>
      </c>
      <c r="F130" s="38">
        <v>94186387.609999999</v>
      </c>
      <c r="G130" s="38">
        <v>92490851.140000001</v>
      </c>
      <c r="H130" s="55">
        <v>91945593.519999996</v>
      </c>
      <c r="I130" s="49">
        <v>60.3259024163021</v>
      </c>
      <c r="J130" s="38">
        <v>86562110.319999993</v>
      </c>
    </row>
    <row r="131" spans="1:10" s="89" customFormat="1" ht="13.8" x14ac:dyDescent="0.2">
      <c r="A131" s="37">
        <v>91219</v>
      </c>
      <c r="B131" s="42" t="s">
        <v>615</v>
      </c>
      <c r="C131" s="38">
        <v>0</v>
      </c>
      <c r="D131" s="38">
        <v>14725336.26</v>
      </c>
      <c r="E131" s="38">
        <v>14725336.26</v>
      </c>
      <c r="F131" s="38">
        <v>13715763.470000001</v>
      </c>
      <c r="G131" s="38">
        <v>11692093.050000001</v>
      </c>
      <c r="H131" s="55">
        <v>11249559.99</v>
      </c>
      <c r="I131" s="49">
        <v>76.3959463564739</v>
      </c>
      <c r="J131" s="38">
        <v>7937322.2400000002</v>
      </c>
    </row>
    <row r="132" spans="1:10" s="89" customFormat="1" ht="13.8" x14ac:dyDescent="0.2">
      <c r="A132" s="37">
        <v>91220</v>
      </c>
      <c r="B132" s="42" t="s">
        <v>616</v>
      </c>
      <c r="C132" s="38">
        <v>0</v>
      </c>
      <c r="D132" s="38">
        <v>8943654.3499999996</v>
      </c>
      <c r="E132" s="38">
        <v>8943654.3499999996</v>
      </c>
      <c r="F132" s="38">
        <v>7669115.1799999997</v>
      </c>
      <c r="G132" s="38">
        <v>7526614.1699999999</v>
      </c>
      <c r="H132" s="55">
        <v>7445852.0800000001</v>
      </c>
      <c r="I132" s="49">
        <v>83.252905228834095</v>
      </c>
      <c r="J132" s="38">
        <v>2670364.81</v>
      </c>
    </row>
    <row r="133" spans="1:10" s="89" customFormat="1" ht="13.8" x14ac:dyDescent="0.2">
      <c r="A133" s="37">
        <v>91221</v>
      </c>
      <c r="B133" s="42" t="s">
        <v>617</v>
      </c>
      <c r="C133" s="38">
        <v>30000000</v>
      </c>
      <c r="D133" s="38">
        <v>-21920820.699999999</v>
      </c>
      <c r="E133" s="38">
        <v>8079179.2999999998</v>
      </c>
      <c r="F133" s="38">
        <v>6709500</v>
      </c>
      <c r="G133" s="38">
        <v>6709500</v>
      </c>
      <c r="H133" s="55">
        <v>6709500</v>
      </c>
      <c r="I133" s="49">
        <v>83.046801548271105</v>
      </c>
      <c r="J133" s="38">
        <v>0</v>
      </c>
    </row>
    <row r="134" spans="1:10" s="89" customFormat="1" ht="13.8" x14ac:dyDescent="0.2">
      <c r="A134" s="125" t="s">
        <v>164</v>
      </c>
      <c r="B134" s="126" t="s">
        <v>67</v>
      </c>
      <c r="C134" s="66">
        <v>7454031859.1800003</v>
      </c>
      <c r="D134" s="66">
        <v>622553795.32000005</v>
      </c>
      <c r="E134" s="66">
        <v>8076585654.5</v>
      </c>
      <c r="F134" s="66">
        <v>7135711589</v>
      </c>
      <c r="G134" s="66">
        <v>7083548868.8299999</v>
      </c>
      <c r="H134" s="68">
        <v>6985625962.1499996</v>
      </c>
      <c r="I134" s="67">
        <v>86.4923157009775</v>
      </c>
      <c r="J134" s="66">
        <v>6383146803.3000002</v>
      </c>
    </row>
    <row r="135" spans="1:10" ht="13.8" x14ac:dyDescent="0.3">
      <c r="A135" s="39" t="s">
        <v>61</v>
      </c>
      <c r="B135" s="69"/>
      <c r="C135" s="69"/>
      <c r="D135" s="69"/>
      <c r="E135" s="69"/>
      <c r="F135" s="69"/>
      <c r="G135" s="69"/>
      <c r="H135" s="69"/>
      <c r="I135" s="69"/>
      <c r="J135" s="69"/>
    </row>
  </sheetData>
  <mergeCells count="4">
    <mergeCell ref="A2:J2"/>
    <mergeCell ref="A5:B6"/>
    <mergeCell ref="A1:J1"/>
    <mergeCell ref="A134:B134"/>
  </mergeCells>
  <printOptions horizontalCentered="1"/>
  <pageMargins left="0.70866141732283472" right="0.70866141732283472" top="1.5748031496062993" bottom="0.47244094488188981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2022-06-13T12:50:40Z</cp:lastPrinted>
  <dcterms:created xsi:type="dcterms:W3CDTF">2014-04-10T11:24:13Z</dcterms:created>
  <dcterms:modified xsi:type="dcterms:W3CDTF">2022-06-14T10:32:17Z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DICIEMBRE PROVISIONAL 2021 a 1 de junio.xlsx</vt:lpwstr>
  </property>
</Properties>
</file>