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1\4 ABRIL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PROGRAMA'!$C$5:$F$164</definedName>
    <definedName name="_xlnm._FilterDatabase" localSheetId="10" hidden="1">'GTOS CAP VI X PROYECTO'!$A$4:$L$484</definedName>
    <definedName name="_xlnm._FilterDatabase" localSheetId="4" hidden="1">'GTOS X SECC Y X CAP'!$A$4:$L$191</definedName>
    <definedName name="_xlnm._FilterDatabase" localSheetId="6" hidden="1">'ING X SOCIEDAD Y X CAP'!$A$4:$I$69</definedName>
    <definedName name="_xlnm._FilterDatabase" localSheetId="3" hidden="1">'INGR X CONCEPTO'!$A$4:$J$110</definedName>
    <definedName name="_xlnm.Print_Area" localSheetId="8">'GASTOS X FINANCIACIÓN'!$A$1:$J$104</definedName>
    <definedName name="_xlnm.Print_Area" localSheetId="10">'GTOS CAP VI X PROYECTO'!$A$1:$L$484</definedName>
    <definedName name="_xlnm.Print_Area" localSheetId="6">'ING X SOCIEDAD Y X CAP'!$A$1:$I$69</definedName>
    <definedName name="_xlnm.Print_Area" localSheetId="1">'INGRESOS X CAP'!$A$1:$H$19</definedName>
    <definedName name="_xlnm.Print_Area" localSheetId="9">'INGRESOS X FINANCIACIÓN'!$A$1:$H$106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I108" i="16" l="1"/>
  <c r="I109" i="16" l="1"/>
  <c r="G105" i="22" l="1"/>
  <c r="I106" i="16" l="1"/>
  <c r="I104" i="16"/>
  <c r="G100" i="22"/>
  <c r="I107" i="16"/>
  <c r="I105" i="16"/>
  <c r="G102" i="22"/>
  <c r="G99" i="22"/>
  <c r="G103" i="22"/>
  <c r="G101" i="22"/>
  <c r="G98" i="22"/>
  <c r="G104" i="22"/>
  <c r="G97" i="22" l="1"/>
  <c r="I103" i="16"/>
  <c r="G96" i="22" l="1"/>
  <c r="G95" i="22" l="1"/>
  <c r="G91" i="22"/>
  <c r="G94" i="22"/>
  <c r="G93" i="22"/>
  <c r="G90" i="22"/>
  <c r="I101" i="16"/>
  <c r="G89" i="22"/>
  <c r="I102" i="16"/>
  <c r="I100" i="16"/>
  <c r="G92" i="22"/>
  <c r="I99" i="16" l="1"/>
  <c r="G88" i="22"/>
  <c r="G86" i="22"/>
  <c r="G84" i="22"/>
  <c r="G82" i="22"/>
  <c r="G80" i="22"/>
  <c r="G87" i="22"/>
  <c r="G85" i="22"/>
  <c r="G83" i="22"/>
  <c r="G81" i="22"/>
  <c r="I97" i="16" l="1"/>
  <c r="G79" i="22"/>
  <c r="I98" i="16"/>
  <c r="I95" i="16" l="1"/>
  <c r="I93" i="16"/>
  <c r="I96" i="16"/>
  <c r="I94" i="16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<sst xmlns="http://schemas.openxmlformats.org/spreadsheetml/2006/main" count="5318" uniqueCount="1898">
  <si>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</si>
  <si>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</si>
  <si>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</si>
  <si>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</si>
  <si>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</si>
  <si>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</si>
  <si>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</si>
  <si>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</si>
  <si>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</si>
  <si>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</si>
  <si>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</si>
  <si>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</si>
  <si>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</si>
  <si>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</si>
  <si>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</si>
  <si>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</si>
  <si>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</si>
  <si>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</si>
  <si>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</si>
  <si>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</si>
  <si>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</si>
  <si>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</si>
  <si>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</si>
  <si>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</si>
  <si>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</si>
  <si>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</si>
  <si>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</si>
  <si>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</si>
  <si>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</si>
  <si>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</si>
  <si>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</si>
  <si>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</si>
  <si>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</si>
  <si>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</si>
  <si>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</si>
  <si>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</si>
  <si>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</si>
  <si>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</si>
  <si>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</si>
  <si>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</si>
  <si>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</si>
  <si>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</si>
  <si>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</si>
  <si>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</si>
  <si>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</si>
  <si>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</si>
  <si>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</si>
  <si>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</si>
  <si>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</si>
  <si>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</si>
  <si>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</si>
  <si>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</si>
  <si>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</si>
  <si>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</si>
  <si>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</si>
  <si>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</si>
  <si>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</si>
  <si>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</si>
  <si>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</si>
  <si>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</si>
  <si>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</si>
  <si>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</si>
  <si>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EJECUCIÓN DEL PRESUPUESTO CONSOLIDADO DE GASTOS A FECHA 30/04/2021</t>
  </si>
  <si>
    <t>EJECUCIÓN DEL PRESUPUESTO CONSOLIDADO DE INGRESOS A FECHA 30/04/2021</t>
  </si>
  <si>
    <t>EJECUCIÓN DEL PRESUPUESTO CONSOLIDADO DE INGRESOS  A FECHA 30/04/2021</t>
  </si>
  <si>
    <t>EJECUCIÓN PROYECTOS DE INVERSIÓN  (CAPÍTULO VI) A FECHA 30/04/2021</t>
  </si>
  <si>
    <t>DATOS CONTABILIZADOS (actualizados a fecha 13 de junio)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</si>
  <si>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</si>
  <si>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</si>
  <si>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</si>
  <si>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</si>
  <si>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</si>
  <si>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</si>
  <si>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</si>
  <si>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</si>
  <si>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</si>
  <si>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</si>
  <si>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</si>
  <si>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</si>
  <si>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</si>
  <si>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</si>
  <si>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</si>
  <si>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</si>
  <si>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</si>
  <si>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</si>
  <si>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</si>
  <si>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</si>
  <si>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</si>
  <si>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</si>
  <si>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</si>
  <si>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</si>
  <si>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</si>
  <si>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</si>
  <si>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</si>
  <si>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</si>
  <si>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</si>
  <si>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</si>
  <si>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</si>
  <si>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</si>
  <si>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</si>
  <si>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</si>
  <si>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</si>
  <si>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</si>
  <si>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</si>
  <si>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</si>
  <si>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</si>
  <si>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</si>
  <si>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</si>
  <si>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</si>
  <si>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</si>
  <si>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</si>
  <si>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</si>
  <si>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</si>
  <si>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</si>
  <si>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</si>
  <si>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</si>
  <si>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</si>
  <si>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</si>
  <si>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</si>
  <si>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</si>
  <si>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</si>
  <si>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</si>
  <si>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</si>
  <si>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</si>
  <si>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</si>
  <si>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</si>
  <si>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</si>
  <si>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</si>
  <si>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</si>
  <si>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</si>
  <si>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</si>
  <si>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</si>
  <si>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</si>
  <si>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</si>
  <si>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</si>
  <si>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</si>
  <si>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</si>
  <si>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</si>
  <si>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</si>
  <si>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</si>
  <si>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</si>
  <si>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</si>
  <si>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</si>
  <si>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</si>
  <si>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</si>
  <si>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</si>
  <si>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</si>
  <si>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</si>
  <si>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</si>
  <si>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</si>
  <si>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</si>
  <si>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</si>
  <si>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</si>
  <si>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</si>
  <si>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</si>
  <si>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</si>
  <si>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</si>
  <si>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</si>
  <si>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</si>
  <si>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</si>
  <si>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</si>
  <si>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</si>
  <si>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</si>
  <si>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</si>
  <si>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</si>
  <si>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</si>
  <si>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</si>
  <si>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</si>
  <si>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</si>
  <si>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</si>
  <si>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</si>
  <si>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</si>
  <si>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</si>
  <si>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</si>
  <si>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</si>
  <si>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</si>
  <si>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</si>
  <si>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</si>
  <si>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</si>
  <si>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</si>
  <si>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</si>
  <si>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</si>
  <si>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</si>
  <si>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</si>
  <si>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</si>
  <si>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</si>
  <si>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</si>
  <si>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</si>
  <si>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</si>
  <si>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</si>
  <si>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</si>
  <si>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</si>
  <si>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</si>
  <si>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</si>
  <si>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</si>
  <si>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</si>
  <si>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</si>
  <si>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</si>
  <si>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</si>
  <si>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</si>
  <si>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</si>
  <si>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</si>
  <si>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</si>
  <si>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</si>
  <si>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</si>
  <si>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</si>
  <si>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</si>
  <si>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391</t>
  </si>
  <si>
    <t>Gastos de otros préstamos y anticipos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</si>
  <si>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</si>
  <si>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</si>
  <si>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</si>
  <si>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</si>
  <si>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</si>
  <si>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</si>
  <si>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</si>
  <si>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</si>
  <si>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</si>
  <si>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</si>
  <si>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</si>
  <si>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</si>
  <si>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</si>
  <si>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</si>
  <si>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</si>
  <si>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</si>
  <si>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</si>
  <si>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</si>
  <si>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</si>
  <si>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</si>
  <si>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</si>
  <si>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</si>
  <si>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</si>
  <si>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</si>
  <si>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</si>
  <si>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</si>
  <si>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</si>
  <si>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</si>
  <si>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</si>
  <si>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</si>
  <si>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</si>
  <si>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</si>
  <si>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</si>
  <si>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</si>
  <si>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</si>
  <si>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</si>
  <si>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</si>
  <si>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</si>
  <si>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</si>
  <si>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</si>
  <si>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</si>
  <si>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</si>
  <si>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</si>
  <si>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</si>
  <si>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</si>
  <si>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</si>
  <si>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</si>
  <si>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</si>
  <si>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</si>
  <si>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</si>
  <si>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</si>
  <si>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</si>
  <si>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</si>
  <si>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</si>
  <si>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</si>
  <si>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</si>
  <si>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</si>
  <si>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</si>
  <si>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</si>
  <si>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</si>
  <si>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</si>
  <si>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</si>
  <si>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</si>
  <si>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</si>
  <si>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</si>
  <si>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</si>
  <si>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</si>
  <si>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operaciones societarias</t>
  </si>
  <si>
    <t>Sobre el Valor Añadido (I.V.A.)</t>
  </si>
  <si>
    <t>Impuestos especiales</t>
  </si>
  <si>
    <t>Impuesto s/contaminación de las aguas</t>
  </si>
  <si>
    <t>S/ sobre grandes áreas de venta</t>
  </si>
  <si>
    <t>S/ Emisiones contaminantes</t>
  </si>
  <si>
    <t>234</t>
  </si>
  <si>
    <t>S/ aprovechamiento hidroeléctrico</t>
  </si>
  <si>
    <t>235</t>
  </si>
  <si>
    <t>S/ líneas de alta tensión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</si>
  <si>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</si>
  <si>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</si>
  <si>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</si>
  <si>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</si>
  <si>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</si>
  <si>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</si>
  <si>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</si>
  <si>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</si>
  <si>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</si>
  <si>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</si>
  <si>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</si>
  <si>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</si>
  <si>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</si>
  <si>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</si>
  <si>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</si>
  <si>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</si>
  <si>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</si>
  <si>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</si>
  <si>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</si>
  <si>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</si>
  <si>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</si>
  <si>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</si>
  <si>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</si>
  <si>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</si>
  <si>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</si>
  <si>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</si>
  <si>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</si>
  <si>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</si>
  <si>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</si>
  <si>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</si>
  <si>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</si>
  <si>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</si>
  <si>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</si>
  <si>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</si>
  <si>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</si>
  <si>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</si>
  <si>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</si>
  <si>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</si>
  <si>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</si>
  <si>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</si>
  <si>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</si>
  <si>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</si>
  <si>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</si>
  <si>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</si>
  <si>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subv. AA.PP.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</si>
  <si>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</si>
  <si>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</si>
  <si>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</si>
  <si>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</si>
  <si>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</si>
  <si>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</si>
  <si>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</si>
  <si>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</si>
  <si>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</si>
  <si>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</si>
  <si>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</si>
  <si>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</si>
  <si>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</si>
  <si>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</si>
  <si>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</si>
  <si>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</si>
  <si>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</si>
  <si>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</si>
  <si>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</si>
  <si>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</si>
  <si>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</si>
  <si>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</si>
  <si>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</si>
  <si>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</si>
  <si>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</si>
  <si>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</si>
  <si>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</si>
  <si>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</si>
  <si>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</si>
  <si>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</si>
  <si>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</si>
  <si>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</si>
  <si>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</si>
  <si>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</si>
  <si>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</si>
  <si>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</si>
  <si>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</si>
  <si>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</si>
  <si>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</si>
  <si>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</si>
  <si>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</si>
  <si>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</si>
  <si>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</si>
  <si>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</si>
  <si>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</si>
  <si>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</si>
  <si>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</si>
  <si>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</si>
  <si>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</si>
  <si>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</si>
  <si>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</si>
  <si>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</si>
  <si>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</si>
  <si>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</si>
  <si>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</si>
  <si>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</si>
  <si>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</si>
  <si>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</si>
  <si>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709</t>
  </si>
  <si>
    <t>Otras subvenciones gestionadas</t>
  </si>
  <si>
    <t>711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</si>
  <si>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</si>
  <si>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</si>
  <si>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</si>
  <si>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</si>
  <si>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</si>
  <si>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</si>
  <si>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</si>
  <si>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</si>
  <si>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</si>
  <si>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</si>
  <si>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</si>
  <si>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</si>
  <si>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</si>
  <si>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</si>
  <si>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</si>
  <si>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</si>
  <si>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</si>
  <si>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</si>
  <si>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</si>
  <si>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</si>
  <si>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</si>
  <si>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</si>
  <si>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921</t>
  </si>
  <si>
    <t>Préstamos recibidos a corto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</si>
  <si>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</si>
  <si>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</si>
  <si>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</si>
  <si>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</si>
  <si>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</si>
  <si>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</si>
  <si>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</si>
  <si>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</si>
  <si>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05</t>
  </si>
  <si>
    <t>Vicepresidencia del Gobierno</t>
  </si>
  <si>
    <t>09</t>
  </si>
  <si>
    <t>Consejo Económico y Social de Aragón</t>
  </si>
  <si>
    <t>10</t>
  </si>
  <si>
    <t>Presidencia y Relaciones Institucionales</t>
  </si>
  <si>
    <t>11</t>
  </si>
  <si>
    <t>Ciudadanía y Derechos Sociales</t>
  </si>
  <si>
    <t>12</t>
  </si>
  <si>
    <t>Hacienda y Administración Pública</t>
  </si>
  <si>
    <t>13</t>
  </si>
  <si>
    <t>Vertebración del Territorio, Movilidad y Vivienda</t>
  </si>
  <si>
    <t>14</t>
  </si>
  <si>
    <t>Agricultura, Ganadería y Medio Ambiente</t>
  </si>
  <si>
    <t>15</t>
  </si>
  <si>
    <t>Economía, Planificación y Empleo</t>
  </si>
  <si>
    <t>16</t>
  </si>
  <si>
    <t>Sanidad</t>
  </si>
  <si>
    <t>17</t>
  </si>
  <si>
    <t>Ciencia, Universidad y Sociedad del Conocimiento</t>
  </si>
  <si>
    <t>18</t>
  </si>
  <si>
    <t>Educación, Cultura y Deporte</t>
  </si>
  <si>
    <t>19</t>
  </si>
  <si>
    <t>Industria, Competitividad y Desarrollo Empresarial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</si>
  <si>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</si>
  <si>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</si>
  <si>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</si>
  <si>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</si>
  <si>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</si>
  <si>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</si>
  <si>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</si>
  <si>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</si>
  <si>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</si>
  <si>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</si>
  <si>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</si>
  <si>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</si>
  <si>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</si>
  <si>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</si>
  <si>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</si>
  <si>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</si>
  <si>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</si>
  <si>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</si>
  <si>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</si>
  <si>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</si>
  <si>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</si>
  <si>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</si>
  <si>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</si>
  <si>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</si>
  <si>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</si>
  <si>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</si>
  <si>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</si>
  <si>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</si>
  <si>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</si>
  <si>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</si>
  <si>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</si>
  <si>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</si>
  <si>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</si>
  <si>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</si>
  <si>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</si>
  <si>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</si>
  <si>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</si>
  <si>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</si>
  <si>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</si>
  <si>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</si>
  <si>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</si>
  <si>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</si>
  <si>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</si>
  <si>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</si>
  <si>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</si>
  <si>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</si>
  <si>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</si>
  <si>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</si>
  <si>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</si>
  <si>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</si>
  <si>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</si>
  <si>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</si>
  <si>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</si>
  <si>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</si>
  <si>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</si>
  <si>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</si>
  <si>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</si>
  <si>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</si>
  <si>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</si>
  <si>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</si>
  <si>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</si>
  <si>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</si>
  <si>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</si>
  <si>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</si>
  <si>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</si>
  <si>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</si>
  <si>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</si>
  <si>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</si>
  <si>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</si>
  <si>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</si>
  <si>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</si>
  <si>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</si>
  <si>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</si>
  <si>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</si>
  <si>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</si>
  <si>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</si>
  <si>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</si>
  <si>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</si>
  <si>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 y Relacs.Instit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</si>
  <si>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</si>
  <si>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</si>
  <si>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</si>
  <si>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</si>
  <si>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</si>
  <si>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</si>
  <si>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</si>
  <si>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</si>
  <si>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</si>
  <si>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</si>
  <si>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</si>
  <si>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</si>
  <si>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</si>
  <si>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</si>
  <si>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</si>
  <si>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</si>
  <si>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</si>
  <si>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</si>
  <si>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</si>
  <si>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</si>
  <si>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</si>
  <si>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</si>
  <si>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</si>
  <si>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</si>
  <si>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</si>
  <si>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</si>
  <si>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</si>
  <si>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</si>
  <si>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</si>
  <si>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</si>
  <si>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</si>
  <si>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</si>
  <si>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</si>
  <si>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</si>
  <si>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</si>
  <si>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</si>
  <si>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</si>
  <si>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</si>
  <si>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</si>
  <si>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</si>
  <si>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</si>
  <si>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</si>
  <si>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</si>
  <si>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</si>
  <si>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</si>
  <si>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</si>
  <si>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</si>
  <si>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</si>
  <si>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</si>
  <si>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</si>
  <si>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</si>
  <si>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</si>
  <si>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</si>
  <si>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</si>
  <si>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Ciudadanía y Derechos Sociales</t>
  </si>
  <si>
    <t>3132</t>
  </si>
  <si>
    <t>Gestión y Desarrollo de los Servicios Sociales</t>
  </si>
  <si>
    <t>3133</t>
  </si>
  <si>
    <t>Polít Integral de Apoyo a las Familias y de Iguald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</si>
  <si>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</si>
  <si>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</si>
  <si>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</si>
  <si>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</si>
  <si>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</si>
  <si>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</si>
  <si>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</si>
  <si>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</si>
  <si>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</si>
  <si>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</si>
  <si>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</si>
  <si>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</si>
  <si>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</si>
  <si>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</si>
  <si>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</si>
  <si>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</si>
  <si>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</si>
  <si>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</si>
  <si>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</si>
  <si>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</si>
  <si>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</si>
  <si>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</si>
  <si>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</si>
  <si>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</si>
  <si>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</si>
  <si>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4134</t>
  </si>
  <si>
    <t>Salud Pública</t>
  </si>
  <si>
    <t>42</t>
  </si>
  <si>
    <t>Educación</t>
  </si>
  <si>
    <t>4211</t>
  </si>
  <si>
    <t>Servicios Generales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</si>
  <si>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</si>
  <si>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</si>
  <si>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</si>
  <si>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</si>
  <si>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</si>
  <si>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</si>
  <si>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</si>
  <si>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</si>
  <si>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</si>
  <si>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</si>
  <si>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</si>
  <si>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</si>
  <si>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</si>
  <si>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</si>
  <si>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</si>
  <si>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</si>
  <si>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</si>
  <si>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</si>
  <si>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</si>
  <si>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</si>
  <si>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</si>
  <si>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</si>
  <si>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</si>
  <si>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</si>
  <si>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</si>
  <si>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</si>
  <si>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</si>
  <si>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</si>
  <si>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</si>
  <si>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</si>
  <si>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</si>
  <si>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</si>
  <si>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</si>
  <si>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</si>
  <si>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4422</t>
  </si>
  <si>
    <t>Protección y Mejora del Medio Ambiente</t>
  </si>
  <si>
    <t>4423</t>
  </si>
  <si>
    <t>Gestión Ambiental</t>
  </si>
  <si>
    <t>4431</t>
  </si>
  <si>
    <t>Control del Consumo</t>
  </si>
  <si>
    <t>45</t>
  </si>
  <si>
    <t>Cultura</t>
  </si>
  <si>
    <t>4521</t>
  </si>
  <si>
    <t>Archivos, Museos y Bibliotecas</t>
  </si>
  <si>
    <t>4551</t>
  </si>
  <si>
    <t>Fomento y promoción de las lenguas propias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</si>
  <si>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</si>
  <si>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</si>
  <si>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</si>
  <si>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</si>
  <si>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</si>
  <si>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</si>
  <si>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</si>
  <si>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</si>
  <si>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</si>
  <si>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</si>
  <si>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</si>
  <si>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</si>
  <si>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</si>
  <si>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Serv.G. Verteb. Territorrio, Movilidad y Vivienda</t>
  </si>
  <si>
    <t>5121</t>
  </si>
  <si>
    <t>Gestión e Infraestructura de Recursos Hidráulicos</t>
  </si>
  <si>
    <t>5131</t>
  </si>
  <si>
    <t>Carreteras</t>
  </si>
  <si>
    <t>5132</t>
  </si>
  <si>
    <t>Transportes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</si>
  <si>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</si>
  <si>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</si>
  <si>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</si>
  <si>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</si>
  <si>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</si>
  <si>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</si>
  <si>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</si>
  <si>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</si>
  <si>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5411</t>
  </si>
  <si>
    <t>Serv. G. Ciencia, Universidad y Sdad. del Conocimi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</si>
  <si>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</si>
  <si>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</si>
  <si>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</si>
  <si>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</si>
  <si>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</si>
  <si>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</si>
  <si>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</si>
  <si>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Investigación y Dllo. Sociedad de la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</si>
  <si>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</si>
  <si>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</si>
  <si>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</si>
  <si>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</si>
  <si>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</si>
  <si>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</si>
  <si>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</si>
  <si>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</si>
  <si>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</si>
  <si>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</si>
  <si>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</si>
  <si>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</si>
  <si>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</si>
  <si>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Serv. Generales Economía, Planificación y Empleo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</si>
  <si>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</si>
  <si>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</si>
  <si>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</si>
  <si>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</si>
  <si>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</si>
  <si>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</si>
  <si>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</si>
  <si>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</si>
  <si>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</si>
  <si>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</si>
  <si>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</si>
  <si>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</si>
  <si>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</si>
  <si>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</si>
  <si>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</si>
  <si>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</si>
  <si>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</si>
  <si>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</si>
  <si>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</si>
  <si>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</si>
  <si>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</si>
  <si>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</si>
  <si>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</si>
  <si>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</si>
  <si>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</si>
  <si>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</si>
  <si>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</si>
  <si>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</si>
  <si>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</si>
  <si>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</si>
  <si>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</si>
  <si>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</si>
  <si>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</si>
  <si>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</si>
  <si>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</si>
  <si>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</si>
  <si>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</si>
  <si>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</si>
  <si>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</si>
  <si>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</si>
  <si>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</si>
  <si>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</si>
  <si>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</si>
  <si>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</si>
  <si>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</si>
  <si>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</si>
  <si>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Medio Ambiente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</si>
  <si>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</si>
  <si>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</si>
  <si>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</si>
  <si>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</si>
  <si>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</si>
  <si>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</si>
  <si>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7161</t>
  </si>
  <si>
    <t>Calidad y Seguridad Alimentaria</t>
  </si>
  <si>
    <t>Industria</t>
  </si>
  <si>
    <t>7211</t>
  </si>
  <si>
    <t>Serv.Gen.  Industria, Competitividad y Des. Empres</t>
  </si>
  <si>
    <t>7221</t>
  </si>
  <si>
    <t>Actuaciones Administrativas sobre Industria</t>
  </si>
  <si>
    <t>7231</t>
  </si>
  <si>
    <t>Fomento Industrial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</si>
  <si>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</si>
  <si>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</si>
  <si>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</si>
  <si>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</si>
  <si>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</si>
  <si>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</si>
  <si>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</si>
  <si>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</si>
  <si>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</si>
  <si>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</si>
  <si>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</si>
  <si>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</si>
  <si>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</si>
  <si>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9112</t>
  </si>
  <si>
    <t>Cohesión Comarcal</t>
  </si>
  <si>
    <t>11201</t>
  </si>
  <si>
    <t>PROGRAMA OPERATIVO FONDO SOCIAL EUROPEO 2014-2020</t>
  </si>
  <si>
    <t>11209</t>
  </si>
  <si>
    <t>EUROPA REACT-UE</t>
  </si>
  <si>
    <t>12101</t>
  </si>
  <si>
    <t>FEAGA  GARANTÍA</t>
  </si>
  <si>
    <t>12202</t>
  </si>
  <si>
    <t>FEADER 2014-2020</t>
  </si>
  <si>
    <t>14104</t>
  </si>
  <si>
    <t>PROGRAMA DE COOPERACIÓN INTERRREGIONAL</t>
  </si>
  <si>
    <t>14106</t>
  </si>
  <si>
    <t>INTERREG EUROPE 2014-2020</t>
  </si>
  <si>
    <t>14201</t>
  </si>
  <si>
    <t>PROGRAMA OPERATIVO FEDER 2014-2020</t>
  </si>
  <si>
    <t>14202</t>
  </si>
  <si>
    <t>POCTEFA 2014-2020</t>
  </si>
  <si>
    <t>14208</t>
  </si>
  <si>
    <t>14209</t>
  </si>
  <si>
    <t>15101</t>
  </si>
  <si>
    <t>FONDO EUROPEO DE PESCA</t>
  </si>
  <si>
    <t>19001</t>
  </si>
  <si>
    <t>UNION EUROPEA  (PUNTO INFORMACIÓN EUROPEA)</t>
  </si>
  <si>
    <t>19007</t>
  </si>
  <si>
    <t>PROGRAMA LIFE SURFING</t>
  </si>
  <si>
    <t>19008</t>
  </si>
  <si>
    <t>PROYECTO MATILDE</t>
  </si>
  <si>
    <t>19090</t>
  </si>
  <si>
    <t>OTROS PROGRAMAS CON FINANCIACION UE</t>
  </si>
  <si>
    <t>32100</t>
  </si>
  <si>
    <t>PLAN MINER</t>
  </si>
  <si>
    <t>32219</t>
  </si>
  <si>
    <t>FONDO ESPECIAL DE TERUEL (FITE 2019)</t>
  </si>
  <si>
    <t>32220</t>
  </si>
  <si>
    <t>FONDO ESPECIAL DE TERUEL (FITE 2020)</t>
  </si>
  <si>
    <t>32221</t>
  </si>
  <si>
    <t>FONDO ESPECIAL DE TERUEL (FITE 2021)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</si>
  <si>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</si>
  <si>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</si>
  <si>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</si>
  <si>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</si>
  <si>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</si>
  <si>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</si>
  <si>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34004</t>
  </si>
  <si>
    <t>C.S. AGRICULTURA - MEDIDAS AGROAMBIENTALES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</si>
  <si>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</si>
  <si>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</si>
  <si>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</si>
  <si>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</si>
  <si>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</si>
  <si>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</si>
  <si>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</si>
  <si>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</si>
  <si>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</si>
  <si>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</si>
  <si>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</si>
  <si>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</si>
  <si>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</si>
  <si>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</si>
  <si>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</si>
  <si>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</si>
  <si>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34031</t>
  </si>
  <si>
    <t>C.S. AGRICULTURA - CESE ANTICIPADO</t>
  </si>
  <si>
    <t>34039</t>
  </si>
  <si>
    <t>C.S. AGRICULTURA - PERS Y ANAL. ENCEF ESPONG TRANS</t>
  </si>
  <si>
    <t>34045</t>
  </si>
  <si>
    <t>C.S. AGRICULTURA - ASESORAMIENTO DE ENTIDADES</t>
  </si>
  <si>
    <t>34046</t>
  </si>
  <si>
    <t>C.S. AGRICULTURA - CONCENTRACIÓN PARCELARIA</t>
  </si>
  <si>
    <t>34047</t>
  </si>
  <si>
    <t>C.S. AGRICULTURA - MODERNIZACIÓN DE REGADIOS</t>
  </si>
  <si>
    <t>34059</t>
  </si>
  <si>
    <t>CSA MODERNIZACIÓN EXPLOTACIONES 2014-2020</t>
  </si>
  <si>
    <t>34061</t>
  </si>
  <si>
    <t>PARTICIPACIÓN PROGRAMA CALIDAD PDR</t>
  </si>
  <si>
    <t>34062</t>
  </si>
  <si>
    <t>INFORMACIÓN PROMOCIÓN PDR</t>
  </si>
  <si>
    <t>35005</t>
  </si>
  <si>
    <t>C.S. SERV. SOCIALES - PENSION. ANCIANOS Y ENFERMOS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</si>
  <si>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</si>
  <si>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</si>
  <si>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</si>
  <si>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</si>
  <si>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</si>
  <si>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</si>
  <si>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36001</t>
  </si>
  <si>
    <t>C.S. MEDIO AMBIENTE - DLLO SOCIEC. EN MEDIO RURAL</t>
  </si>
  <si>
    <t>36004</t>
  </si>
  <si>
    <t>C.S. MEDIO AMBIENTE - PREV. LUCHA INCENDIOS FOREST</t>
  </si>
  <si>
    <t>36006</t>
  </si>
  <si>
    <t>C.S. MEDIO AMBIENTE - CONSERVACIÓN BIODIVERSIDAD</t>
  </si>
  <si>
    <t>36008</t>
  </si>
  <si>
    <t>C.S. MEDIO AMBIENTE - AREAS INFL PARQUES NACIONALE</t>
  </si>
  <si>
    <t>36012</t>
  </si>
  <si>
    <t>CSMA - INFRAESTRCUTURAS DE GESTIÓN RESIDUOS CCLL</t>
  </si>
  <si>
    <t>36014</t>
  </si>
  <si>
    <t>PIMA. CAMBIO CLIMATICO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</si>
  <si>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</si>
  <si>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</si>
  <si>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</si>
  <si>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</si>
  <si>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</si>
  <si>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</si>
  <si>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</si>
  <si>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</si>
  <si>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</si>
  <si>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</si>
  <si>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</si>
  <si>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</si>
  <si>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</si>
  <si>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</si>
  <si>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</si>
  <si>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</si>
  <si>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</si>
  <si>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</si>
  <si>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</si>
  <si>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</si>
  <si>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</si>
  <si>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</si>
  <si>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</si>
  <si>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</si>
  <si>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</si>
  <si>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</si>
  <si>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</si>
  <si>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</si>
  <si>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</si>
  <si>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</si>
  <si>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</si>
  <si>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</si>
  <si>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39092</t>
  </si>
  <si>
    <t>CONFERENCIA SECTORIAL DE IGUALDAD</t>
  </si>
  <si>
    <t>39107</t>
  </si>
  <si>
    <t>FORMACIÓN PERMANENTE PROFESORADO</t>
  </si>
  <si>
    <t>39108</t>
  </si>
  <si>
    <t>PEAC PROC. ACREDITACIÓN COMPETENCIAS PROFESIONALES</t>
  </si>
  <si>
    <t>39122</t>
  </si>
  <si>
    <t>DIFUSIÓN Y MEJORA DE LA CALIDAD DE LA FP</t>
  </si>
  <si>
    <t>39127</t>
  </si>
  <si>
    <t>PLAN ESTATAL VIVIENDA 2018-2021</t>
  </si>
  <si>
    <t>39128</t>
  </si>
  <si>
    <t>Cº.MAPAMA. ACTUACIONES DESCONTAMINACIÓN LINDANO</t>
  </si>
  <si>
    <t>39132</t>
  </si>
  <si>
    <t>PROGRAMA MOVES</t>
  </si>
  <si>
    <t>39133</t>
  </si>
  <si>
    <t>PROGRAMA EFIC ENERGÉTICA PYME Y EMPRESA INDUSTRIAL</t>
  </si>
  <si>
    <t>39135</t>
  </si>
  <si>
    <t>PACTO DE ESTADO VIOLENCIA DE GÉNERO</t>
  </si>
  <si>
    <t>39136</t>
  </si>
  <si>
    <t>PLAN MOVES II</t>
  </si>
  <si>
    <t>39137</t>
  </si>
  <si>
    <t>BONO SOCIAL TÉRMICO</t>
  </si>
  <si>
    <t>39138</t>
  </si>
  <si>
    <t>PROGRAMA PREE. REHABILITACIÓN</t>
  </si>
  <si>
    <t>39140</t>
  </si>
  <si>
    <t>I PLAN FP PARA CTO. ECONO Y SOCIAL Y EMPLEABILIDAD</t>
  </si>
  <si>
    <t>39141</t>
  </si>
  <si>
    <t>PLAN ACTUACIÓN CTRO. INNOVACIÓN DE LA FP DE ARAGÓN</t>
  </si>
  <si>
    <t>39143</t>
  </si>
  <si>
    <t>PROG. EFIC. ENERG. EN EXPLOTACIONES AGROPECUARIAS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</si>
  <si>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</si>
  <si>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</si>
  <si>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</si>
  <si>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</si>
  <si>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</si>
  <si>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</si>
  <si>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</si>
  <si>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</si>
  <si>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</si>
  <si>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</si>
  <si>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</si>
  <si>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</si>
  <si>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</si>
  <si>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</si>
  <si>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72019</t>
  </si>
  <si>
    <t>FUNDACIÓN AMANCIO ORTEGA GAONA</t>
  </si>
  <si>
    <t>72025</t>
  </si>
  <si>
    <t>HERENCIA D. JOSÉ AZNAREZ Y NAVARRO</t>
  </si>
  <si>
    <t>72026</t>
  </si>
  <si>
    <t>HERENCIA Dª. PILAR TREBOL SANZ</t>
  </si>
  <si>
    <t>91001</t>
  </si>
  <si>
    <t>RECURSOS PROPIOS COFINANCIADORES</t>
  </si>
  <si>
    <t>91002</t>
  </si>
  <si>
    <t>RECURSOS PROPIOS</t>
  </si>
  <si>
    <t>91019</t>
  </si>
  <si>
    <t>COVID-19</t>
  </si>
  <si>
    <t>91219</t>
  </si>
  <si>
    <t>REC. PROPIOS COFINANCIADO FITE 2019</t>
  </si>
  <si>
    <t>91220</t>
  </si>
  <si>
    <t>REC. PROPIOS COFINANCIADO FITE 2020</t>
  </si>
  <si>
    <t>91221</t>
  </si>
  <si>
    <t>REC. PROPIOS COFINANCIADO FITE 2021</t>
  </si>
  <si>
    <t>Prog. Interreg. Europe FEDER</t>
  </si>
  <si>
    <t>14204</t>
  </si>
  <si>
    <t>POCTEFA - HABIOS</t>
  </si>
  <si>
    <t>32200</t>
  </si>
  <si>
    <t>FONDO ESPECIAL TERUEL</t>
  </si>
  <si>
    <t>32431</t>
  </si>
  <si>
    <t>NEXT GENERATION EU MRR JUSTICIA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</si>
  <si>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</si>
  <si>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</si>
  <si>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</si>
  <si>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</si>
  <si>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</si>
  <si>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</si>
  <si>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</si>
  <si>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ENERGÍA ( MOVES III)</t>
  </si>
  <si>
    <t>PARTIPACIÓN PROGRAMA CALIDAD PDR</t>
  </si>
  <si>
    <t>35011</t>
  </si>
  <si>
    <t>PLAN DE ACCION A FAVOR PERS .SITUACION DEPENDENCIA</t>
  </si>
  <si>
    <t>35017</t>
  </si>
  <si>
    <t>CS IGUALDAD - PLAN CORRESPONSABLES</t>
  </si>
  <si>
    <t>CSMA-INFRAESTRUCTURAS GESTIÓN RESIDUOS CCLL</t>
  </si>
  <si>
    <t>Plan Estatal Vivienda 2018-2021</t>
  </si>
  <si>
    <t>Cº. MAPAMA. Actuaciones descontam.Lindano</t>
  </si>
  <si>
    <t>PROGRAMA PREE. REHABILITACION</t>
  </si>
  <si>
    <t>PLAN ACTUACIÓN CTRO. INNOVACIÓN FP DE ARAGÓN</t>
  </si>
  <si>
    <t>71013</t>
  </si>
  <si>
    <t>CONVENIO CAIXA. PROTECCIÓN CIVIL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</si>
  <si>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</si>
  <si>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</si>
  <si>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</si>
  <si>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</si>
  <si>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</si>
  <si>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</si>
  <si>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</si>
  <si>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</si>
  <si>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</si>
  <si>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</si>
  <si>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</si>
  <si>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</si>
  <si>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</si>
  <si>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2020/000229</t>
  </si>
  <si>
    <t>COMUNIDADES ARAGONESAS EN EL EXTERIOR</t>
  </si>
  <si>
    <t>2009/000344</t>
  </si>
  <si>
    <t>EQUIPAMIENTO CESA</t>
  </si>
  <si>
    <t>2006/000416</t>
  </si>
  <si>
    <t>TRASLADO Y AMPLIACION DEL CENTRO DE EMERGENCIAS</t>
  </si>
  <si>
    <t>2006/000431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</si>
  <si>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</si>
  <si>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</si>
  <si>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</si>
  <si>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</si>
  <si>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</si>
  <si>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</si>
  <si>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</si>
  <si>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</si>
  <si>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</si>
  <si>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</si>
  <si>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</si>
  <si>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</si>
  <si>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</si>
  <si>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</si>
  <si>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</si>
  <si>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</si>
  <si>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</si>
  <si>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</si>
  <si>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</si>
  <si>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</si>
  <si>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</si>
  <si>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</si>
  <si>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</si>
  <si>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2015/000150</t>
  </si>
  <si>
    <t>2015/000193</t>
  </si>
  <si>
    <t>RENOVACION PARQUE MOVIL JUSTICIA</t>
  </si>
  <si>
    <t>2018/000219</t>
  </si>
  <si>
    <t>PLATAFORMA DIGITAL UNIFICACIÓN INFORMACIÓN</t>
  </si>
  <si>
    <t>2018/000369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</si>
  <si>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</si>
  <si>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</si>
  <si>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</si>
  <si>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</si>
  <si>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</si>
  <si>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</si>
  <si>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</si>
  <si>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2021/000126</t>
  </si>
  <si>
    <t>2006/000160</t>
  </si>
  <si>
    <t>2006/000409</t>
  </si>
  <si>
    <t>EQUIPAMIENTO</t>
  </si>
  <si>
    <t>2008/000762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</si>
  <si>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</si>
  <si>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</si>
  <si>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</si>
  <si>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</si>
  <si>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</si>
  <si>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</si>
  <si>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</si>
  <si>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</si>
  <si>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</si>
  <si>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</si>
  <si>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</si>
  <si>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</si>
  <si>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</si>
  <si>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</si>
  <si>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</si>
  <si>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</si>
  <si>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</si>
  <si>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</si>
  <si>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2012/000004</t>
  </si>
  <si>
    <t>2013/000215</t>
  </si>
  <si>
    <t>ACTUACIÓN EN EDIFICIOS DE HUESCA</t>
  </si>
  <si>
    <t>2014/000017</t>
  </si>
  <si>
    <t>2015/000308</t>
  </si>
  <si>
    <t>ADQUISUCIÓN VEHÍCULOS PARQUE MÓVIL CENTRALIZADO</t>
  </si>
  <si>
    <t>2017/000088</t>
  </si>
  <si>
    <t>ADAPTACIÓN APLICACIONES INFORMÁTICAS</t>
  </si>
  <si>
    <t>2017/000251</t>
  </si>
  <si>
    <t>2017/000264</t>
  </si>
  <si>
    <t>MEJORA EFICIENCIA ENERGÉTICA EDIFICIOS COMUNIDAD</t>
  </si>
  <si>
    <t>2006/001217</t>
  </si>
  <si>
    <t>MARQUESINAS</t>
  </si>
  <si>
    <t>2006/002715</t>
  </si>
  <si>
    <t>2006/003093</t>
  </si>
  <si>
    <t>EQUIPOS PARA PROCESOS DE INFORMACIÓN</t>
  </si>
  <si>
    <t>2006/003546</t>
  </si>
  <si>
    <t>OBRAS REPARACIÓN VIA VERDE OJOS NEGROS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</si>
  <si>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</si>
  <si>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</si>
  <si>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</si>
  <si>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</si>
  <si>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</si>
  <si>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</si>
  <si>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</si>
  <si>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</si>
  <si>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</si>
  <si>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</si>
  <si>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</si>
  <si>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</si>
  <si>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</si>
  <si>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</si>
  <si>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</si>
  <si>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</si>
  <si>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</si>
  <si>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</si>
  <si>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2011/000025</t>
  </si>
  <si>
    <t>TERRENOS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</si>
  <si>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</si>
  <si>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</si>
  <si>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</si>
  <si>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</si>
  <si>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</si>
  <si>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</si>
  <si>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</si>
  <si>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</si>
  <si>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</si>
  <si>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</si>
  <si>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</si>
  <si>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</si>
  <si>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</si>
  <si>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</si>
  <si>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</si>
  <si>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2013/000316</t>
  </si>
  <si>
    <t>SERV. ELIMIN. HIELO Y NIEVES CTRAS. SECTOR 1 HUESCA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</si>
  <si>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</si>
  <si>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</si>
  <si>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</si>
  <si>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</si>
  <si>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</si>
  <si>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</si>
  <si>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2014/000198</t>
  </si>
  <si>
    <t>2014/000292</t>
  </si>
  <si>
    <t>2014/000326</t>
  </si>
  <si>
    <t>ACOND.  CTRA. A-131. TRAMO: SAN LORENZO-</t>
  </si>
  <si>
    <t>2014/000327</t>
  </si>
  <si>
    <t>ACONDICIONAMIENTO A-131. TRAMO: SENA-SARIÑENA</t>
  </si>
  <si>
    <t>2014/000403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</si>
  <si>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</si>
  <si>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</si>
  <si>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</si>
  <si>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</si>
  <si>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</si>
  <si>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</si>
  <si>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2015/000163</t>
  </si>
  <si>
    <t>ACTUACIONES CONCERTADAS 2015-2016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</si>
  <si>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</si>
  <si>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</si>
  <si>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</si>
  <si>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</si>
  <si>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</si>
  <si>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</si>
  <si>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</si>
  <si>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</si>
  <si>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</si>
  <si>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</si>
  <si>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</si>
  <si>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2016/000434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</si>
  <si>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</si>
  <si>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</si>
  <si>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</si>
  <si>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</si>
  <si>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</si>
  <si>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</si>
  <si>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2017/000126</t>
  </si>
  <si>
    <t>ACONDICIONAMIENTO A-1236. TRAMO: MONZÓN AUTOVÍA-FONZ</t>
  </si>
  <si>
    <t>2017/000129</t>
  </si>
  <si>
    <t>2017/000160</t>
  </si>
  <si>
    <t>MARCAS VIALES EN LA PROVINCIA DE ZARAGOZA 2017</t>
  </si>
  <si>
    <t>2017/000161</t>
  </si>
  <si>
    <t>MARCAS VIALES EN LA PROVINCIA DE HUESCA 2017</t>
  </si>
  <si>
    <t>2017/000163</t>
  </si>
  <si>
    <t>MARCAS VIALES EN LA PROVINCIA DE TERUEL 2017</t>
  </si>
  <si>
    <t>2017/000242</t>
  </si>
  <si>
    <t>DESARROLLO E IMPLEMENTACION DE UNA APLICACION INFORMATICA</t>
  </si>
  <si>
    <t>2017/000260</t>
  </si>
  <si>
    <t>EQUIPOS PARA PROCESOS DE INFORMACION</t>
  </si>
  <si>
    <t>2017/000277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</si>
  <si>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</si>
  <si>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</si>
  <si>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</si>
  <si>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</si>
  <si>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</si>
  <si>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</si>
  <si>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2018/000295</t>
  </si>
  <si>
    <t>2018/000297</t>
  </si>
  <si>
    <t>EMERGENCIAS EN LA PROVINCIA DE ZARAGOZA EN 2018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</si>
  <si>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</si>
  <si>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</si>
  <si>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</si>
  <si>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</si>
  <si>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</si>
  <si>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</si>
  <si>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</si>
  <si>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</si>
  <si>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</si>
  <si>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2020/000105</t>
  </si>
  <si>
    <t>EMERGENCIAS EN LA PROVINCIA DE ZARAGOZA EN 2020</t>
  </si>
  <si>
    <t>2020/000112</t>
  </si>
  <si>
    <t>EMERGENCIAS PROVINCIA DE HUESCA EN 2020</t>
  </si>
  <si>
    <t>2020/000204</t>
  </si>
  <si>
    <t>2020/000206</t>
  </si>
  <si>
    <t>TRAVESÍAS Y ACCESO POBLACIONES 2021-2023</t>
  </si>
  <si>
    <t>2020/000209</t>
  </si>
  <si>
    <t>ASISTENCIAS TÉCNICAS Y PROYECTOS</t>
  </si>
  <si>
    <t>2020/000230</t>
  </si>
  <si>
    <t>2020/000231</t>
  </si>
  <si>
    <t>2020/000255</t>
  </si>
  <si>
    <t>2020/000256</t>
  </si>
  <si>
    <t>2021/000062</t>
  </si>
  <si>
    <t>TRAVESÍAS EN LA PROVINCIA DE ZARAGOZA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</si>
  <si>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</si>
  <si>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</si>
  <si>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</si>
  <si>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</si>
  <si>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</si>
  <si>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</si>
  <si>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2021/000081</t>
  </si>
  <si>
    <t>EMERGENCIAS EN LA PROVINCIA DE HUESCA EN 2021</t>
  </si>
  <si>
    <t>2021/000082</t>
  </si>
  <si>
    <t>EMERGENCIAS EN LA PROVINCIA DE TERUEL EN 2021</t>
  </si>
  <si>
    <t>2021/000096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</si>
  <si>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</si>
  <si>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</si>
  <si>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</si>
  <si>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</si>
  <si>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</si>
  <si>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</si>
  <si>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</si>
  <si>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</si>
  <si>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</si>
  <si>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</si>
  <si>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</si>
  <si>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</si>
  <si>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</si>
  <si>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</si>
  <si>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</si>
  <si>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</si>
  <si>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</si>
  <si>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</si>
  <si>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</si>
  <si>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</si>
  <si>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</si>
  <si>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</si>
  <si>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</si>
  <si>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</si>
  <si>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</si>
  <si>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</si>
  <si>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</si>
  <si>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</si>
  <si>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</si>
  <si>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</si>
  <si>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</si>
  <si>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</si>
  <si>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2008/000764</t>
  </si>
  <si>
    <t>2008/001041</t>
  </si>
  <si>
    <t>ZB01944 SEÑALIZACIÓN EN EL PARQUE NATURAL DEL MONCAYO.</t>
  </si>
  <si>
    <t>2008/001351</t>
  </si>
  <si>
    <t>PROGRAMA DE SEGUIMIENTO DE LA POBLACIÓN DE VISÓN EUROPEO</t>
  </si>
  <si>
    <t>2009/001015</t>
  </si>
  <si>
    <t>2009/001029</t>
  </si>
  <si>
    <t>AMOJON. Y ACCESOS C.P. ZONA DE BLANCAS</t>
  </si>
  <si>
    <t>2009/001422</t>
  </si>
  <si>
    <t>2010/000368</t>
  </si>
  <si>
    <t>2010/000430</t>
  </si>
  <si>
    <t>2011/000232</t>
  </si>
  <si>
    <t>2012/000219</t>
  </si>
  <si>
    <t>ACCIONES PARA LA CONSERVACIÓN DE HUMEDALES (LAG. CAÑIZAR)</t>
  </si>
  <si>
    <t>2012/000232</t>
  </si>
  <si>
    <t>2013/000318</t>
  </si>
  <si>
    <t>C.P. ALFAMBRA (TERUEL)</t>
  </si>
  <si>
    <t>2013/000321</t>
  </si>
  <si>
    <t>C.P. DE CELLA (TERUEL)</t>
  </si>
  <si>
    <t>2014/000203</t>
  </si>
  <si>
    <t>CP EN BELLO</t>
  </si>
  <si>
    <t>2014/000346</t>
  </si>
  <si>
    <t>C.P. ZONA DE CUCALÓN (TERUEL)</t>
  </si>
  <si>
    <t>2015/000174</t>
  </si>
  <si>
    <t>REGADIO SOCIAL SARRIÓN</t>
  </si>
  <si>
    <t>2015/000205</t>
  </si>
  <si>
    <t>2015/000269</t>
  </si>
  <si>
    <t>2015/000375</t>
  </si>
  <si>
    <t>REGISTRO DE VARIEDADES DE CEREZO Y PERAL</t>
  </si>
  <si>
    <t>2015/000382</t>
  </si>
  <si>
    <t>2016/000071</t>
  </si>
  <si>
    <t>2016/000076</t>
  </si>
  <si>
    <t>TRATAMIENTOS SELVÍCOLAS Y CULTURALES EN MUP</t>
  </si>
  <si>
    <t>2016/000079</t>
  </si>
  <si>
    <t>FONDO DE MEJORAS MONTES PROPIOS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</si>
  <si>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</si>
  <si>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</si>
  <si>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</si>
  <si>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</si>
  <si>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</si>
  <si>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</si>
  <si>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</si>
  <si>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</si>
  <si>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2016/000392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</si>
  <si>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</si>
  <si>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</si>
  <si>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</si>
  <si>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</si>
  <si>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</si>
  <si>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</si>
  <si>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</si>
  <si>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</si>
  <si>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</si>
  <si>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</si>
  <si>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</si>
  <si>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</si>
  <si>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</si>
  <si>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</si>
  <si>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</si>
  <si>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</si>
  <si>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</si>
  <si>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</si>
  <si>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</si>
  <si>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</si>
  <si>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</si>
  <si>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</si>
  <si>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</si>
  <si>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</si>
  <si>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</si>
  <si>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</si>
  <si>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</si>
  <si>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</si>
  <si>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2018/000068</t>
  </si>
  <si>
    <t>ACTUACIONES PRUG 17 ESPACIOS NATURALES PROTEGIDOS</t>
  </si>
  <si>
    <t>2018/000070</t>
  </si>
  <si>
    <t>PLAN GESTIÓN ORDINARIA PN ORDESA Y MONTE PERDIDO</t>
  </si>
  <si>
    <t>2018/000081</t>
  </si>
  <si>
    <t>GESTIÓN SEG CATÁLOGO ESPECIES AMENAZADAS</t>
  </si>
  <si>
    <t>2018/000085</t>
  </si>
  <si>
    <t>LIFE FLORA</t>
  </si>
  <si>
    <t>2018/000121</t>
  </si>
  <si>
    <t>EFICIENCIA ENERGÉTICA PARA MITIGACIÓN DEL CAMBIO CLIMÁTICO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</si>
  <si>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</si>
  <si>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</si>
  <si>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</si>
  <si>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</si>
  <si>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</si>
  <si>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</si>
  <si>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2019/000147</t>
  </si>
  <si>
    <t>ASISTENCIA JURIDICA ACTUACIONES INFRAESTRUCTURAS RURALES</t>
  </si>
  <si>
    <t>2019/000230</t>
  </si>
  <si>
    <t>ZF 01906 ORDENACION VARIOS MONTES PROVINCIA ZARAGOZA</t>
  </si>
  <si>
    <t>2019/000231</t>
  </si>
  <si>
    <t>ORDENACION VARIOS MUPS HUESCA</t>
  </si>
  <si>
    <t>2019/000233</t>
  </si>
  <si>
    <t>ORDENACIÓN MUPS TERUEL</t>
  </si>
  <si>
    <t>2019/000243</t>
  </si>
  <si>
    <t>2019/000245</t>
  </si>
  <si>
    <t>2019/000246</t>
  </si>
  <si>
    <t>REPOBLACION FORESTAL EN MUP 335 Y 336 DE LECERA</t>
  </si>
  <si>
    <t>2019/000253</t>
  </si>
  <si>
    <t>REPOBLACIÓN MUP 249 BARRANCO LUZAN EN SAN MARTIN DEL MONCAYO</t>
  </si>
  <si>
    <t>2019/000254</t>
  </si>
  <si>
    <t>REPOBLACION MUP 115 "EL PINAR" EN AYTO DE LOS OLMOS</t>
  </si>
  <si>
    <t>2020/000012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</si>
  <si>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</si>
  <si>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</si>
  <si>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</si>
  <si>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</si>
  <si>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</si>
  <si>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</si>
  <si>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</si>
  <si>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</si>
  <si>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2020/000057</t>
  </si>
  <si>
    <t>ADQUISICIÓN PARCELAS BANCO TIERRAS</t>
  </si>
  <si>
    <t>2020/000070</t>
  </si>
  <si>
    <t>ADQUISICION EQUIPAMIENTO EXTINCION DE INCENDIOS</t>
  </si>
  <si>
    <t>2020/000123</t>
  </si>
  <si>
    <t>2020/000147</t>
  </si>
  <si>
    <t>C.P. SANTED</t>
  </si>
  <si>
    <t>2020/000150</t>
  </si>
  <si>
    <t>PLAN FORESTAL DE ARAGON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</si>
  <si>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</si>
  <si>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</si>
  <si>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</si>
  <si>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</si>
  <si>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</si>
  <si>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</si>
  <si>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2020/000156</t>
  </si>
  <si>
    <t>MANTO, CONST Y MEJORA MUPS SIERRA DE SANTO DOMINGO</t>
  </si>
  <si>
    <t>2020/000215</t>
  </si>
  <si>
    <t>COMPRA PARCELA BASE HELITRANSPORTADA BREA</t>
  </si>
  <si>
    <t>2020/000247</t>
  </si>
  <si>
    <t>ZF 11001PODAS EN LAS CHOPERAS DE SOBRADIEL Y PINA</t>
  </si>
  <si>
    <t>2020/000265</t>
  </si>
  <si>
    <t>2020/000272</t>
  </si>
  <si>
    <t>CONSTR EDIFICIO BASE CALAMOCHA</t>
  </si>
  <si>
    <t>2020/000298</t>
  </si>
  <si>
    <t>INSTALACION PASOS CANADIENSES EN MUP DE LONGAS (ZARAGOZA)</t>
  </si>
  <si>
    <t>2020/000299</t>
  </si>
  <si>
    <t>ENSANCHE PUENTES SOBRE RIO ARBA DE LUESIA</t>
  </si>
  <si>
    <t>2021/000009</t>
  </si>
  <si>
    <t>BOLSA CREACIÓN DE REGADÍO</t>
  </si>
  <si>
    <t>2021/000010</t>
  </si>
  <si>
    <t>BOLSA CONCENTRACIÓN PARCELARIA</t>
  </si>
  <si>
    <t>2021/000074</t>
  </si>
  <si>
    <t>2021/000114</t>
  </si>
  <si>
    <t>ACTUACIONES C.P. USED</t>
  </si>
  <si>
    <t>2021/000117</t>
  </si>
  <si>
    <t>2021/000128</t>
  </si>
  <si>
    <t>2021/000129</t>
  </si>
  <si>
    <t>2006/001297</t>
  </si>
  <si>
    <t>2006/001299</t>
  </si>
  <si>
    <t>2006/002074</t>
  </si>
  <si>
    <t>EQUIPAMIENTO TECNICO UNIDADES ADMINISTRATIVAS DE ZARAGOZA</t>
  </si>
  <si>
    <t>2006/002078</t>
  </si>
  <si>
    <t>EQUIPAMIENTO UNIDADES ADMINISTRATIVAS SERVICIOS CENTRALES</t>
  </si>
  <si>
    <t>2006/002080</t>
  </si>
  <si>
    <t>2008/000488</t>
  </si>
  <si>
    <t>MANTENIMIENTO EDIFICIOS E INSTALACIONES</t>
  </si>
  <si>
    <t>2019/000072</t>
  </si>
  <si>
    <t>PLATAFORMA EMPRENDIMIENTO Y TRABAJADOR AUTÓNOMO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</si>
  <si>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</si>
  <si>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</si>
  <si>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</si>
  <si>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</si>
  <si>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</si>
  <si>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</si>
  <si>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</si>
  <si>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</si>
  <si>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</si>
  <si>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</si>
  <si>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</si>
  <si>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</si>
  <si>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</si>
  <si>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</si>
  <si>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</si>
  <si>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</si>
  <si>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</si>
  <si>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</si>
  <si>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</si>
  <si>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</si>
  <si>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</si>
  <si>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</si>
  <si>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</si>
  <si>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</si>
  <si>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</si>
  <si>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</si>
  <si>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</si>
  <si>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2017/000305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</si>
  <si>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</si>
  <si>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</si>
  <si>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</si>
  <si>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</si>
  <si>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</si>
  <si>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</si>
  <si>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</si>
  <si>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</si>
  <si>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2006/000287</t>
  </si>
  <si>
    <t>INVERSION EDIFICIOS BIBLIOTECAS</t>
  </si>
  <si>
    <t>2006/000288</t>
  </si>
  <si>
    <t>CENTRO ARAGONES DEL DEPORTE</t>
  </si>
  <si>
    <t>2006/001223</t>
  </si>
  <si>
    <t>RESTAURACION  CATEDRAL RODA DE ISABENA</t>
  </si>
  <si>
    <t>2006/002016</t>
  </si>
  <si>
    <t>2006/002029</t>
  </si>
  <si>
    <t>2006/002104</t>
  </si>
  <si>
    <t>2006/002210</t>
  </si>
  <si>
    <t>2006/002269</t>
  </si>
  <si>
    <t>2006/002303</t>
  </si>
  <si>
    <t>MOBILIARIO Y ENSERES BIBLIOTECA DE ARAGON</t>
  </si>
  <si>
    <t>2006/002308</t>
  </si>
  <si>
    <t>2006/002985</t>
  </si>
  <si>
    <t>2006/003137</t>
  </si>
  <si>
    <t>REAL MONASTERIO DE SANTA MARÍA DE SIJENA</t>
  </si>
  <si>
    <t>2006/003449</t>
  </si>
  <si>
    <t>AZUARA VILLA ROMANA "LA MALENA"</t>
  </si>
  <si>
    <t>2007/000298</t>
  </si>
  <si>
    <t>YACIMIENTO ARQUEOLOGICO LOMA DEL REGADIO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</si>
  <si>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</si>
  <si>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</si>
  <si>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</si>
  <si>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</si>
  <si>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</si>
  <si>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</si>
  <si>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2007/001442</t>
  </si>
  <si>
    <t>IGLESIA DE SAN PEDRO EL VIEJO. HUESCA</t>
  </si>
  <si>
    <t>2008/000324</t>
  </si>
  <si>
    <t>PLAN DE ADQUISICIONES DE PATRIMONIO CULT</t>
  </si>
  <si>
    <t>2008/000956</t>
  </si>
  <si>
    <t>2008/001357</t>
  </si>
  <si>
    <t>2009/000172</t>
  </si>
  <si>
    <t>INVERSIONES EN ARCHIVOS Y MUSEOS</t>
  </si>
  <si>
    <t>2009/000465</t>
  </si>
  <si>
    <t>AMPLIACIÓN DEL C.P. "ALEJO LOREN" DE CASPE (ZARAGOZA)</t>
  </si>
  <si>
    <t>2009/000748</t>
  </si>
  <si>
    <t>MONASTERIO DE SAN JUAN DE LA PEÑA</t>
  </si>
  <si>
    <t>2009/001250</t>
  </si>
  <si>
    <t>MONASTERIO SANTO SEPULCRO DE ZARAGOZA</t>
  </si>
  <si>
    <t>2009/001417</t>
  </si>
  <si>
    <t>BOTORRITA - YACIMIENTO ARQUEOLÓGICO "LAS MINAS"</t>
  </si>
  <si>
    <t>2010/000068</t>
  </si>
  <si>
    <t>INVERSION EDIFICIOS  BIBLIOTECAS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</si>
  <si>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</si>
  <si>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</si>
  <si>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</si>
  <si>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</si>
  <si>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</si>
  <si>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2014/000029</t>
  </si>
  <si>
    <t>NUEVO CEIP CUARTE</t>
  </si>
  <si>
    <t>2014/000030</t>
  </si>
  <si>
    <t>DOTACION FONDOS BIBLIOGRAFICOS</t>
  </si>
  <si>
    <t>2014/000161</t>
  </si>
  <si>
    <t>2014/000189</t>
  </si>
  <si>
    <t>EDIFICIO EXPO</t>
  </si>
  <si>
    <t>2015/000393</t>
  </si>
  <si>
    <t>TIC´S PROYECTO OPERATIVO 2014-2020</t>
  </si>
  <si>
    <t>2015/000418</t>
  </si>
  <si>
    <t>CENTRO INTEGRADO PUBLICO PARQUE VENECIA</t>
  </si>
  <si>
    <t>2016/000006</t>
  </si>
  <si>
    <t>ARCHIVOS Y MUSEOS</t>
  </si>
  <si>
    <t>2016/000027</t>
  </si>
  <si>
    <t>RENOVACION EQUIP INFORMAT  BIBLIOTECAS</t>
  </si>
  <si>
    <t>2016/000028</t>
  </si>
  <si>
    <t>OTRAS INSTALACIONES DE LA DG DEPORTE</t>
  </si>
  <si>
    <t>2016/000037</t>
  </si>
  <si>
    <t>ERMITA DE SAN MAMES. ASIN DE BROTO</t>
  </si>
  <si>
    <t>2016/000137</t>
  </si>
  <si>
    <t>ADQUISICION OBRAS PABLO SERRANO</t>
  </si>
  <si>
    <t>2016/000179</t>
  </si>
  <si>
    <t>RECUPERACIÓN MEMORIA HISTÓRICA</t>
  </si>
  <si>
    <t>2016/000186</t>
  </si>
  <si>
    <t>ZARAGOZA-CENTRO INTEGRADO PUBLICO VALDESPARTERA IV</t>
  </si>
  <si>
    <t>2016/000225</t>
  </si>
  <si>
    <t>PUEBLO VIEJO BELCHITE</t>
  </si>
  <si>
    <t>2016/000309</t>
  </si>
  <si>
    <t>FONOTECA</t>
  </si>
  <si>
    <t>2016/000362</t>
  </si>
  <si>
    <t>ZARAGOZA-IES DE CUARTE DE HUERVA</t>
  </si>
  <si>
    <t>2017/000187</t>
  </si>
  <si>
    <t>2017/000338</t>
  </si>
  <si>
    <t>PUEBLA DE CASTRO. ERMITA DE SAN ROMAN</t>
  </si>
  <si>
    <t>2017/000353</t>
  </si>
  <si>
    <t>MIRAMBEL CONVENTO DE LAS AGUSTINAS</t>
  </si>
  <si>
    <t>2018/000339</t>
  </si>
  <si>
    <t>MUSEO DE LA GUERRA CIVIL. BATALLA DE TERUEL</t>
  </si>
  <si>
    <t>2018/000365</t>
  </si>
  <si>
    <t>MURALLA DE UNCASTILLO</t>
  </si>
  <si>
    <t>2019/000191</t>
  </si>
  <si>
    <t>CASTILLO DE ZAIDÍN</t>
  </si>
  <si>
    <t>2020/000088</t>
  </si>
  <si>
    <t>IGLESIA PARROQUIAL DE SAN MARTÍN DEL RÍO (TERUEL)</t>
  </si>
  <si>
    <t>2020/000125</t>
  </si>
  <si>
    <t>IGLESIA PARROQUIAL SAN PEDRO SINUES</t>
  </si>
  <si>
    <t>2020/000181</t>
  </si>
  <si>
    <t>COLEGIATA DE SANTA MARIA EN DAROCA (ZARAGOZA)</t>
  </si>
  <si>
    <t>2020/000197</t>
  </si>
  <si>
    <t>SAN ANTONIO ABAD TAUSTE</t>
  </si>
  <si>
    <t>2020/000198</t>
  </si>
  <si>
    <t>ACUEDUCTO LA MADRE CASTEJON DE MONEGROS</t>
  </si>
  <si>
    <t>2020/000203</t>
  </si>
  <si>
    <t>PALACIO CONDES ARGILLO MORATA DE JALON</t>
  </si>
  <si>
    <t>2020/000207</t>
  </si>
  <si>
    <t>CASTILLO TRASMOZ</t>
  </si>
  <si>
    <t>2020/000208</t>
  </si>
  <si>
    <t>YACIMIENTO ARATIS DE MONCAYO</t>
  </si>
  <si>
    <t>2020/000214</t>
  </si>
  <si>
    <t>IGLESIA SAN ESTEBAN SOS REY CATOLICO</t>
  </si>
  <si>
    <t>2021/000089</t>
  </si>
  <si>
    <t>IGLESIA SAN ANTÓN DE TAUSTE</t>
  </si>
  <si>
    <t>2021/000091</t>
  </si>
  <si>
    <t>ACUEDUCTO LA MADRE CASTEJON MONEGROS</t>
  </si>
  <si>
    <t>2021/000092</t>
  </si>
  <si>
    <t>PALACIO CONDES ARGILLO MORATA JALON</t>
  </si>
  <si>
    <t>2021/000093</t>
  </si>
  <si>
    <t>CASTILLO DE TRASMOZ</t>
  </si>
  <si>
    <t>2021/000094</t>
  </si>
  <si>
    <t>YACIMIENTO ARATIS ARANDA DE MONCAYO</t>
  </si>
  <si>
    <t>2021/000095</t>
  </si>
  <si>
    <t>2021/000119</t>
  </si>
  <si>
    <t>2021/000120</t>
  </si>
  <si>
    <t>OE-REACT-UE4-INVERS TRANSICION VERDE EDU</t>
  </si>
  <si>
    <t>2021/000131</t>
  </si>
  <si>
    <t>ANIVERSARIO 275 AÑOS DE GOYA</t>
  </si>
  <si>
    <t>2006/000167</t>
  </si>
  <si>
    <t>2006/000193</t>
  </si>
  <si>
    <t>2006/000227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</si>
  <si>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</si>
  <si>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</si>
  <si>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</si>
  <si>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</si>
  <si>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</si>
  <si>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</si>
  <si>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</si>
  <si>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</si>
  <si>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</si>
  <si>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</si>
  <si>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</si>
  <si>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</si>
  <si>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</si>
  <si>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</si>
  <si>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</si>
  <si>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</si>
  <si>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</si>
  <si>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2021/000097</t>
  </si>
  <si>
    <t>INVERSIONES TURISMO</t>
  </si>
  <si>
    <t>2021/000048</t>
  </si>
  <si>
    <t>REACT-UE</t>
  </si>
  <si>
    <t>2006/001742</t>
  </si>
  <si>
    <t>MODERNIZACIÓN SERVICIO PÚBLICO DE EMPLEO</t>
  </si>
  <si>
    <t>2007/052098</t>
  </si>
  <si>
    <t>OBRAS CPD HOSPITAL SAN JORGE HUESCA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</si>
  <si>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</si>
  <si>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</si>
  <si>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</si>
  <si>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</si>
  <si>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</si>
  <si>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</si>
  <si>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2016/052025</t>
  </si>
  <si>
    <t>BOLSA ACTUACIONES ATENCIÓN PRIMARIA</t>
  </si>
  <si>
    <t>2016/052026</t>
  </si>
  <si>
    <t>BOLSA ACTUACIONES ATENCIÓN ESPECIALIZADA</t>
  </si>
  <si>
    <t>2017/052033</t>
  </si>
  <si>
    <t>PLAN DE NECESIDADES</t>
  </si>
  <si>
    <t>2017/052034</t>
  </si>
  <si>
    <t>FUNDACION AMANCIO ORTEGA</t>
  </si>
  <si>
    <t>2018/052001</t>
  </si>
  <si>
    <t>REDAC.PROYECTO OBRAS CONST. CS BARRIO JESÚS (Z)</t>
  </si>
  <si>
    <t>2018/052028</t>
  </si>
  <si>
    <t>PLAN NECESIDADES 2018</t>
  </si>
  <si>
    <t>2019/052031</t>
  </si>
  <si>
    <t>PLAN DE DESARROLLO INFORMATICO</t>
  </si>
  <si>
    <t>2021/052025</t>
  </si>
  <si>
    <t>BOLSA DE ACTUACIONES ATENCIÓN PRIMARIA</t>
  </si>
  <si>
    <t>2021/052026</t>
  </si>
  <si>
    <t>BOLSA ACTUACIOENS ATENCIÓN ESPECIALIZADA</t>
  </si>
  <si>
    <t>2021/052028</t>
  </si>
  <si>
    <t>PLAN DE NECESIDADES 2021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</si>
  <si>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</si>
  <si>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</si>
  <si>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</si>
  <si>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</si>
  <si>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</si>
  <si>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</si>
  <si>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</si>
  <si>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</si>
  <si>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</si>
  <si>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</si>
  <si>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</si>
  <si>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</si>
  <si>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</si>
  <si>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2006/530040</t>
  </si>
  <si>
    <t>2006/530042</t>
  </si>
  <si>
    <t>2006/530043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</si>
  <si>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</si>
  <si>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</si>
  <si>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</si>
  <si>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</si>
  <si>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</si>
  <si>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</si>
  <si>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</si>
  <si>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2006/530089</t>
  </si>
  <si>
    <t>2010/530002</t>
  </si>
  <si>
    <t>PROGRAMA INFORMÁTICO</t>
  </si>
  <si>
    <t>2007/000271</t>
  </si>
  <si>
    <t>MANTENIMIENTO Y EQUIPAMIENTO DE CENTROS DEPENDIENTES DEL IAM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</si>
  <si>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</si>
  <si>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</si>
  <si>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</si>
  <si>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</si>
  <si>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</si>
  <si>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</si>
  <si>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</si>
  <si>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2018/000013</t>
  </si>
  <si>
    <t>INFRAESTRUCTURAS DE TELECOMUNICACIONES</t>
  </si>
  <si>
    <t>2018/000014</t>
  </si>
  <si>
    <t>SISTEMAS Y EQUIPOS INFORMATICOS</t>
  </si>
  <si>
    <t>2018/000015</t>
  </si>
  <si>
    <t>SERVICIOS Y APLICACIONES TELEMATICOS</t>
  </si>
  <si>
    <t>2006/000020</t>
  </si>
  <si>
    <t>MANTENIMIENTO ESTACION DEPURADORA AGUAS RESIDUALES DE TERUEL</t>
  </si>
  <si>
    <t>2009/000881</t>
  </si>
  <si>
    <t>ZAIDIN CONSTRUCCION PLANTA TRATAMIENTO PURINES</t>
  </si>
  <si>
    <t>2016/000466</t>
  </si>
  <si>
    <t>BENASQUE (H) ESTACION DEPURADORA DE AGUAS RESIDUALES.</t>
  </si>
  <si>
    <t>2017/000240</t>
  </si>
  <si>
    <t>CALACEITE (T) EDAR CONSTRUCCION Y FUNCIONAMIENTO</t>
  </si>
  <si>
    <t>2017/000314</t>
  </si>
  <si>
    <t>FUEVA REDACCION PROYECTO  MEJORA RED GNRAL  ABASTEC</t>
  </si>
  <si>
    <t>2017/000386</t>
  </si>
  <si>
    <t>APLICACION GESTION DOCUMENTAL Y DE EXPEDIENTES</t>
  </si>
  <si>
    <t>2018/000275</t>
  </si>
  <si>
    <t>MAS DE LAS MATAS CONSTRUCCION, FUNCIONAMIENTO INICIAL EDAR</t>
  </si>
  <si>
    <t>2018/000285</t>
  </si>
  <si>
    <t>2018/000286</t>
  </si>
  <si>
    <t>2018/000287</t>
  </si>
  <si>
    <t>2018/000288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</si>
  <si>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</si>
  <si>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</si>
  <si>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</si>
  <si>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</si>
  <si>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</si>
  <si>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</si>
  <si>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</si>
  <si>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</si>
  <si>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</si>
  <si>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</si>
  <si>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</si>
  <si>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</si>
  <si>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</si>
  <si>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</si>
  <si>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</si>
  <si>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</si>
  <si>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2019/000041</t>
  </si>
  <si>
    <t>EQUIPAMIENTO DEL INSTITUTO</t>
  </si>
  <si>
    <t>2019/000085</t>
  </si>
  <si>
    <t>2020/000004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</si>
  <si>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</si>
  <si>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</si>
  <si>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</si>
  <si>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</si>
  <si>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</si>
  <si>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</si>
  <si>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2020/000085</t>
  </si>
  <si>
    <t>FUENDEJALON REDACC PYTO MODIFICACION COLECTORES EN LA EDAR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</si>
  <si>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</si>
  <si>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</si>
  <si>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</si>
  <si>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</si>
  <si>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</si>
  <si>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</si>
  <si>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</si>
  <si>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</si>
  <si>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</si>
  <si>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</si>
  <si>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2021/000088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</si>
  <si>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</si>
  <si>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</si>
  <si>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</si>
  <si>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</si>
  <si>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</si>
  <si>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</si>
  <si>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</si>
  <si>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</si>
  <si>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</si>
  <si>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</si>
  <si>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</si>
  <si>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</si>
  <si>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</si>
  <si>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</si>
  <si>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</si>
  <si>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2007/001831</t>
  </si>
  <si>
    <t>INSTALACIÓN Y EQUIPAMIENTO OFICINA DELEG.INAGA EN HUESCA</t>
  </si>
  <si>
    <t>2021/000018</t>
  </si>
  <si>
    <t>PROYECTO BOLSA EQUIPAMIENTO OFICINAS 2021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</si>
  <si>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</si>
  <si>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</si>
  <si>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</si>
  <si>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</si>
  <si>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</si>
  <si>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</si>
  <si>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</si>
  <si>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</si>
  <si>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</si>
  <si>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</si>
  <si>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</si>
  <si>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</si>
  <si>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</si>
  <si>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</si>
  <si>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</si>
  <si>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</si>
  <si>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APLICACIÓN WEB PARA GESTIÓN DE AUTORIZACIONES DE ESPECTÁCULOS PÚBLICOS.AST</t>
  </si>
  <si>
    <t>EQUIPAMIENTO DEL DEPARTAMENTO DE CIUDADANIA Y DERECHOS SOCIALES</t>
  </si>
  <si>
    <t>MOBILIARIO Y ENSERES PARA USO DEL PERSONAL DE LA DIRECCIÓN GRAL. DE FAMILIA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</si>
  <si>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</si>
  <si>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</si>
  <si>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</si>
  <si>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</si>
  <si>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</si>
  <si>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</si>
  <si>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</si>
  <si>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</si>
  <si>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</si>
  <si>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AT MAPA DE SERVICIOS PÚBLICOS DE TRANSPORTE REGULAR DE VIAJEROS POR CARRETERA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</si>
  <si>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</si>
  <si>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</si>
  <si>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</si>
  <si>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</si>
  <si>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</si>
  <si>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</si>
  <si>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DE LA A-220. TRAMO: CARIÑENA-TOSOS (ZA) (A-441-Z)</t>
  </si>
  <si>
    <t>REDACCIÓN PROYECTO DE ACONDICIONAMIENTO DE LA A-1412. TRAMOMAELLA-LÍMITE PROVINCIA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</si>
  <si>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</si>
  <si>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</si>
  <si>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</si>
  <si>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</si>
  <si>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</si>
  <si>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</si>
  <si>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</si>
  <si>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CARRETERA A-1102 DE VILLANUEVA A CASTEJÓNVALDEJASA F 2</t>
  </si>
  <si>
    <t>REFUERZO DE LA CARRETERA A-1104 PK 0+000 AL 10+000 INTERSECCIÓN A-129-FARLETE</t>
  </si>
  <si>
    <t>REFUERZO Y ENSANCHE DE LA A-2511, DE BURBÁGUENA A SEGURA DELOS BAÑOS POR FONFRÍA</t>
  </si>
  <si>
    <t>ACONDICIONAMIENTO DE LA A-1409 DE ALCAÑIZ A AGUAVIVA POR CASTELSERÁS</t>
  </si>
  <si>
    <t>REFUERZO Y ENSANCHE DE LA A-1604 DE LANAVE A BOLTAÑA POR LAGUARGUERA PK 1+300 AL 13020</t>
  </si>
  <si>
    <t>ACONDICIONAMIENTO DE LA A-1604 DE TÁRREGA A POMAR DE CINCA POR BINÉFAR INT. A-22-VALCARCA</t>
  </si>
  <si>
    <t>ARRENDAMIENTO FINANCIERO VEHÍCULOS Y MAQUINARIA DE LA D.GRAL. DE CARRETERAS 2022-2026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</si>
  <si>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</si>
  <si>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</si>
  <si>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</si>
  <si>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</si>
  <si>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</si>
  <si>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</si>
  <si>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</si>
  <si>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</si>
  <si>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MATERIAL DIVERSO PARA EL SERVICIO DE BIODIVERSIDAD DE LA D.G. DE SOSTENIBILIDAD</t>
  </si>
  <si>
    <t>MANTENIMIENTO Y MEJORA SISTEMA INFORMATICO INTEGRADO GESTION - CONTROL PAC</t>
  </si>
  <si>
    <t>LLEVANZA SISTEMA INTEGRADO DE GESTION Y DECLARACION DE PARCELAS DE LA PAC</t>
  </si>
  <si>
    <t>ADQUISICIÓN MATERIAL NECESARIO PARA DESEMPEÑO DE LABORES DEEXTINCIÓN DE INCENDIOS FORESTALES</t>
  </si>
  <si>
    <t>MEJORAS AL SISTEMA INTEGRADO DE APROVECHAMIENTOS FORESTALES(SIAF), AÑO EN CURSO</t>
  </si>
  <si>
    <t>MATERIAL DIVERSO PARA EL PARQUE NACIONAL DE ORDESA Y MONTE PERDIDO DE LA DG. COMENA</t>
  </si>
  <si>
    <t>MANT Y AMPLIACION CERTIFICACION FORESTAL REGIONAL EN LA C.A. ARAGÓN AÑO EN CURSO</t>
  </si>
  <si>
    <t>REDACCIÓN DE PLANES DE DEFENSA DE ZONAS DE ALTO RIESGO DE INCENDIO FORESTAL</t>
  </si>
  <si>
    <t>ACTUACIONES POR ADVERSIDADES CLIMÁTICAS Y OTRAS SITUACIONESDE EMERGENCIA</t>
  </si>
  <si>
    <t>ZB01966 MEJORA DE INFRAESTRUCTURAS VIARIAS DE USO PÚBLICO EN EL PAISAJE PROTEGIDO SIERRA STO DOMINGO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</si>
  <si>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</si>
  <si>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</si>
  <si>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</si>
  <si>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</si>
  <si>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</si>
  <si>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</si>
  <si>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</si>
  <si>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</si>
  <si>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CONSTRUCCIÓN Y MEJORA DE INFRAESTRUCTURAS GANADERAS EN MONTES DE UTILIDAD PÚBLICA</t>
  </si>
  <si>
    <t>CONCENTRACION PARCELARIA DE LA ZONA DE REGADIO DE LANAJA (HUESCA)</t>
  </si>
  <si>
    <t>ESTABLECIMIENTO DE UNIDADES DE CONSERVACIÓN GENÉTICA IN SITU EN LA CCAA DE ARAGON</t>
  </si>
  <si>
    <t>REPOBLACIÓN FORESTAL EN EL MUP 243 "DEHESA BAJA" DE LOS FAYOS</t>
  </si>
  <si>
    <t>ADQUISICIÓN MATERIAL DIRECTORES TÉCNICOS DE INCENDIOS FORESTALES</t>
  </si>
  <si>
    <t>REPARACION DAÑOS EN MONTES PRODUCICIDOS POR LA BORRASCA GLORIA</t>
  </si>
  <si>
    <t>ACTUACIONES DE MEJORA DE CAMINOS EN SIERRA VICORT, MUPS 64,65, 66,344,359 Y 392</t>
  </si>
  <si>
    <t>ESTABILIZACIÓN DE RIBERAS EN EL MUP H-531 (TM MONZÓN - HUESCA)</t>
  </si>
  <si>
    <t>CONSTRUCCIÓN BASE ATENCIÓN CONJUNTA EMERGENCIAS SANITARIAS Y DE INCENDIOS FORESTALES</t>
  </si>
  <si>
    <t>SACA DE MADERA Y LEÑAS DE PINO EN CLAREOS DE REGENERADO VIEJO EN EL MUP 71 ALTO PINAR DE ORERA</t>
  </si>
  <si>
    <t>PLANTACIÓN TERRENOS EN MONTES UP 84 Y 85 TM LA ZOMA PARA RESTAURACIÓN INCENDIO EJULVE-ALIAGA 2009</t>
  </si>
  <si>
    <t>OBRAS DE MANTENIMIENTO DE EDIFICIOS ADSCRITOS A LA DIRECCION GENERAL DE TRABAJO</t>
  </si>
  <si>
    <t>RENOVACION Y NUEVOS EQUIPAMIENTOS DE MOBILIARIO, EQUIPOS INFORMATICOS Y OTROS</t>
  </si>
  <si>
    <t>EQUIPAMIENTO Y SISTEMAS PROCESO DATOS UNIDADES SERVICIOS CENTRALES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</si>
  <si>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</si>
  <si>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</si>
  <si>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</si>
  <si>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</si>
  <si>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</si>
  <si>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</si>
  <si>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</si>
  <si>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</si>
  <si>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YACIMIENTO ARQUEOLÓGICO DE LABITOLOSA EN LA PUEBLA DE CASTRO (HUESCA)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</si>
  <si>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</si>
  <si>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</si>
  <si>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</si>
  <si>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NUEVO CENTRO DE EDUCACIÓN PRIMARIA DE 18 UDS. EN Bº MIRALBUENO DE ZARAGOZA</t>
  </si>
  <si>
    <t>NUEVO COLEGIO DE EDUCACIÓN INFANTIL DE 9 UDS. Bº "ROSALES DEL CANAL" DE ZARAGOZA</t>
  </si>
  <si>
    <t>CENTRO PÚBLICO DE EDUCACIÓN DE PERSONAS ADULTAS "CONCEPCIÓNARENAL" DE ZARAGOZA</t>
  </si>
  <si>
    <t>ADECUACIÓN ACCESIBILIDAD A PERSONAS DISCAPACITADAS EN CENTROS DE PATRIMONIO</t>
  </si>
  <si>
    <t>OE-REACT-UE5.- APOYO INVERSIONES INFRAESTRUCTURAS SERVICIOSBASICOS EDUCACION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</si>
  <si>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</si>
  <si>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</si>
  <si>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</si>
  <si>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REC PATRIMONIAL EN TERRITORIO FINES TURISTIC.ILUMINACIONES Y SEÑALIZACIONES TURÍSTICAS</t>
  </si>
  <si>
    <t>ESTUDIOS, PROYECTOS E INFORMES TÉCNICOS RELACIONADOS CON ELSECTOR TURISMO</t>
  </si>
  <si>
    <t>INVERS. PARA MEJORA DE LOS SERVICIOS Y DEL ENTORNO EMPRESARIAL E INDUSTRIAL</t>
  </si>
  <si>
    <t>EQUIPAMIENTO DE LOS CENTROS DE DISCAPACITADOS EN LA PROVINCIA DE HUESCA</t>
  </si>
  <si>
    <t>EXTENSION SERVICIO RED ARAGONESA DE COMUNICACIONES INSTITUCIONALES</t>
  </si>
  <si>
    <t>C38/2018 LOTE A COMPROBACION STMAS POTABIL MUNICIPIOS AFEC LINDANO</t>
  </si>
  <si>
    <t>C18/2018 LOTE B AT COMPROBAC STMA POTABILIZ MUNICIPIOS AFECLINDANO</t>
  </si>
  <si>
    <t>C38/2018 AT LOTE C COMPROBACION STMA POTABILIZAC MUNICIPIOSAFEC LINDANO</t>
  </si>
  <si>
    <t>C38/2018 LOTE D AT COMPROBAC STMA POTABILIZAC MUNICIPIOS AFECT LINDANO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</si>
  <si>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</si>
  <si>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</si>
  <si>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</si>
  <si>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</si>
  <si>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</si>
  <si>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ADQUISICIÓN DE TRES EQUIPOS MULTIFUNCIÓN PARA LAS OFICINAS DEL IAA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</si>
  <si>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</si>
  <si>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</si>
  <si>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</si>
  <si>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</si>
  <si>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(1) Entidades consolidadas: Admón General;  Organismos Autónomos IASS, INAEM, SALUD, IAM, IAJU; Entidades de Dcho. Público: AST, IAA, INAGA, ACPUA, Banco de Sangre, CITA, IACS, IAF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</si>
</sst>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  <xf numFmtId="4" fontId="33" fillId="60" borderId="1" xfId="129" quotePrefix="1" applyNumberFormat="1" applyFont="1" applyFill="1" applyAlignment="1">
      <alignment horizontal="right" vertical="center" indent="1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483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activeCell="B16" sqref="B16"/>
    </sheetView>
  </sheetViews>
  <sheetFormatPr baseColWidth="10" defaultRowHeight="10.199999999999999" x14ac:dyDescent="0.2"/>
  <cols>
    <col min="1" max="1" width="7.42578125" customWidth="1"/>
    <col min="2" max="2" width="44.42578125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53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2460718422.3299999</v>
      </c>
      <c r="D7" s="17">
        <v>843745.39</v>
      </c>
      <c r="E7" s="17">
        <v>2461562167.7199998</v>
      </c>
      <c r="F7" s="17">
        <v>751780331.67999995</v>
      </c>
      <c r="G7" s="17">
        <v>751780331.67999995</v>
      </c>
      <c r="H7" s="17">
        <v>744000301.20000005</v>
      </c>
      <c r="I7" s="19">
        <v>30.2247211529548</v>
      </c>
      <c r="J7" s="17">
        <v>716523292.82000005</v>
      </c>
    </row>
    <row r="8" spans="1:10" ht="13.8" x14ac:dyDescent="0.2">
      <c r="A8" s="16" t="s">
        <v>5</v>
      </c>
      <c r="B8" s="16" t="s">
        <v>6</v>
      </c>
      <c r="C8" s="17">
        <v>1063949538.5700001</v>
      </c>
      <c r="D8" s="17">
        <v>12984212.75</v>
      </c>
      <c r="E8" s="17">
        <v>1076933751.3199999</v>
      </c>
      <c r="F8" s="17">
        <v>668293871.28999996</v>
      </c>
      <c r="G8" s="17">
        <v>619670715.84000003</v>
      </c>
      <c r="H8" s="17">
        <v>283977824.68000001</v>
      </c>
      <c r="I8" s="19">
        <v>26.3691080655544</v>
      </c>
      <c r="J8" s="17">
        <v>235594878.00999999</v>
      </c>
    </row>
    <row r="9" spans="1:10" ht="13.8" x14ac:dyDescent="0.2">
      <c r="A9" s="16" t="s">
        <v>15</v>
      </c>
      <c r="B9" s="16" t="s">
        <v>16</v>
      </c>
      <c r="C9" s="17">
        <v>172829950.97</v>
      </c>
      <c r="D9" s="17">
        <v>-2892894.59</v>
      </c>
      <c r="E9" s="17">
        <v>169937056.38</v>
      </c>
      <c r="F9" s="17">
        <v>137039573.46000001</v>
      </c>
      <c r="G9" s="17">
        <v>137039573.46000001</v>
      </c>
      <c r="H9" s="17">
        <v>78244415.75</v>
      </c>
      <c r="I9" s="19">
        <v>46.043174700540902</v>
      </c>
      <c r="J9" s="17">
        <v>78012373.829999998</v>
      </c>
    </row>
    <row r="10" spans="1:10" ht="13.8" x14ac:dyDescent="0.2">
      <c r="A10" s="16" t="s">
        <v>7</v>
      </c>
      <c r="B10" s="16" t="s">
        <v>8</v>
      </c>
      <c r="C10" s="17">
        <v>1706705350.71</v>
      </c>
      <c r="D10" s="17">
        <v>65717008.25</v>
      </c>
      <c r="E10" s="17">
        <v>1772422358.96</v>
      </c>
      <c r="F10" s="17">
        <v>771170873.95000005</v>
      </c>
      <c r="G10" s="17">
        <v>713359313.01999998</v>
      </c>
      <c r="H10" s="17">
        <v>382739852.38</v>
      </c>
      <c r="I10" s="19">
        <v>21.594167464947802</v>
      </c>
      <c r="J10" s="17">
        <v>368691357.88999999</v>
      </c>
    </row>
    <row r="11" spans="1:10" ht="13.8" x14ac:dyDescent="0.2">
      <c r="A11" s="16" t="s">
        <v>17</v>
      </c>
      <c r="B11" s="16" t="s">
        <v>18</v>
      </c>
      <c r="C11" s="17">
        <v>30886814.899999999</v>
      </c>
      <c r="D11" s="17">
        <v>-353112.83</v>
      </c>
      <c r="E11" s="17">
        <v>30533702.07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435877535.49000001</v>
      </c>
      <c r="D12" s="17">
        <v>-80784859.450000003</v>
      </c>
      <c r="E12" s="17">
        <v>355092676.04000002</v>
      </c>
      <c r="F12" s="17">
        <v>154507900.50999999</v>
      </c>
      <c r="G12" s="17">
        <v>99673378.620000005</v>
      </c>
      <c r="H12" s="17">
        <v>10178967.550000001</v>
      </c>
      <c r="I12" s="19">
        <v>2.8665664590765498</v>
      </c>
      <c r="J12" s="17">
        <v>9334692.9900000002</v>
      </c>
    </row>
    <row r="13" spans="1:10" ht="13.8" x14ac:dyDescent="0.2">
      <c r="A13" s="16" t="s">
        <v>11</v>
      </c>
      <c r="B13" s="16" t="s">
        <v>12</v>
      </c>
      <c r="C13" s="17">
        <v>306395366.49000001</v>
      </c>
      <c r="D13" s="17">
        <v>12979854.59</v>
      </c>
      <c r="E13" s="17">
        <v>319375221.07999998</v>
      </c>
      <c r="F13" s="17">
        <v>103844638.75</v>
      </c>
      <c r="G13" s="17">
        <v>76504587.819999993</v>
      </c>
      <c r="H13" s="17">
        <v>7865256.5</v>
      </c>
      <c r="I13" s="19">
        <v>2.4627009175611199</v>
      </c>
      <c r="J13" s="17">
        <v>5137493.16</v>
      </c>
    </row>
    <row r="14" spans="1:10" ht="13.8" x14ac:dyDescent="0.2">
      <c r="A14" s="113" t="s">
        <v>30</v>
      </c>
      <c r="B14" s="114"/>
      <c r="C14" s="20">
        <f>SUM(C7:C13)</f>
        <v>6177362979.4599991</v>
      </c>
      <c r="D14" s="20">
        <f t="shared" ref="D14:J14" si="0">SUM(D7:D13)</f>
        <v>8493954.1099999957</v>
      </c>
      <c r="E14" s="20">
        <f t="shared" si="0"/>
        <v>6185856933.5699997</v>
      </c>
      <c r="F14" s="20">
        <f t="shared" si="0"/>
        <v>2586637189.6400003</v>
      </c>
      <c r="G14" s="20">
        <f t="shared" si="0"/>
        <v>2398027900.4400001</v>
      </c>
      <c r="H14" s="20">
        <f t="shared" si="0"/>
        <v>1507006618.0600002</v>
      </c>
      <c r="I14" s="31">
        <f>H14*100/E14</f>
        <v>24.362131782932657</v>
      </c>
      <c r="J14" s="20">
        <f t="shared" si="0"/>
        <v>1413294088.7000003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1274418879.72</v>
      </c>
      <c r="D16" s="17">
        <v>0</v>
      </c>
      <c r="E16" s="17">
        <v>1274418879.72</v>
      </c>
      <c r="F16" s="17">
        <v>986447001.23000002</v>
      </c>
      <c r="G16" s="17">
        <v>986447001.23000002</v>
      </c>
      <c r="H16" s="17">
        <v>560862537.02999997</v>
      </c>
      <c r="I16" s="19">
        <v>44.009277165858201</v>
      </c>
      <c r="J16" s="17">
        <v>560862537.02999997</v>
      </c>
    </row>
    <row r="17" spans="1:10" ht="13.8" x14ac:dyDescent="0.2">
      <c r="A17" s="113" t="s">
        <v>31</v>
      </c>
      <c r="B17" s="114"/>
      <c r="C17" s="20">
        <f>SUM(C15:C16)</f>
        <v>1276668879.72</v>
      </c>
      <c r="D17" s="20">
        <f t="shared" ref="D17:J17" si="1">SUM(D15:D16)</f>
        <v>0</v>
      </c>
      <c r="E17" s="20">
        <f t="shared" si="1"/>
        <v>1276668879.72</v>
      </c>
      <c r="F17" s="20">
        <f t="shared" si="1"/>
        <v>988697001.23000002</v>
      </c>
      <c r="G17" s="20">
        <f t="shared" si="1"/>
        <v>988697001.23000002</v>
      </c>
      <c r="H17" s="20">
        <f t="shared" si="1"/>
        <v>560862537.02999997</v>
      </c>
      <c r="I17" s="31">
        <f t="shared" ref="I17:I18" si="2">H17*100/E17</f>
        <v>43.931715258306347</v>
      </c>
      <c r="J17" s="20">
        <f t="shared" si="1"/>
        <v>560862537.02999997</v>
      </c>
    </row>
    <row r="18" spans="1:10" ht="13.8" x14ac:dyDescent="0.2">
      <c r="A18" s="107" t="s">
        <v>33</v>
      </c>
      <c r="B18" s="108"/>
      <c r="C18" s="21">
        <f>+C14+C17</f>
        <v>7454031859.1799994</v>
      </c>
      <c r="D18" s="21">
        <f t="shared" ref="D18:J18" si="3">+D14+D17</f>
        <v>8493954.1099999957</v>
      </c>
      <c r="E18" s="21">
        <f t="shared" si="3"/>
        <v>7462525813.29</v>
      </c>
      <c r="F18" s="21">
        <f t="shared" si="3"/>
        <v>3575334190.8700004</v>
      </c>
      <c r="G18" s="21">
        <f t="shared" si="3"/>
        <v>3386724901.6700001</v>
      </c>
      <c r="H18" s="21">
        <f t="shared" si="3"/>
        <v>2067869155.0900002</v>
      </c>
      <c r="I18" s="32">
        <f t="shared" si="2"/>
        <v>27.710043580785143</v>
      </c>
      <c r="J18" s="21">
        <f t="shared" si="3"/>
        <v>1974156625.7300003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7.140625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x14ac:dyDescent="0.35">
      <c r="A2" s="106" t="s">
        <v>50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6" t="s">
        <v>48</v>
      </c>
      <c r="B5" s="12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8"/>
      <c r="B6" s="12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792</v>
      </c>
      <c r="B7" s="42" t="s">
        <v>793</v>
      </c>
      <c r="C7" s="38">
        <v>10021967.57</v>
      </c>
      <c r="D7" s="38">
        <v>0</v>
      </c>
      <c r="E7" s="38">
        <v>10021967.57</v>
      </c>
      <c r="F7" s="38">
        <v>19595723.390000001</v>
      </c>
      <c r="G7" s="35">
        <f>IF(E7=0,0,F7*100/E7)</f>
        <v>195.52770704086402</v>
      </c>
      <c r="H7" s="55">
        <v>19507004.399999999</v>
      </c>
    </row>
    <row r="8" spans="1:10" ht="13.8" x14ac:dyDescent="0.2">
      <c r="A8" s="37" t="s">
        <v>796</v>
      </c>
      <c r="B8" s="42" t="s">
        <v>797</v>
      </c>
      <c r="C8" s="38">
        <v>454317276.45999998</v>
      </c>
      <c r="D8" s="38">
        <v>0</v>
      </c>
      <c r="E8" s="38">
        <v>454317276.45999998</v>
      </c>
      <c r="F8" s="38">
        <v>53956491.259999998</v>
      </c>
      <c r="G8" s="35">
        <f t="shared" ref="G8:G67" si="0">IF(E8=0,0,F8*100/E8)</f>
        <v>11.876389927414648</v>
      </c>
      <c r="H8" s="55">
        <v>53956491.259999998</v>
      </c>
    </row>
    <row r="9" spans="1:10" ht="13.8" x14ac:dyDescent="0.2">
      <c r="A9" s="37" t="s">
        <v>798</v>
      </c>
      <c r="B9" s="42" t="s">
        <v>799</v>
      </c>
      <c r="C9" s="38">
        <v>75308393.109999999</v>
      </c>
      <c r="D9" s="38">
        <v>-5664.22</v>
      </c>
      <c r="E9" s="38">
        <v>75302728.890000001</v>
      </c>
      <c r="F9" s="38">
        <v>6325116.3799999999</v>
      </c>
      <c r="G9" s="35">
        <f t="shared" si="0"/>
        <v>8.3995845479113278</v>
      </c>
      <c r="H9" s="55">
        <v>6152594.4900000002</v>
      </c>
    </row>
    <row r="10" spans="1:10" ht="13.8" x14ac:dyDescent="0.2">
      <c r="A10" s="37" t="s">
        <v>800</v>
      </c>
      <c r="B10" s="42" t="s">
        <v>801</v>
      </c>
      <c r="C10" s="38">
        <v>77951</v>
      </c>
      <c r="D10" s="38">
        <v>0</v>
      </c>
      <c r="E10" s="38">
        <v>77951</v>
      </c>
      <c r="F10" s="38">
        <v>0</v>
      </c>
      <c r="G10" s="35">
        <f t="shared" si="0"/>
        <v>0</v>
      </c>
      <c r="H10" s="55">
        <v>0</v>
      </c>
    </row>
    <row r="11" spans="1:10" ht="13.8" x14ac:dyDescent="0.2">
      <c r="A11" s="37" t="s">
        <v>802</v>
      </c>
      <c r="B11" s="42" t="s">
        <v>982</v>
      </c>
      <c r="C11" s="38">
        <v>25342.95</v>
      </c>
      <c r="D11" s="38">
        <v>0</v>
      </c>
      <c r="E11" s="38">
        <v>25342.95</v>
      </c>
      <c r="F11" s="38">
        <v>0</v>
      </c>
      <c r="G11" s="35">
        <f t="shared" si="0"/>
        <v>0</v>
      </c>
      <c r="H11" s="55">
        <v>0</v>
      </c>
    </row>
    <row r="12" spans="1:10" ht="13.8" x14ac:dyDescent="0.2">
      <c r="A12" s="37" t="s">
        <v>804</v>
      </c>
      <c r="B12" s="42" t="s">
        <v>805</v>
      </c>
      <c r="C12" s="38">
        <v>18758393.73</v>
      </c>
      <c r="D12" s="38">
        <v>0</v>
      </c>
      <c r="E12" s="38">
        <v>18758393.73</v>
      </c>
      <c r="F12" s="38">
        <v>17349174.789999999</v>
      </c>
      <c r="G12" s="35">
        <f t="shared" si="0"/>
        <v>92.487528728292659</v>
      </c>
      <c r="H12" s="55">
        <v>17349174.789999999</v>
      </c>
    </row>
    <row r="13" spans="1:10" ht="13.8" x14ac:dyDescent="0.2">
      <c r="A13" s="37" t="s">
        <v>806</v>
      </c>
      <c r="B13" s="42" t="s">
        <v>807</v>
      </c>
      <c r="C13" s="38">
        <v>216571.43</v>
      </c>
      <c r="D13" s="38">
        <v>0</v>
      </c>
      <c r="E13" s="38">
        <v>216571.43</v>
      </c>
      <c r="F13" s="38">
        <v>0</v>
      </c>
      <c r="G13" s="35">
        <f t="shared" si="0"/>
        <v>0</v>
      </c>
      <c r="H13" s="55">
        <v>0</v>
      </c>
    </row>
    <row r="14" spans="1:10" ht="13.8" x14ac:dyDescent="0.2">
      <c r="A14" s="37" t="s">
        <v>983</v>
      </c>
      <c r="B14" s="42" t="s">
        <v>984</v>
      </c>
      <c r="C14" s="38">
        <v>0</v>
      </c>
      <c r="D14" s="38">
        <v>0</v>
      </c>
      <c r="E14" s="38">
        <v>0</v>
      </c>
      <c r="F14" s="38">
        <v>89008.63</v>
      </c>
      <c r="G14" s="35">
        <f t="shared" si="0"/>
        <v>0</v>
      </c>
      <c r="H14" s="55">
        <v>89008.63</v>
      </c>
    </row>
    <row r="15" spans="1:10" ht="13.8" x14ac:dyDescent="0.2">
      <c r="A15" s="37" t="s">
        <v>808</v>
      </c>
      <c r="B15" s="42" t="s">
        <v>803</v>
      </c>
      <c r="C15" s="38">
        <v>182623.1</v>
      </c>
      <c r="D15" s="38">
        <v>0</v>
      </c>
      <c r="E15" s="38">
        <v>182623.1</v>
      </c>
      <c r="F15" s="38">
        <v>73156.52</v>
      </c>
      <c r="G15" s="35">
        <f t="shared" si="0"/>
        <v>40.058743937650824</v>
      </c>
      <c r="H15" s="55">
        <v>73156.52</v>
      </c>
    </row>
    <row r="16" spans="1:10" ht="13.8" x14ac:dyDescent="0.2">
      <c r="A16" s="37" t="s">
        <v>809</v>
      </c>
      <c r="B16" s="42" t="s">
        <v>795</v>
      </c>
      <c r="C16" s="38">
        <v>216000000</v>
      </c>
      <c r="D16" s="38">
        <v>0</v>
      </c>
      <c r="E16" s="38">
        <v>216000000</v>
      </c>
      <c r="F16" s="38">
        <v>0</v>
      </c>
      <c r="G16" s="35">
        <f t="shared" si="0"/>
        <v>0</v>
      </c>
      <c r="H16" s="55">
        <v>0</v>
      </c>
    </row>
    <row r="17" spans="1:8" ht="13.8" x14ac:dyDescent="0.2">
      <c r="A17" s="37" t="s">
        <v>810</v>
      </c>
      <c r="B17" s="42" t="s">
        <v>811</v>
      </c>
      <c r="C17" s="38">
        <v>645832.80000000005</v>
      </c>
      <c r="D17" s="38">
        <v>0</v>
      </c>
      <c r="E17" s="38">
        <v>645832.80000000005</v>
      </c>
      <c r="F17" s="38">
        <v>19685.3</v>
      </c>
      <c r="G17" s="35">
        <f t="shared" si="0"/>
        <v>3.0480489687114063</v>
      </c>
      <c r="H17" s="55">
        <v>19685.3</v>
      </c>
    </row>
    <row r="18" spans="1:8" ht="13.8" x14ac:dyDescent="0.2">
      <c r="A18" s="37" t="s">
        <v>812</v>
      </c>
      <c r="B18" s="42" t="s">
        <v>813</v>
      </c>
      <c r="C18" s="38">
        <v>33050</v>
      </c>
      <c r="D18" s="38">
        <v>0</v>
      </c>
      <c r="E18" s="38">
        <v>33050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814</v>
      </c>
      <c r="B19" s="42" t="s">
        <v>815</v>
      </c>
      <c r="C19" s="38">
        <v>56085.65</v>
      </c>
      <c r="D19" s="38">
        <v>0</v>
      </c>
      <c r="E19" s="38">
        <v>56085.65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816</v>
      </c>
      <c r="B20" s="42" t="s">
        <v>817</v>
      </c>
      <c r="C20" s="38">
        <v>8100</v>
      </c>
      <c r="D20" s="38">
        <v>0</v>
      </c>
      <c r="E20" s="38">
        <v>8100</v>
      </c>
      <c r="F20" s="38">
        <v>0</v>
      </c>
      <c r="G20" s="35">
        <f t="shared" si="0"/>
        <v>0</v>
      </c>
      <c r="H20" s="55">
        <v>0</v>
      </c>
    </row>
    <row r="21" spans="1:8" ht="13.8" x14ac:dyDescent="0.2">
      <c r="A21" s="37" t="s">
        <v>818</v>
      </c>
      <c r="B21" s="42" t="s">
        <v>819</v>
      </c>
      <c r="C21" s="38">
        <v>7291258.9800000004</v>
      </c>
      <c r="D21" s="38">
        <v>10732.5</v>
      </c>
      <c r="E21" s="38">
        <v>7301991.4800000004</v>
      </c>
      <c r="F21" s="38">
        <v>218364.95</v>
      </c>
      <c r="G21" s="35">
        <f t="shared" si="0"/>
        <v>2.9904848642743143</v>
      </c>
      <c r="H21" s="55">
        <v>218364.95</v>
      </c>
    </row>
    <row r="22" spans="1:8" ht="13.8" x14ac:dyDescent="0.2">
      <c r="A22" s="37" t="s">
        <v>820</v>
      </c>
      <c r="B22" s="42" t="s">
        <v>821</v>
      </c>
      <c r="C22" s="38">
        <v>4679622.3499999996</v>
      </c>
      <c r="D22" s="38">
        <v>0</v>
      </c>
      <c r="E22" s="38">
        <v>4679622.3499999996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985</v>
      </c>
      <c r="B23" s="42" t="s">
        <v>986</v>
      </c>
      <c r="C23" s="38">
        <v>0</v>
      </c>
      <c r="D23" s="38">
        <v>0</v>
      </c>
      <c r="E23" s="38">
        <v>0</v>
      </c>
      <c r="F23" s="38">
        <v>29576.400000000001</v>
      </c>
      <c r="G23" s="35">
        <f t="shared" si="0"/>
        <v>0</v>
      </c>
      <c r="H23" s="55">
        <v>29576.400000000001</v>
      </c>
    </row>
    <row r="24" spans="1:8" ht="13.8" x14ac:dyDescent="0.2">
      <c r="A24" s="37" t="s">
        <v>822</v>
      </c>
      <c r="B24" s="42" t="s">
        <v>823</v>
      </c>
      <c r="C24" s="38">
        <v>0</v>
      </c>
      <c r="D24" s="38">
        <v>0</v>
      </c>
      <c r="E24" s="38">
        <v>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 t="s">
        <v>826</v>
      </c>
      <c r="B25" s="42" t="s">
        <v>827</v>
      </c>
      <c r="C25" s="38">
        <v>30000000</v>
      </c>
      <c r="D25" s="38">
        <v>0</v>
      </c>
      <c r="E25" s="38">
        <v>30000000</v>
      </c>
      <c r="F25" s="38">
        <v>0</v>
      </c>
      <c r="G25" s="35">
        <f t="shared" si="0"/>
        <v>0</v>
      </c>
      <c r="H25" s="55">
        <v>0</v>
      </c>
    </row>
    <row r="26" spans="1:8" ht="13.8" x14ac:dyDescent="0.2">
      <c r="A26" s="37" t="s">
        <v>987</v>
      </c>
      <c r="B26" s="42" t="s">
        <v>988</v>
      </c>
      <c r="C26" s="38">
        <v>0</v>
      </c>
      <c r="D26" s="38">
        <v>0</v>
      </c>
      <c r="E26" s="38">
        <v>0</v>
      </c>
      <c r="F26" s="38">
        <v>866882</v>
      </c>
      <c r="G26" s="35">
        <f t="shared" si="0"/>
        <v>0</v>
      </c>
      <c r="H26" s="55">
        <v>0</v>
      </c>
    </row>
    <row r="27" spans="1:8" ht="13.8" x14ac:dyDescent="0.2">
      <c r="A27" s="37" t="s">
        <v>989</v>
      </c>
      <c r="B27" s="42" t="s">
        <v>990</v>
      </c>
      <c r="C27" s="38">
        <v>0</v>
      </c>
      <c r="D27" s="38">
        <v>0</v>
      </c>
      <c r="E27" s="38">
        <v>0</v>
      </c>
      <c r="F27" s="38">
        <v>0</v>
      </c>
      <c r="G27" s="35">
        <f t="shared" si="0"/>
        <v>0</v>
      </c>
      <c r="H27" s="55">
        <v>0</v>
      </c>
    </row>
    <row r="28" spans="1:8" ht="13.8" x14ac:dyDescent="0.2">
      <c r="A28" s="37" t="s">
        <v>991</v>
      </c>
      <c r="B28" s="42" t="s">
        <v>992</v>
      </c>
      <c r="C28" s="38">
        <v>0</v>
      </c>
      <c r="D28" s="38">
        <v>0</v>
      </c>
      <c r="E28" s="38">
        <v>0</v>
      </c>
      <c r="F28" s="38">
        <v>23707570.289999999</v>
      </c>
      <c r="G28" s="35">
        <f t="shared" si="0"/>
        <v>0</v>
      </c>
      <c r="H28" s="55">
        <v>0</v>
      </c>
    </row>
    <row r="29" spans="1:8" ht="13.8" x14ac:dyDescent="0.2">
      <c r="A29" s="37" t="s">
        <v>993</v>
      </c>
      <c r="B29" s="42" t="s">
        <v>994</v>
      </c>
      <c r="C29" s="38">
        <v>0</v>
      </c>
      <c r="D29" s="38">
        <v>0</v>
      </c>
      <c r="E29" s="38">
        <v>0</v>
      </c>
      <c r="F29" s="38">
        <v>21156709.73</v>
      </c>
      <c r="G29" s="35">
        <f t="shared" si="0"/>
        <v>0</v>
      </c>
      <c r="H29" s="55">
        <v>0</v>
      </c>
    </row>
    <row r="30" spans="1:8" ht="13.8" x14ac:dyDescent="0.2">
      <c r="A30" s="37" t="s">
        <v>995</v>
      </c>
      <c r="B30" s="42" t="s">
        <v>996</v>
      </c>
      <c r="C30" s="38">
        <v>0</v>
      </c>
      <c r="D30" s="38">
        <v>0</v>
      </c>
      <c r="E30" s="38">
        <v>0</v>
      </c>
      <c r="F30" s="38">
        <v>50000</v>
      </c>
      <c r="G30" s="35">
        <f t="shared" si="0"/>
        <v>0</v>
      </c>
      <c r="H30" s="55">
        <v>0</v>
      </c>
    </row>
    <row r="31" spans="1:8" ht="13.8" x14ac:dyDescent="0.2">
      <c r="A31" s="37" t="s">
        <v>828</v>
      </c>
      <c r="B31" s="42" t="s">
        <v>829</v>
      </c>
      <c r="C31" s="38">
        <v>1753477.2</v>
      </c>
      <c r="D31" s="38">
        <v>0</v>
      </c>
      <c r="E31" s="38">
        <v>1753477.2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830</v>
      </c>
      <c r="B32" s="42" t="s">
        <v>831</v>
      </c>
      <c r="C32" s="38">
        <v>30090562.329999998</v>
      </c>
      <c r="D32" s="38">
        <v>0</v>
      </c>
      <c r="E32" s="38">
        <v>30090562.329999998</v>
      </c>
      <c r="F32" s="38">
        <v>246557.35</v>
      </c>
      <c r="G32" s="35">
        <f t="shared" si="0"/>
        <v>0.81938432155581464</v>
      </c>
      <c r="H32" s="55">
        <v>245537.3</v>
      </c>
    </row>
    <row r="33" spans="1:8" ht="13.8" x14ac:dyDescent="0.2">
      <c r="A33" s="37" t="s">
        <v>832</v>
      </c>
      <c r="B33" s="42" t="s">
        <v>833</v>
      </c>
      <c r="C33" s="38">
        <v>33340977.289999999</v>
      </c>
      <c r="D33" s="38">
        <v>0</v>
      </c>
      <c r="E33" s="38">
        <v>33340977.289999999</v>
      </c>
      <c r="F33" s="38">
        <v>179344.57</v>
      </c>
      <c r="G33" s="35">
        <f t="shared" si="0"/>
        <v>0.53791035709619417</v>
      </c>
      <c r="H33" s="55">
        <v>73157.490000000005</v>
      </c>
    </row>
    <row r="34" spans="1:8" ht="13.8" x14ac:dyDescent="0.2">
      <c r="A34" s="37" t="s">
        <v>834</v>
      </c>
      <c r="B34" s="42" t="s">
        <v>835</v>
      </c>
      <c r="C34" s="38">
        <v>122977.62</v>
      </c>
      <c r="D34" s="38">
        <v>-34908.15</v>
      </c>
      <c r="E34" s="38">
        <v>88069.47</v>
      </c>
      <c r="F34" s="38">
        <v>0</v>
      </c>
      <c r="G34" s="35">
        <f t="shared" si="0"/>
        <v>0</v>
      </c>
      <c r="H34" s="55">
        <v>0</v>
      </c>
    </row>
    <row r="35" spans="1:8" ht="13.8" x14ac:dyDescent="0.2">
      <c r="A35" s="37" t="s">
        <v>836</v>
      </c>
      <c r="B35" s="42" t="s">
        <v>837</v>
      </c>
      <c r="C35" s="38">
        <v>107000</v>
      </c>
      <c r="D35" s="38">
        <v>0</v>
      </c>
      <c r="E35" s="38">
        <v>107000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 t="s">
        <v>838</v>
      </c>
      <c r="B36" s="42" t="s">
        <v>839</v>
      </c>
      <c r="C36" s="38">
        <v>2786165.07</v>
      </c>
      <c r="D36" s="38">
        <v>0</v>
      </c>
      <c r="E36" s="38">
        <v>2786165.07</v>
      </c>
      <c r="F36" s="38">
        <v>0</v>
      </c>
      <c r="G36" s="35">
        <f t="shared" si="0"/>
        <v>0</v>
      </c>
      <c r="H36" s="55">
        <v>0</v>
      </c>
    </row>
    <row r="37" spans="1:8" ht="13.8" x14ac:dyDescent="0.2">
      <c r="A37" s="37" t="s">
        <v>840</v>
      </c>
      <c r="B37" s="42" t="s">
        <v>841</v>
      </c>
      <c r="C37" s="38">
        <v>180000</v>
      </c>
      <c r="D37" s="38">
        <v>0</v>
      </c>
      <c r="E37" s="38">
        <v>180000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 t="s">
        <v>842</v>
      </c>
      <c r="B38" s="42" t="s">
        <v>843</v>
      </c>
      <c r="C38" s="38">
        <v>314263</v>
      </c>
      <c r="D38" s="38">
        <v>0</v>
      </c>
      <c r="E38" s="38">
        <v>314263</v>
      </c>
      <c r="F38" s="38">
        <v>0</v>
      </c>
      <c r="G38" s="35">
        <f t="shared" si="0"/>
        <v>0</v>
      </c>
      <c r="H38" s="55">
        <v>0</v>
      </c>
    </row>
    <row r="39" spans="1:8" ht="13.8" x14ac:dyDescent="0.2">
      <c r="A39" s="37" t="s">
        <v>844</v>
      </c>
      <c r="B39" s="42" t="s">
        <v>845</v>
      </c>
      <c r="C39" s="38">
        <v>130884</v>
      </c>
      <c r="D39" s="38">
        <v>0</v>
      </c>
      <c r="E39" s="38">
        <v>130884</v>
      </c>
      <c r="F39" s="38">
        <v>0</v>
      </c>
      <c r="G39" s="35">
        <f t="shared" si="0"/>
        <v>0</v>
      </c>
      <c r="H39" s="55">
        <v>0</v>
      </c>
    </row>
    <row r="40" spans="1:8" ht="13.8" x14ac:dyDescent="0.2">
      <c r="A40" s="37" t="s">
        <v>846</v>
      </c>
      <c r="B40" s="42" t="s">
        <v>847</v>
      </c>
      <c r="C40" s="38">
        <v>516235.85</v>
      </c>
      <c r="D40" s="38">
        <v>0</v>
      </c>
      <c r="E40" s="38">
        <v>516235.85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 t="s">
        <v>848</v>
      </c>
      <c r="B41" s="42" t="s">
        <v>849</v>
      </c>
      <c r="C41" s="38">
        <v>181666.15</v>
      </c>
      <c r="D41" s="38">
        <v>0</v>
      </c>
      <c r="E41" s="38">
        <v>181666.15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850</v>
      </c>
      <c r="B42" s="42" t="s">
        <v>851</v>
      </c>
      <c r="C42" s="38">
        <v>50000</v>
      </c>
      <c r="D42" s="38">
        <v>0</v>
      </c>
      <c r="E42" s="38">
        <v>50000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852</v>
      </c>
      <c r="B43" s="42" t="s">
        <v>853</v>
      </c>
      <c r="C43" s="38">
        <v>3648.14</v>
      </c>
      <c r="D43" s="38">
        <v>0</v>
      </c>
      <c r="E43" s="38">
        <v>3648.14</v>
      </c>
      <c r="F43" s="38">
        <v>1771.17</v>
      </c>
      <c r="G43" s="35">
        <f t="shared" si="0"/>
        <v>48.549945999879391</v>
      </c>
      <c r="H43" s="55">
        <v>1771.17</v>
      </c>
    </row>
    <row r="44" spans="1:8" ht="13.8" x14ac:dyDescent="0.2">
      <c r="A44" s="37" t="s">
        <v>854</v>
      </c>
      <c r="B44" s="42" t="s">
        <v>855</v>
      </c>
      <c r="C44" s="38">
        <v>100000</v>
      </c>
      <c r="D44" s="38">
        <v>0</v>
      </c>
      <c r="E44" s="38">
        <v>100000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856</v>
      </c>
      <c r="B45" s="42" t="s">
        <v>857</v>
      </c>
      <c r="C45" s="38">
        <v>220400</v>
      </c>
      <c r="D45" s="38">
        <v>0</v>
      </c>
      <c r="E45" s="38">
        <v>220400</v>
      </c>
      <c r="F45" s="38">
        <v>0</v>
      </c>
      <c r="G45" s="35">
        <f t="shared" si="0"/>
        <v>0</v>
      </c>
      <c r="H45" s="55">
        <v>0</v>
      </c>
    </row>
    <row r="46" spans="1:8" ht="13.8" x14ac:dyDescent="0.2">
      <c r="A46" s="37" t="s">
        <v>858</v>
      </c>
      <c r="B46" s="42" t="s">
        <v>859</v>
      </c>
      <c r="C46" s="38">
        <v>136075.28</v>
      </c>
      <c r="D46" s="38">
        <v>0</v>
      </c>
      <c r="E46" s="38">
        <v>136075.28</v>
      </c>
      <c r="F46" s="38">
        <v>5206.29</v>
      </c>
      <c r="G46" s="35">
        <f t="shared" si="0"/>
        <v>3.8260365879827694</v>
      </c>
      <c r="H46" s="55">
        <v>5206.29</v>
      </c>
    </row>
    <row r="47" spans="1:8" ht="13.8" x14ac:dyDescent="0.2">
      <c r="A47" s="37" t="s">
        <v>860</v>
      </c>
      <c r="B47" s="42" t="s">
        <v>861</v>
      </c>
      <c r="C47" s="38">
        <v>3975204.3</v>
      </c>
      <c r="D47" s="38">
        <v>0</v>
      </c>
      <c r="E47" s="38">
        <v>3975204.3</v>
      </c>
      <c r="F47" s="38">
        <v>352162.45</v>
      </c>
      <c r="G47" s="35">
        <f t="shared" si="0"/>
        <v>8.8589773863949581</v>
      </c>
      <c r="H47" s="55">
        <v>352162.45</v>
      </c>
    </row>
    <row r="48" spans="1:8" ht="13.8" x14ac:dyDescent="0.2">
      <c r="A48" s="37" t="s">
        <v>862</v>
      </c>
      <c r="B48" s="42" t="s">
        <v>863</v>
      </c>
      <c r="C48" s="38">
        <v>891645.85</v>
      </c>
      <c r="D48" s="38">
        <v>0</v>
      </c>
      <c r="E48" s="38">
        <v>891645.85</v>
      </c>
      <c r="F48" s="38">
        <v>221697.92000000001</v>
      </c>
      <c r="G48" s="35">
        <f t="shared" si="0"/>
        <v>24.863898598305596</v>
      </c>
      <c r="H48" s="55">
        <v>221697.92000000001</v>
      </c>
    </row>
    <row r="49" spans="1:8" ht="13.8" x14ac:dyDescent="0.2">
      <c r="A49" s="37" t="s">
        <v>864</v>
      </c>
      <c r="B49" s="42" t="s">
        <v>997</v>
      </c>
      <c r="C49" s="38">
        <v>38000</v>
      </c>
      <c r="D49" s="38">
        <v>0</v>
      </c>
      <c r="E49" s="38">
        <v>38000</v>
      </c>
      <c r="F49" s="38">
        <v>115.36</v>
      </c>
      <c r="G49" s="35">
        <f t="shared" si="0"/>
        <v>0.30357894736842106</v>
      </c>
      <c r="H49" s="55">
        <v>115.36</v>
      </c>
    </row>
    <row r="50" spans="1:8" ht="13.8" x14ac:dyDescent="0.2">
      <c r="A50" s="37" t="s">
        <v>866</v>
      </c>
      <c r="B50" s="42" t="s">
        <v>867</v>
      </c>
      <c r="C50" s="38">
        <v>130150</v>
      </c>
      <c r="D50" s="38">
        <v>0</v>
      </c>
      <c r="E50" s="38">
        <v>130150</v>
      </c>
      <c r="F50" s="38">
        <v>0</v>
      </c>
      <c r="G50" s="35">
        <f t="shared" si="0"/>
        <v>0</v>
      </c>
      <c r="H50" s="55">
        <v>0</v>
      </c>
    </row>
    <row r="51" spans="1:8" ht="13.8" x14ac:dyDescent="0.2">
      <c r="A51" s="37" t="s">
        <v>868</v>
      </c>
      <c r="B51" s="42" t="s">
        <v>869</v>
      </c>
      <c r="C51" s="38">
        <v>8500</v>
      </c>
      <c r="D51" s="38">
        <v>0</v>
      </c>
      <c r="E51" s="38">
        <v>8500</v>
      </c>
      <c r="F51" s="38">
        <v>2098.04</v>
      </c>
      <c r="G51" s="35">
        <f t="shared" si="0"/>
        <v>24.682823529411763</v>
      </c>
      <c r="H51" s="55">
        <v>1775.84</v>
      </c>
    </row>
    <row r="52" spans="1:8" ht="13.8" x14ac:dyDescent="0.2">
      <c r="A52" s="37" t="s">
        <v>998</v>
      </c>
      <c r="B52" s="42" t="s">
        <v>999</v>
      </c>
      <c r="C52" s="38">
        <v>0</v>
      </c>
      <c r="D52" s="38">
        <v>0</v>
      </c>
      <c r="E52" s="38">
        <v>0</v>
      </c>
      <c r="F52" s="38">
        <v>14225334.82</v>
      </c>
      <c r="G52" s="35">
        <f t="shared" si="0"/>
        <v>0</v>
      </c>
      <c r="H52" s="55">
        <v>14225334.82</v>
      </c>
    </row>
    <row r="53" spans="1:8" ht="13.8" x14ac:dyDescent="0.2">
      <c r="A53" s="37" t="s">
        <v>870</v>
      </c>
      <c r="B53" s="42" t="s">
        <v>871</v>
      </c>
      <c r="C53" s="38">
        <v>8302.34</v>
      </c>
      <c r="D53" s="38">
        <v>0</v>
      </c>
      <c r="E53" s="38">
        <v>8302.34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872</v>
      </c>
      <c r="B54" s="42" t="s">
        <v>873</v>
      </c>
      <c r="C54" s="38">
        <v>1372140</v>
      </c>
      <c r="D54" s="38">
        <v>0</v>
      </c>
      <c r="E54" s="38">
        <v>1372140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874</v>
      </c>
      <c r="B55" s="42" t="s">
        <v>875</v>
      </c>
      <c r="C55" s="38">
        <v>657292</v>
      </c>
      <c r="D55" s="38">
        <v>0</v>
      </c>
      <c r="E55" s="38">
        <v>657292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 t="s">
        <v>1000</v>
      </c>
      <c r="B56" s="42" t="s">
        <v>1001</v>
      </c>
      <c r="C56" s="38">
        <v>0</v>
      </c>
      <c r="D56" s="38">
        <v>0</v>
      </c>
      <c r="E56" s="38">
        <v>0</v>
      </c>
      <c r="F56" s="38">
        <v>5216821.57</v>
      </c>
      <c r="G56" s="35">
        <f t="shared" si="0"/>
        <v>0</v>
      </c>
      <c r="H56" s="55">
        <v>0</v>
      </c>
    </row>
    <row r="57" spans="1:8" ht="13.8" x14ac:dyDescent="0.2">
      <c r="A57" s="37" t="s">
        <v>876</v>
      </c>
      <c r="B57" s="42" t="s">
        <v>877</v>
      </c>
      <c r="C57" s="38">
        <v>804372.08</v>
      </c>
      <c r="D57" s="38">
        <v>34908.15</v>
      </c>
      <c r="E57" s="38">
        <v>839280.23</v>
      </c>
      <c r="F57" s="38">
        <v>211298.77</v>
      </c>
      <c r="G57" s="35">
        <f t="shared" si="0"/>
        <v>25.176188172572587</v>
      </c>
      <c r="H57" s="55">
        <v>211298.77</v>
      </c>
    </row>
    <row r="58" spans="1:8" ht="13.8" x14ac:dyDescent="0.2">
      <c r="A58" s="37" t="s">
        <v>878</v>
      </c>
      <c r="B58" s="42" t="s">
        <v>879</v>
      </c>
      <c r="C58" s="38">
        <v>2394877.4</v>
      </c>
      <c r="D58" s="38">
        <v>0</v>
      </c>
      <c r="E58" s="38">
        <v>2394877.4</v>
      </c>
      <c r="F58" s="38">
        <v>195066.64</v>
      </c>
      <c r="G58" s="35">
        <f t="shared" si="0"/>
        <v>8.145161835841785</v>
      </c>
      <c r="H58" s="55">
        <v>195066.64</v>
      </c>
    </row>
    <row r="59" spans="1:8" ht="13.8" x14ac:dyDescent="0.2">
      <c r="A59" s="37" t="s">
        <v>880</v>
      </c>
      <c r="B59" s="42" t="s">
        <v>881</v>
      </c>
      <c r="C59" s="38">
        <v>400000</v>
      </c>
      <c r="D59" s="38">
        <v>0</v>
      </c>
      <c r="E59" s="38">
        <v>400000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882</v>
      </c>
      <c r="B60" s="42" t="s">
        <v>883</v>
      </c>
      <c r="C60" s="38">
        <v>185000</v>
      </c>
      <c r="D60" s="38">
        <v>0</v>
      </c>
      <c r="E60" s="38">
        <v>185000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884</v>
      </c>
      <c r="B61" s="42" t="s">
        <v>1002</v>
      </c>
      <c r="C61" s="38">
        <v>421203</v>
      </c>
      <c r="D61" s="38">
        <v>0</v>
      </c>
      <c r="E61" s="38">
        <v>421203</v>
      </c>
      <c r="F61" s="38">
        <v>198196.13</v>
      </c>
      <c r="G61" s="35">
        <f t="shared" si="0"/>
        <v>47.054776437964591</v>
      </c>
      <c r="H61" s="55">
        <v>18053.419999999998</v>
      </c>
    </row>
    <row r="62" spans="1:8" ht="13.8" x14ac:dyDescent="0.2">
      <c r="A62" s="37" t="s">
        <v>886</v>
      </c>
      <c r="B62" s="42" t="s">
        <v>887</v>
      </c>
      <c r="C62" s="38">
        <v>264971.53999999998</v>
      </c>
      <c r="D62" s="38">
        <v>0</v>
      </c>
      <c r="E62" s="38">
        <v>264971.53999999998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888</v>
      </c>
      <c r="B63" s="42" t="s">
        <v>889</v>
      </c>
      <c r="C63" s="38">
        <v>8975000</v>
      </c>
      <c r="D63" s="38">
        <v>0</v>
      </c>
      <c r="E63" s="38">
        <v>8975000</v>
      </c>
      <c r="F63" s="38">
        <v>133545.76999999999</v>
      </c>
      <c r="G63" s="35">
        <f t="shared" si="0"/>
        <v>1.4879751532033425</v>
      </c>
      <c r="H63" s="55">
        <v>133545.76999999999</v>
      </c>
    </row>
    <row r="64" spans="1:8" ht="13.8" x14ac:dyDescent="0.2">
      <c r="A64" s="37" t="s">
        <v>890</v>
      </c>
      <c r="B64" s="42" t="s">
        <v>891</v>
      </c>
      <c r="C64" s="38">
        <v>146044</v>
      </c>
      <c r="D64" s="38">
        <v>0</v>
      </c>
      <c r="E64" s="38">
        <v>146044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892</v>
      </c>
      <c r="B65" s="42" t="s">
        <v>893</v>
      </c>
      <c r="C65" s="38">
        <v>63000</v>
      </c>
      <c r="D65" s="38">
        <v>0</v>
      </c>
      <c r="E65" s="38">
        <v>63000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894</v>
      </c>
      <c r="B66" s="42" t="s">
        <v>895</v>
      </c>
      <c r="C66" s="38">
        <v>38783.56</v>
      </c>
      <c r="D66" s="38">
        <v>0</v>
      </c>
      <c r="E66" s="38">
        <v>38783.56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896</v>
      </c>
      <c r="B67" s="42" t="s">
        <v>897</v>
      </c>
      <c r="C67" s="38">
        <v>471257</v>
      </c>
      <c r="D67" s="38">
        <v>0</v>
      </c>
      <c r="E67" s="38">
        <v>471257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898</v>
      </c>
      <c r="B68" s="42" t="s">
        <v>899</v>
      </c>
      <c r="C68" s="38">
        <v>5000</v>
      </c>
      <c r="D68" s="38">
        <v>0</v>
      </c>
      <c r="E68" s="38">
        <v>5000</v>
      </c>
      <c r="F68" s="38">
        <v>0</v>
      </c>
      <c r="G68" s="35">
        <f>IF(E68=0,0,F68*100/E68)</f>
        <v>0</v>
      </c>
      <c r="H68" s="55">
        <v>0</v>
      </c>
    </row>
    <row r="69" spans="1:8" ht="13.8" x14ac:dyDescent="0.2">
      <c r="A69" s="37" t="s">
        <v>900</v>
      </c>
      <c r="B69" s="42" t="s">
        <v>901</v>
      </c>
      <c r="C69" s="38">
        <v>130000</v>
      </c>
      <c r="D69" s="38">
        <v>0</v>
      </c>
      <c r="E69" s="38">
        <v>130000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 t="s">
        <v>902</v>
      </c>
      <c r="B70" s="42" t="s">
        <v>903</v>
      </c>
      <c r="C70" s="38">
        <v>1200000</v>
      </c>
      <c r="D70" s="38">
        <v>0</v>
      </c>
      <c r="E70" s="38">
        <v>1200000</v>
      </c>
      <c r="F70" s="38">
        <v>123550</v>
      </c>
      <c r="G70" s="35">
        <f t="shared" si="1"/>
        <v>10.295833333333333</v>
      </c>
      <c r="H70" s="55">
        <v>123550</v>
      </c>
    </row>
    <row r="71" spans="1:8" ht="13.8" x14ac:dyDescent="0.2">
      <c r="A71" s="37" t="s">
        <v>904</v>
      </c>
      <c r="B71" s="42" t="s">
        <v>905</v>
      </c>
      <c r="C71" s="38">
        <v>0</v>
      </c>
      <c r="D71" s="38">
        <v>1539790</v>
      </c>
      <c r="E71" s="38">
        <v>1539790</v>
      </c>
      <c r="F71" s="38">
        <v>1539790</v>
      </c>
      <c r="G71" s="35">
        <f t="shared" si="1"/>
        <v>100</v>
      </c>
      <c r="H71" s="55">
        <v>1539790</v>
      </c>
    </row>
    <row r="72" spans="1:8" ht="13.8" x14ac:dyDescent="0.2">
      <c r="A72" s="37" t="s">
        <v>906</v>
      </c>
      <c r="B72" s="42" t="s">
        <v>907</v>
      </c>
      <c r="C72" s="38">
        <v>45000</v>
      </c>
      <c r="D72" s="38">
        <v>0</v>
      </c>
      <c r="E72" s="38">
        <v>45000</v>
      </c>
      <c r="F72" s="38">
        <v>0</v>
      </c>
      <c r="G72" s="35">
        <f t="shared" si="1"/>
        <v>0</v>
      </c>
      <c r="H72" s="55">
        <v>0</v>
      </c>
    </row>
    <row r="73" spans="1:8" ht="13.8" x14ac:dyDescent="0.2">
      <c r="A73" s="37" t="s">
        <v>910</v>
      </c>
      <c r="B73" s="42" t="s">
        <v>911</v>
      </c>
      <c r="C73" s="38">
        <v>665985</v>
      </c>
      <c r="D73" s="38">
        <v>0</v>
      </c>
      <c r="E73" s="38">
        <v>665985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 t="s">
        <v>912</v>
      </c>
      <c r="B74" s="42" t="s">
        <v>913</v>
      </c>
      <c r="C74" s="38">
        <v>1141267</v>
      </c>
      <c r="D74" s="38">
        <v>0</v>
      </c>
      <c r="E74" s="38">
        <v>1141267</v>
      </c>
      <c r="F74" s="38">
        <v>38827.42</v>
      </c>
      <c r="G74" s="35">
        <f t="shared" si="1"/>
        <v>3.4021328926535159</v>
      </c>
      <c r="H74" s="55">
        <v>38827.42</v>
      </c>
    </row>
    <row r="75" spans="1:8" s="89" customFormat="1" ht="13.8" x14ac:dyDescent="0.2">
      <c r="A75" s="37" t="s">
        <v>914</v>
      </c>
      <c r="B75" s="42" t="s">
        <v>915</v>
      </c>
      <c r="C75" s="38">
        <v>369600</v>
      </c>
      <c r="D75" s="38">
        <v>0</v>
      </c>
      <c r="E75" s="38">
        <v>369600</v>
      </c>
      <c r="F75" s="38">
        <v>0</v>
      </c>
      <c r="G75" s="35">
        <f t="shared" si="1"/>
        <v>0</v>
      </c>
      <c r="H75" s="55">
        <v>0</v>
      </c>
    </row>
    <row r="76" spans="1:8" s="89" customFormat="1" ht="13.8" x14ac:dyDescent="0.2">
      <c r="A76" s="37" t="s">
        <v>918</v>
      </c>
      <c r="B76" s="42" t="s">
        <v>919</v>
      </c>
      <c r="C76" s="38">
        <v>104100</v>
      </c>
      <c r="D76" s="38">
        <v>0</v>
      </c>
      <c r="E76" s="38">
        <v>104100</v>
      </c>
      <c r="F76" s="38">
        <v>8899.8700000000008</v>
      </c>
      <c r="G76" s="35">
        <f t="shared" si="1"/>
        <v>8.549346781940443</v>
      </c>
      <c r="H76" s="55">
        <v>8899.8700000000008</v>
      </c>
    </row>
    <row r="77" spans="1:8" s="89" customFormat="1" ht="13.8" x14ac:dyDescent="0.2">
      <c r="A77" s="37" t="s">
        <v>920</v>
      </c>
      <c r="B77" s="42" t="s">
        <v>921</v>
      </c>
      <c r="C77" s="38">
        <v>300000</v>
      </c>
      <c r="D77" s="38">
        <v>0</v>
      </c>
      <c r="E77" s="38">
        <v>300000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9" customFormat="1" ht="13.8" x14ac:dyDescent="0.2">
      <c r="A78" s="37" t="s">
        <v>922</v>
      </c>
      <c r="B78" s="42" t="s">
        <v>923</v>
      </c>
      <c r="C78" s="38">
        <v>159990.73000000001</v>
      </c>
      <c r="D78" s="38">
        <v>0</v>
      </c>
      <c r="E78" s="38">
        <v>159990.73000000001</v>
      </c>
      <c r="F78" s="38">
        <v>0</v>
      </c>
      <c r="G78" s="35">
        <f t="shared" si="2"/>
        <v>0</v>
      </c>
      <c r="H78" s="55">
        <v>0</v>
      </c>
    </row>
    <row r="79" spans="1:8" s="89" customFormat="1" ht="13.8" x14ac:dyDescent="0.2">
      <c r="A79" s="37" t="s">
        <v>924</v>
      </c>
      <c r="B79" s="42" t="s">
        <v>925</v>
      </c>
      <c r="C79" s="38">
        <v>99683.45</v>
      </c>
      <c r="D79" s="38">
        <v>0</v>
      </c>
      <c r="E79" s="38">
        <v>99683.45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9" customFormat="1" ht="13.8" x14ac:dyDescent="0.2">
      <c r="A80" s="37" t="s">
        <v>926</v>
      </c>
      <c r="B80" s="42" t="s">
        <v>927</v>
      </c>
      <c r="C80" s="38">
        <v>831670.24</v>
      </c>
      <c r="D80" s="38">
        <v>0</v>
      </c>
      <c r="E80" s="38">
        <v>831670.24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9" customFormat="1" ht="13.8" x14ac:dyDescent="0.2">
      <c r="A81" s="37" t="s">
        <v>928</v>
      </c>
      <c r="B81" s="42" t="s">
        <v>1003</v>
      </c>
      <c r="C81" s="38">
        <v>14136000</v>
      </c>
      <c r="D81" s="38">
        <v>0</v>
      </c>
      <c r="E81" s="38">
        <v>14136000</v>
      </c>
      <c r="F81" s="38">
        <v>14136000</v>
      </c>
      <c r="G81" s="35">
        <f t="shared" si="4"/>
        <v>100</v>
      </c>
      <c r="H81" s="55">
        <v>14136000</v>
      </c>
    </row>
    <row r="82" spans="1:8" s="89" customFormat="1" ht="13.8" x14ac:dyDescent="0.2">
      <c r="A82" s="37" t="s">
        <v>930</v>
      </c>
      <c r="B82" s="42" t="s">
        <v>1004</v>
      </c>
      <c r="C82" s="38">
        <v>1009987.97</v>
      </c>
      <c r="D82" s="38">
        <v>0</v>
      </c>
      <c r="E82" s="38">
        <v>1009987.97</v>
      </c>
      <c r="F82" s="38">
        <v>0</v>
      </c>
      <c r="G82" s="35">
        <f t="shared" si="4"/>
        <v>0</v>
      </c>
      <c r="H82" s="55">
        <v>0</v>
      </c>
    </row>
    <row r="83" spans="1:8" s="89" customFormat="1" ht="13.8" x14ac:dyDescent="0.2">
      <c r="A83" s="37" t="s">
        <v>934</v>
      </c>
      <c r="B83" s="42" t="s">
        <v>935</v>
      </c>
      <c r="C83" s="38">
        <v>0</v>
      </c>
      <c r="D83" s="38">
        <v>60000</v>
      </c>
      <c r="E83" s="38">
        <v>60000</v>
      </c>
      <c r="F83" s="38">
        <v>60000</v>
      </c>
      <c r="G83" s="35">
        <f t="shared" si="4"/>
        <v>100</v>
      </c>
      <c r="H83" s="55">
        <v>60000</v>
      </c>
    </row>
    <row r="84" spans="1:8" s="89" customFormat="1" ht="13.8" x14ac:dyDescent="0.2">
      <c r="A84" s="37" t="s">
        <v>936</v>
      </c>
      <c r="B84" s="42" t="s">
        <v>937</v>
      </c>
      <c r="C84" s="38">
        <v>2892000</v>
      </c>
      <c r="D84" s="38">
        <v>0</v>
      </c>
      <c r="E84" s="38">
        <v>2892000</v>
      </c>
      <c r="F84" s="38">
        <v>0</v>
      </c>
      <c r="G84" s="35">
        <f t="shared" si="4"/>
        <v>0</v>
      </c>
      <c r="H84" s="55">
        <v>0</v>
      </c>
    </row>
    <row r="85" spans="1:8" s="89" customFormat="1" ht="13.8" x14ac:dyDescent="0.2">
      <c r="A85" s="37" t="s">
        <v>938</v>
      </c>
      <c r="B85" s="42" t="s">
        <v>939</v>
      </c>
      <c r="C85" s="38">
        <v>540193.21</v>
      </c>
      <c r="D85" s="38">
        <v>30000</v>
      </c>
      <c r="E85" s="38">
        <v>570193.21</v>
      </c>
      <c r="F85" s="38">
        <v>570193.21</v>
      </c>
      <c r="G85" s="35">
        <f t="shared" si="4"/>
        <v>100</v>
      </c>
      <c r="H85" s="55">
        <v>570193.21</v>
      </c>
    </row>
    <row r="86" spans="1:8" s="89" customFormat="1" ht="13.8" x14ac:dyDescent="0.2">
      <c r="A86" s="37" t="s">
        <v>940</v>
      </c>
      <c r="B86" s="42" t="s">
        <v>941</v>
      </c>
      <c r="C86" s="38">
        <v>3167000</v>
      </c>
      <c r="D86" s="38">
        <v>0</v>
      </c>
      <c r="E86" s="38">
        <v>3167000</v>
      </c>
      <c r="F86" s="38">
        <v>567.52</v>
      </c>
      <c r="G86" s="35">
        <f t="shared" si="4"/>
        <v>1.7919797916008843E-2</v>
      </c>
      <c r="H86" s="55">
        <v>567.52</v>
      </c>
    </row>
    <row r="87" spans="1:8" s="89" customFormat="1" ht="13.8" x14ac:dyDescent="0.2">
      <c r="A87" s="37" t="s">
        <v>942</v>
      </c>
      <c r="B87" s="42" t="s">
        <v>1005</v>
      </c>
      <c r="C87" s="38">
        <v>107280</v>
      </c>
      <c r="D87" s="38">
        <v>0</v>
      </c>
      <c r="E87" s="38">
        <v>107280</v>
      </c>
      <c r="F87" s="38">
        <v>182280</v>
      </c>
      <c r="G87" s="35">
        <f t="shared" si="4"/>
        <v>169.91051454138702</v>
      </c>
      <c r="H87" s="55">
        <v>182280</v>
      </c>
    </row>
    <row r="88" spans="1:8" s="89" customFormat="1" ht="13.8" x14ac:dyDescent="0.2">
      <c r="A88" s="37" t="s">
        <v>944</v>
      </c>
      <c r="B88" s="42" t="s">
        <v>945</v>
      </c>
      <c r="C88" s="38">
        <v>7070680.6799999997</v>
      </c>
      <c r="D88" s="38">
        <v>0</v>
      </c>
      <c r="E88" s="38">
        <v>7070680.6799999997</v>
      </c>
      <c r="F88" s="38">
        <v>0</v>
      </c>
      <c r="G88" s="35">
        <f t="shared" si="4"/>
        <v>0</v>
      </c>
      <c r="H88" s="55">
        <v>0</v>
      </c>
    </row>
    <row r="89" spans="1:8" s="89" customFormat="1" ht="13.8" x14ac:dyDescent="0.2">
      <c r="A89" s="37" t="s">
        <v>946</v>
      </c>
      <c r="B89" s="42" t="s">
        <v>1006</v>
      </c>
      <c r="C89" s="38">
        <v>121744.8</v>
      </c>
      <c r="D89" s="38">
        <v>0</v>
      </c>
      <c r="E89" s="38">
        <v>121744.8</v>
      </c>
      <c r="F89" s="38">
        <v>0</v>
      </c>
      <c r="G89" s="35">
        <f t="shared" ref="G89:G95" si="5">IF(E89=0,0,F89*100/E89)</f>
        <v>0</v>
      </c>
      <c r="H89" s="55">
        <v>0</v>
      </c>
    </row>
    <row r="90" spans="1:8" s="89" customFormat="1" ht="13.8" x14ac:dyDescent="0.2">
      <c r="A90" s="37" t="s">
        <v>948</v>
      </c>
      <c r="B90" s="42" t="s">
        <v>949</v>
      </c>
      <c r="C90" s="38">
        <v>0</v>
      </c>
      <c r="D90" s="38">
        <v>27000</v>
      </c>
      <c r="E90" s="38">
        <v>27000</v>
      </c>
      <c r="F90" s="38">
        <v>27000</v>
      </c>
      <c r="G90" s="35">
        <f t="shared" si="5"/>
        <v>100</v>
      </c>
      <c r="H90" s="55">
        <v>27000</v>
      </c>
    </row>
    <row r="91" spans="1:8" s="89" customFormat="1" ht="13.8" x14ac:dyDescent="0.2">
      <c r="A91" s="37" t="s">
        <v>950</v>
      </c>
      <c r="B91" s="42" t="s">
        <v>951</v>
      </c>
      <c r="C91" s="38">
        <v>50000</v>
      </c>
      <c r="D91" s="38">
        <v>0</v>
      </c>
      <c r="E91" s="38">
        <v>50000</v>
      </c>
      <c r="F91" s="38">
        <v>0</v>
      </c>
      <c r="G91" s="35">
        <f t="shared" si="5"/>
        <v>0</v>
      </c>
      <c r="H91" s="55">
        <v>0</v>
      </c>
    </row>
    <row r="92" spans="1:8" s="89" customFormat="1" ht="13.8" x14ac:dyDescent="0.2">
      <c r="A92" s="37" t="s">
        <v>952</v>
      </c>
      <c r="B92" s="42" t="s">
        <v>953</v>
      </c>
      <c r="C92" s="38">
        <v>700000</v>
      </c>
      <c r="D92" s="38">
        <v>0</v>
      </c>
      <c r="E92" s="38">
        <v>700000</v>
      </c>
      <c r="F92" s="38">
        <v>-70834.19</v>
      </c>
      <c r="G92" s="35">
        <f t="shared" si="5"/>
        <v>-10.11917</v>
      </c>
      <c r="H92" s="55">
        <v>-70834.19</v>
      </c>
    </row>
    <row r="93" spans="1:8" s="89" customFormat="1" ht="13.8" x14ac:dyDescent="0.2">
      <c r="A93" s="37" t="s">
        <v>954</v>
      </c>
      <c r="B93" s="42" t="s">
        <v>955</v>
      </c>
      <c r="C93" s="38">
        <v>700000</v>
      </c>
      <c r="D93" s="38">
        <v>0</v>
      </c>
      <c r="E93" s="38">
        <v>700000</v>
      </c>
      <c r="F93" s="38">
        <v>227879.65</v>
      </c>
      <c r="G93" s="35">
        <f t="shared" si="5"/>
        <v>32.554235714285717</v>
      </c>
      <c r="H93" s="55">
        <v>59758.35</v>
      </c>
    </row>
    <row r="94" spans="1:8" s="89" customFormat="1" ht="13.8" x14ac:dyDescent="0.2">
      <c r="A94" s="37" t="s">
        <v>1007</v>
      </c>
      <c r="B94" s="42" t="s">
        <v>1008</v>
      </c>
      <c r="C94" s="38">
        <v>0</v>
      </c>
      <c r="D94" s="38">
        <v>0</v>
      </c>
      <c r="E94" s="38">
        <v>0</v>
      </c>
      <c r="F94" s="38">
        <v>20000</v>
      </c>
      <c r="G94" s="35">
        <f t="shared" si="5"/>
        <v>0</v>
      </c>
      <c r="H94" s="55">
        <v>20000</v>
      </c>
    </row>
    <row r="95" spans="1:8" s="89" customFormat="1" ht="13.8" x14ac:dyDescent="0.2">
      <c r="A95" s="37" t="s">
        <v>956</v>
      </c>
      <c r="B95" s="42" t="s">
        <v>957</v>
      </c>
      <c r="C95" s="38">
        <v>1133973.48</v>
      </c>
      <c r="D95" s="38">
        <v>0</v>
      </c>
      <c r="E95" s="38">
        <v>1133973.48</v>
      </c>
      <c r="F95" s="38">
        <v>27811.22</v>
      </c>
      <c r="G95" s="35">
        <f t="shared" si="5"/>
        <v>2.4525458919903489</v>
      </c>
      <c r="H95" s="55">
        <v>12943</v>
      </c>
    </row>
    <row r="96" spans="1:8" s="89" customFormat="1" ht="13.8" x14ac:dyDescent="0.2">
      <c r="A96" s="37" t="s">
        <v>958</v>
      </c>
      <c r="B96" s="42" t="s">
        <v>959</v>
      </c>
      <c r="C96" s="38">
        <v>1750000</v>
      </c>
      <c r="D96" s="38">
        <v>0</v>
      </c>
      <c r="E96" s="38">
        <v>1750000</v>
      </c>
      <c r="F96" s="38">
        <v>974394.13</v>
      </c>
      <c r="G96" s="35">
        <f t="shared" ref="G96" si="6">IF(E96=0,0,F96*100/E96)</f>
        <v>55.679664571428575</v>
      </c>
      <c r="H96" s="55">
        <v>552905</v>
      </c>
    </row>
    <row r="97" spans="1:8" s="89" customFormat="1" ht="13.8" x14ac:dyDescent="0.2">
      <c r="A97" s="37" t="s">
        <v>960</v>
      </c>
      <c r="B97" s="42" t="s">
        <v>961</v>
      </c>
      <c r="C97" s="38">
        <v>798175.87</v>
      </c>
      <c r="D97" s="38">
        <v>0</v>
      </c>
      <c r="E97" s="38">
        <v>798175.87</v>
      </c>
      <c r="F97" s="38">
        <v>220151.67999999999</v>
      </c>
      <c r="G97" s="35">
        <f t="shared" ref="G97" si="7">IF(E97=0,0,F97*100/E97)</f>
        <v>27.581851102564652</v>
      </c>
      <c r="H97" s="55">
        <v>74258.16</v>
      </c>
    </row>
    <row r="98" spans="1:8" s="89" customFormat="1" ht="13.8" x14ac:dyDescent="0.2">
      <c r="A98" s="37" t="s">
        <v>962</v>
      </c>
      <c r="B98" s="42" t="s">
        <v>963</v>
      </c>
      <c r="C98" s="38">
        <v>0</v>
      </c>
      <c r="D98" s="38">
        <v>198752.5</v>
      </c>
      <c r="E98" s="38">
        <v>198752.5</v>
      </c>
      <c r="F98" s="38">
        <v>198752.5</v>
      </c>
      <c r="G98" s="35">
        <f t="shared" ref="G98:G103" si="8">IF(E98=0,0,F98*100/E98)</f>
        <v>100</v>
      </c>
      <c r="H98" s="55">
        <v>198752.5</v>
      </c>
    </row>
    <row r="99" spans="1:8" s="89" customFormat="1" ht="13.8" x14ac:dyDescent="0.2">
      <c r="A99" s="37" t="s">
        <v>964</v>
      </c>
      <c r="B99" s="42" t="s">
        <v>965</v>
      </c>
      <c r="C99" s="38">
        <v>2707500</v>
      </c>
      <c r="D99" s="38">
        <v>0</v>
      </c>
      <c r="E99" s="38">
        <v>2707500</v>
      </c>
      <c r="F99" s="38">
        <v>0</v>
      </c>
      <c r="G99" s="35">
        <f t="shared" si="8"/>
        <v>0</v>
      </c>
      <c r="H99" s="55">
        <v>0</v>
      </c>
    </row>
    <row r="100" spans="1:8" s="89" customFormat="1" ht="13.8" x14ac:dyDescent="0.2">
      <c r="A100" s="37" t="s">
        <v>966</v>
      </c>
      <c r="B100" s="42" t="s">
        <v>967</v>
      </c>
      <c r="C100" s="38">
        <v>0</v>
      </c>
      <c r="D100" s="38">
        <v>112025.14</v>
      </c>
      <c r="E100" s="38">
        <v>112025.14</v>
      </c>
      <c r="F100" s="38">
        <v>112025.14</v>
      </c>
      <c r="G100" s="35">
        <f t="shared" si="8"/>
        <v>100</v>
      </c>
      <c r="H100" s="55">
        <v>112025.14</v>
      </c>
    </row>
    <row r="101" spans="1:8" s="89" customFormat="1" ht="13.8" x14ac:dyDescent="0.2">
      <c r="A101" s="37" t="s">
        <v>968</v>
      </c>
      <c r="B101" s="42" t="s">
        <v>969</v>
      </c>
      <c r="C101" s="38">
        <v>0</v>
      </c>
      <c r="D101" s="38">
        <v>0</v>
      </c>
      <c r="E101" s="38">
        <v>0</v>
      </c>
      <c r="F101" s="38">
        <v>22908.97</v>
      </c>
      <c r="G101" s="35">
        <f t="shared" si="8"/>
        <v>0</v>
      </c>
      <c r="H101" s="55">
        <v>22908.97</v>
      </c>
    </row>
    <row r="102" spans="1:8" s="89" customFormat="1" ht="13.8" x14ac:dyDescent="0.2">
      <c r="A102" s="37" t="s">
        <v>1009</v>
      </c>
      <c r="B102" s="42" t="s">
        <v>1010</v>
      </c>
      <c r="C102" s="38">
        <v>6503192482.6199999</v>
      </c>
      <c r="D102" s="38">
        <v>8062426.8899999997</v>
      </c>
      <c r="E102" s="38">
        <v>6511254909.5100002</v>
      </c>
      <c r="F102" s="38">
        <v>2067815625.27</v>
      </c>
      <c r="G102" s="35">
        <f t="shared" si="8"/>
        <v>31.757559088185229</v>
      </c>
      <c r="H102" s="55">
        <v>2017884441.51</v>
      </c>
    </row>
    <row r="103" spans="1:8" s="89" customFormat="1" ht="13.8" x14ac:dyDescent="0.2">
      <c r="A103" s="37" t="s">
        <v>974</v>
      </c>
      <c r="B103" s="42" t="s">
        <v>975</v>
      </c>
      <c r="C103" s="38">
        <v>0</v>
      </c>
      <c r="D103" s="38">
        <v>3590558.05</v>
      </c>
      <c r="E103" s="38">
        <v>3590558.05</v>
      </c>
      <c r="F103" s="38">
        <v>141667267.09</v>
      </c>
      <c r="G103" s="35">
        <f t="shared" si="8"/>
        <v>3945.5501099613193</v>
      </c>
      <c r="H103" s="55">
        <v>91405.59</v>
      </c>
    </row>
    <row r="104" spans="1:8" s="89" customFormat="1" ht="13.8" x14ac:dyDescent="0.2">
      <c r="A104" s="37" t="s">
        <v>976</v>
      </c>
      <c r="B104" s="42" t="s">
        <v>977</v>
      </c>
      <c r="C104" s="38">
        <v>0</v>
      </c>
      <c r="D104" s="38">
        <v>0</v>
      </c>
      <c r="E104" s="38">
        <v>0</v>
      </c>
      <c r="F104" s="38">
        <v>0</v>
      </c>
      <c r="G104" s="35">
        <f t="shared" ref="G104" si="9">IF(E104=0,0,F104*100/E104)</f>
        <v>0</v>
      </c>
      <c r="H104" s="55">
        <v>0</v>
      </c>
    </row>
    <row r="105" spans="1:8" s="89" customFormat="1" ht="13.8" x14ac:dyDescent="0.2">
      <c r="A105" s="121" t="s">
        <v>264</v>
      </c>
      <c r="B105" s="122" t="s">
        <v>69</v>
      </c>
      <c r="C105" s="66">
        <v>7454031859.1800003</v>
      </c>
      <c r="D105" s="66">
        <v>13625620.859999999</v>
      </c>
      <c r="E105" s="66">
        <v>7467657480.04</v>
      </c>
      <c r="F105" s="66">
        <v>2392529765.9699998</v>
      </c>
      <c r="G105" s="71">
        <f t="shared" ref="G105" si="10">IF(E105=0,0,F105*100/E105)</f>
        <v>32.038557906075582</v>
      </c>
      <c r="H105" s="68">
        <v>2148725452.0300002</v>
      </c>
    </row>
    <row r="106" spans="1:8" ht="13.8" x14ac:dyDescent="0.3">
      <c r="A106" s="39" t="s">
        <v>61</v>
      </c>
      <c r="B106" s="39"/>
      <c r="C106" s="39"/>
      <c r="D106" s="39"/>
      <c r="E106" s="39"/>
      <c r="F106" s="39"/>
      <c r="G106" s="39"/>
      <c r="H106" s="53"/>
    </row>
  </sheetData>
  <mergeCells count="4">
    <mergeCell ref="A2:H2"/>
    <mergeCell ref="A5:B6"/>
    <mergeCell ref="A1:H1"/>
    <mergeCell ref="A105:B10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4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7.140625" style="63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0" t="s">
        <v>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09" t="s">
        <v>45</v>
      </c>
      <c r="B5" s="110"/>
      <c r="C5" s="109" t="s">
        <v>51</v>
      </c>
      <c r="D5" s="11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1"/>
      <c r="B6" s="112"/>
      <c r="C6" s="111"/>
      <c r="D6" s="11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416</v>
      </c>
      <c r="B7" s="16" t="s">
        <v>417</v>
      </c>
      <c r="C7" s="16" t="s">
        <v>1011</v>
      </c>
      <c r="D7" s="16" t="s">
        <v>1012</v>
      </c>
      <c r="E7" s="86">
        <v>271000</v>
      </c>
      <c r="F7" s="86">
        <v>0</v>
      </c>
      <c r="G7" s="86">
        <v>271000</v>
      </c>
      <c r="H7" s="86">
        <v>271000</v>
      </c>
      <c r="I7" s="86">
        <v>271000</v>
      </c>
      <c r="J7" s="86">
        <v>135500</v>
      </c>
      <c r="K7" s="97">
        <v>50</v>
      </c>
      <c r="L7" s="86">
        <v>0</v>
      </c>
    </row>
    <row r="8" spans="1:12" ht="13.8" x14ac:dyDescent="0.2">
      <c r="A8" s="37" t="s">
        <v>69</v>
      </c>
      <c r="B8" s="16" t="s">
        <v>69</v>
      </c>
      <c r="C8" s="16" t="s">
        <v>1013</v>
      </c>
      <c r="D8" s="16" t="s">
        <v>1014</v>
      </c>
      <c r="E8" s="86">
        <v>32000</v>
      </c>
      <c r="F8" s="86">
        <v>0</v>
      </c>
      <c r="G8" s="86">
        <v>32000</v>
      </c>
      <c r="H8" s="86">
        <v>32000</v>
      </c>
      <c r="I8" s="86">
        <v>32000</v>
      </c>
      <c r="J8" s="86">
        <v>16000</v>
      </c>
      <c r="K8" s="97">
        <v>50</v>
      </c>
      <c r="L8" s="86">
        <v>0</v>
      </c>
    </row>
    <row r="9" spans="1:12" ht="13.8" x14ac:dyDescent="0.2">
      <c r="A9" s="37" t="s">
        <v>69</v>
      </c>
      <c r="B9" s="16" t="s">
        <v>69</v>
      </c>
      <c r="C9" s="16" t="s">
        <v>1015</v>
      </c>
      <c r="D9" s="16" t="s">
        <v>1016</v>
      </c>
      <c r="E9" s="86">
        <v>27000</v>
      </c>
      <c r="F9" s="86">
        <v>0</v>
      </c>
      <c r="G9" s="86">
        <v>27000</v>
      </c>
      <c r="H9" s="86">
        <v>27000</v>
      </c>
      <c r="I9" s="86">
        <v>27000</v>
      </c>
      <c r="J9" s="86">
        <v>13500</v>
      </c>
      <c r="K9" s="97">
        <v>50</v>
      </c>
      <c r="L9" s="86">
        <v>0</v>
      </c>
    </row>
    <row r="10" spans="1:12" ht="13.8" x14ac:dyDescent="0.2">
      <c r="A10" s="37" t="s">
        <v>69</v>
      </c>
      <c r="B10" s="16" t="s">
        <v>69</v>
      </c>
      <c r="C10" s="16" t="s">
        <v>1017</v>
      </c>
      <c r="D10" s="16" t="s">
        <v>1018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19700</v>
      </c>
      <c r="K10" s="97">
        <v>50</v>
      </c>
      <c r="L10" s="86">
        <v>0</v>
      </c>
    </row>
    <row r="11" spans="1:12" ht="13.8" x14ac:dyDescent="0.2">
      <c r="A11" s="37" t="s">
        <v>69</v>
      </c>
      <c r="B11" s="16" t="s">
        <v>69</v>
      </c>
      <c r="C11" s="27" t="s">
        <v>124</v>
      </c>
      <c r="D11" s="27" t="s">
        <v>69</v>
      </c>
      <c r="E11" s="131">
        <v>369400</v>
      </c>
      <c r="F11" s="131">
        <v>0</v>
      </c>
      <c r="G11" s="131">
        <v>369400</v>
      </c>
      <c r="H11" s="131">
        <v>369400</v>
      </c>
      <c r="I11" s="131">
        <v>369400</v>
      </c>
      <c r="J11" s="131">
        <v>184700</v>
      </c>
      <c r="K11" s="101">
        <v>50</v>
      </c>
      <c r="L11" s="131">
        <v>0</v>
      </c>
    </row>
    <row r="12" spans="1:12" ht="13.8" x14ac:dyDescent="0.2">
      <c r="A12" s="37" t="s">
        <v>418</v>
      </c>
      <c r="B12" s="16" t="s">
        <v>419</v>
      </c>
      <c r="C12" s="16" t="s">
        <v>1019</v>
      </c>
      <c r="D12" s="16" t="s">
        <v>1020</v>
      </c>
      <c r="E12" s="86">
        <v>1000</v>
      </c>
      <c r="F12" s="86">
        <v>0</v>
      </c>
      <c r="G12" s="86">
        <v>1000</v>
      </c>
      <c r="H12" s="86">
        <v>0</v>
      </c>
      <c r="I12" s="86">
        <v>0</v>
      </c>
      <c r="J12" s="86">
        <v>0</v>
      </c>
      <c r="K12" s="97">
        <v>0</v>
      </c>
      <c r="L12" s="86">
        <v>0</v>
      </c>
    </row>
    <row r="13" spans="1:12" ht="13.8" x14ac:dyDescent="0.2">
      <c r="A13" s="37" t="s">
        <v>69</v>
      </c>
      <c r="B13" s="16" t="s">
        <v>69</v>
      </c>
      <c r="C13" s="16" t="s">
        <v>1021</v>
      </c>
      <c r="D13" s="16" t="s">
        <v>1774</v>
      </c>
      <c r="E13" s="86">
        <v>41500</v>
      </c>
      <c r="F13" s="86">
        <v>0</v>
      </c>
      <c r="G13" s="86">
        <v>41500</v>
      </c>
      <c r="H13" s="86">
        <v>2464.41</v>
      </c>
      <c r="I13" s="86">
        <v>2464.41</v>
      </c>
      <c r="J13" s="86">
        <v>2464.41</v>
      </c>
      <c r="K13" s="97">
        <v>5.9383373493975897</v>
      </c>
      <c r="L13" s="86">
        <v>2464.41</v>
      </c>
    </row>
    <row r="14" spans="1:12" ht="13.8" x14ac:dyDescent="0.2">
      <c r="A14" s="37" t="s">
        <v>69</v>
      </c>
      <c r="B14" s="16" t="s">
        <v>69</v>
      </c>
      <c r="C14" s="27" t="s">
        <v>124</v>
      </c>
      <c r="D14" s="27" t="s">
        <v>69</v>
      </c>
      <c r="E14" s="131">
        <v>42500</v>
      </c>
      <c r="F14" s="131">
        <v>0</v>
      </c>
      <c r="G14" s="131">
        <v>42500</v>
      </c>
      <c r="H14" s="131">
        <v>2464.41</v>
      </c>
      <c r="I14" s="131">
        <v>2464.41</v>
      </c>
      <c r="J14" s="131">
        <v>2464.41</v>
      </c>
      <c r="K14" s="101">
        <v>5.7986117647058801</v>
      </c>
      <c r="L14" s="131">
        <v>2464.41</v>
      </c>
    </row>
    <row r="15" spans="1:12" ht="13.8" x14ac:dyDescent="0.2">
      <c r="A15" s="37" t="s">
        <v>424</v>
      </c>
      <c r="B15" s="16" t="s">
        <v>425</v>
      </c>
      <c r="C15" s="16" t="s">
        <v>1022</v>
      </c>
      <c r="D15" s="16" t="s">
        <v>1023</v>
      </c>
      <c r="E15" s="86">
        <v>1000</v>
      </c>
      <c r="F15" s="86">
        <v>0</v>
      </c>
      <c r="G15" s="86">
        <v>1000</v>
      </c>
      <c r="H15" s="86">
        <v>0</v>
      </c>
      <c r="I15" s="86">
        <v>0</v>
      </c>
      <c r="J15" s="86">
        <v>0</v>
      </c>
      <c r="K15" s="97">
        <v>0</v>
      </c>
      <c r="L15" s="86">
        <v>0</v>
      </c>
    </row>
    <row r="16" spans="1:12" ht="13.8" x14ac:dyDescent="0.2">
      <c r="A16" s="37" t="s">
        <v>69</v>
      </c>
      <c r="B16" s="16" t="s">
        <v>69</v>
      </c>
      <c r="C16" s="27" t="s">
        <v>124</v>
      </c>
      <c r="D16" s="27" t="s">
        <v>69</v>
      </c>
      <c r="E16" s="131">
        <v>1000</v>
      </c>
      <c r="F16" s="131">
        <v>0</v>
      </c>
      <c r="G16" s="131">
        <v>1000</v>
      </c>
      <c r="H16" s="131">
        <v>0</v>
      </c>
      <c r="I16" s="131">
        <v>0</v>
      </c>
      <c r="J16" s="131">
        <v>0</v>
      </c>
      <c r="K16" s="101">
        <v>0</v>
      </c>
      <c r="L16" s="131">
        <v>0</v>
      </c>
    </row>
    <row r="17" spans="1:12" ht="13.8" x14ac:dyDescent="0.2">
      <c r="A17" s="37" t="s">
        <v>426</v>
      </c>
      <c r="B17" s="16" t="s">
        <v>427</v>
      </c>
      <c r="C17" s="16" t="s">
        <v>1024</v>
      </c>
      <c r="D17" s="16" t="s">
        <v>1025</v>
      </c>
      <c r="E17" s="86">
        <v>100</v>
      </c>
      <c r="F17" s="86">
        <v>0</v>
      </c>
      <c r="G17" s="86">
        <v>100</v>
      </c>
      <c r="H17" s="86">
        <v>0</v>
      </c>
      <c r="I17" s="86">
        <v>0</v>
      </c>
      <c r="J17" s="86">
        <v>0</v>
      </c>
      <c r="K17" s="97">
        <v>0</v>
      </c>
      <c r="L17" s="86">
        <v>0</v>
      </c>
    </row>
    <row r="18" spans="1:12" ht="13.8" x14ac:dyDescent="0.2">
      <c r="A18" s="37" t="s">
        <v>69</v>
      </c>
      <c r="B18" s="16" t="s">
        <v>69</v>
      </c>
      <c r="C18" s="27" t="s">
        <v>124</v>
      </c>
      <c r="D18" s="27" t="s">
        <v>69</v>
      </c>
      <c r="E18" s="131">
        <v>100</v>
      </c>
      <c r="F18" s="131">
        <v>0</v>
      </c>
      <c r="G18" s="131">
        <v>100</v>
      </c>
      <c r="H18" s="131">
        <v>0</v>
      </c>
      <c r="I18" s="131">
        <v>0</v>
      </c>
      <c r="J18" s="131">
        <v>0</v>
      </c>
      <c r="K18" s="101">
        <v>0</v>
      </c>
      <c r="L18" s="131">
        <v>0</v>
      </c>
    </row>
    <row r="19" spans="1:12" ht="13.8" x14ac:dyDescent="0.2">
      <c r="A19" s="37" t="s">
        <v>428</v>
      </c>
      <c r="B19" s="16" t="s">
        <v>429</v>
      </c>
      <c r="C19" s="16" t="s">
        <v>1026</v>
      </c>
      <c r="D19" s="16" t="s">
        <v>1027</v>
      </c>
      <c r="E19" s="86">
        <v>50000</v>
      </c>
      <c r="F19" s="86">
        <v>0</v>
      </c>
      <c r="G19" s="86">
        <v>50000</v>
      </c>
      <c r="H19" s="86">
        <v>0</v>
      </c>
      <c r="I19" s="86">
        <v>0</v>
      </c>
      <c r="J19" s="86">
        <v>0</v>
      </c>
      <c r="K19" s="97">
        <v>0</v>
      </c>
      <c r="L19" s="86">
        <v>0</v>
      </c>
    </row>
    <row r="20" spans="1:12" ht="13.8" x14ac:dyDescent="0.2">
      <c r="A20" s="37" t="s">
        <v>69</v>
      </c>
      <c r="B20" s="16" t="s">
        <v>69</v>
      </c>
      <c r="C20" s="16" t="s">
        <v>1028</v>
      </c>
      <c r="D20" s="16" t="s">
        <v>1775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97">
        <v>0</v>
      </c>
      <c r="L20" s="86">
        <v>0</v>
      </c>
    </row>
    <row r="21" spans="1:12" ht="13.8" x14ac:dyDescent="0.2">
      <c r="A21" s="37" t="s">
        <v>69</v>
      </c>
      <c r="B21" s="16" t="s">
        <v>69</v>
      </c>
      <c r="C21" s="16" t="s">
        <v>1029</v>
      </c>
      <c r="D21" s="16" t="s">
        <v>1030</v>
      </c>
      <c r="E21" s="86">
        <v>65000</v>
      </c>
      <c r="F21" s="86">
        <v>0</v>
      </c>
      <c r="G21" s="86">
        <v>65000</v>
      </c>
      <c r="H21" s="86">
        <v>0</v>
      </c>
      <c r="I21" s="86">
        <v>0</v>
      </c>
      <c r="J21" s="86">
        <v>0</v>
      </c>
      <c r="K21" s="97">
        <v>0</v>
      </c>
      <c r="L21" s="86">
        <v>0</v>
      </c>
    </row>
    <row r="22" spans="1:12" ht="13.8" x14ac:dyDescent="0.2">
      <c r="A22" s="37" t="s">
        <v>69</v>
      </c>
      <c r="B22" s="16" t="s">
        <v>69</v>
      </c>
      <c r="C22" s="16" t="s">
        <v>1031</v>
      </c>
      <c r="D22" s="16" t="s">
        <v>1776</v>
      </c>
      <c r="E22" s="86">
        <v>75000</v>
      </c>
      <c r="F22" s="86">
        <v>0</v>
      </c>
      <c r="G22" s="86">
        <v>75000</v>
      </c>
      <c r="H22" s="86">
        <v>0</v>
      </c>
      <c r="I22" s="86">
        <v>0</v>
      </c>
      <c r="J22" s="86">
        <v>0</v>
      </c>
      <c r="K22" s="97">
        <v>0</v>
      </c>
      <c r="L22" s="86">
        <v>0</v>
      </c>
    </row>
    <row r="23" spans="1:12" ht="13.8" x14ac:dyDescent="0.2">
      <c r="A23" s="37" t="s">
        <v>69</v>
      </c>
      <c r="B23" s="16" t="s">
        <v>69</v>
      </c>
      <c r="C23" s="16" t="s">
        <v>1032</v>
      </c>
      <c r="D23" s="16" t="s">
        <v>1777</v>
      </c>
      <c r="E23" s="86">
        <v>25000</v>
      </c>
      <c r="F23" s="86">
        <v>0</v>
      </c>
      <c r="G23" s="86">
        <v>25000</v>
      </c>
      <c r="H23" s="86">
        <v>3853.85</v>
      </c>
      <c r="I23" s="86">
        <v>3853.85</v>
      </c>
      <c r="J23" s="86">
        <v>0</v>
      </c>
      <c r="K23" s="97">
        <v>0</v>
      </c>
      <c r="L23" s="86">
        <v>0</v>
      </c>
    </row>
    <row r="24" spans="1:12" ht="13.8" x14ac:dyDescent="0.2">
      <c r="A24" s="37" t="s">
        <v>69</v>
      </c>
      <c r="B24" s="16" t="s">
        <v>69</v>
      </c>
      <c r="C24" s="16" t="s">
        <v>1033</v>
      </c>
      <c r="D24" s="16" t="s">
        <v>1778</v>
      </c>
      <c r="E24" s="86">
        <v>50000</v>
      </c>
      <c r="F24" s="86">
        <v>0</v>
      </c>
      <c r="G24" s="86">
        <v>50000</v>
      </c>
      <c r="H24" s="86">
        <v>0</v>
      </c>
      <c r="I24" s="86">
        <v>0</v>
      </c>
      <c r="J24" s="86">
        <v>0</v>
      </c>
      <c r="K24" s="97">
        <v>0</v>
      </c>
      <c r="L24" s="86">
        <v>0</v>
      </c>
    </row>
    <row r="25" spans="1:12" ht="13.8" x14ac:dyDescent="0.2">
      <c r="A25" s="37" t="s">
        <v>69</v>
      </c>
      <c r="B25" s="16" t="s">
        <v>69</v>
      </c>
      <c r="C25" s="16" t="s">
        <v>1034</v>
      </c>
      <c r="D25" s="16" t="s">
        <v>1035</v>
      </c>
      <c r="E25" s="86">
        <v>1888002.52</v>
      </c>
      <c r="F25" s="86">
        <v>0</v>
      </c>
      <c r="G25" s="86">
        <v>1888002.52</v>
      </c>
      <c r="H25" s="86">
        <v>1726173.74</v>
      </c>
      <c r="I25" s="86">
        <v>837271.75</v>
      </c>
      <c r="J25" s="86">
        <v>0</v>
      </c>
      <c r="K25" s="97">
        <v>0</v>
      </c>
      <c r="L25" s="86">
        <v>0</v>
      </c>
    </row>
    <row r="26" spans="1:12" ht="13.8" x14ac:dyDescent="0.2">
      <c r="A26" s="37" t="s">
        <v>69</v>
      </c>
      <c r="B26" s="16" t="s">
        <v>69</v>
      </c>
      <c r="C26" s="16" t="s">
        <v>1036</v>
      </c>
      <c r="D26" s="16" t="s">
        <v>1037</v>
      </c>
      <c r="E26" s="86">
        <v>4000</v>
      </c>
      <c r="F26" s="86">
        <v>0</v>
      </c>
      <c r="G26" s="86">
        <v>4000</v>
      </c>
      <c r="H26" s="86">
        <v>726</v>
      </c>
      <c r="I26" s="86">
        <v>726</v>
      </c>
      <c r="J26" s="86">
        <v>726</v>
      </c>
      <c r="K26" s="97">
        <v>18.149999999999999</v>
      </c>
      <c r="L26" s="86">
        <v>726</v>
      </c>
    </row>
    <row r="27" spans="1:12" ht="13.8" x14ac:dyDescent="0.2">
      <c r="A27" s="37" t="s">
        <v>69</v>
      </c>
      <c r="B27" s="16" t="s">
        <v>69</v>
      </c>
      <c r="C27" s="16" t="s">
        <v>1038</v>
      </c>
      <c r="D27" s="16" t="s">
        <v>1039</v>
      </c>
      <c r="E27" s="86">
        <v>28200</v>
      </c>
      <c r="F27" s="86">
        <v>0</v>
      </c>
      <c r="G27" s="86">
        <v>28200</v>
      </c>
      <c r="H27" s="86">
        <v>443.71</v>
      </c>
      <c r="I27" s="86">
        <v>443.71</v>
      </c>
      <c r="J27" s="86">
        <v>443.71</v>
      </c>
      <c r="K27" s="97">
        <v>1.5734397163120599</v>
      </c>
      <c r="L27" s="86">
        <v>0</v>
      </c>
    </row>
    <row r="28" spans="1:12" ht="13.8" x14ac:dyDescent="0.2">
      <c r="A28" s="37" t="s">
        <v>69</v>
      </c>
      <c r="B28" s="16" t="s">
        <v>69</v>
      </c>
      <c r="C28" s="16" t="s">
        <v>1040</v>
      </c>
      <c r="D28" s="16" t="s">
        <v>1041</v>
      </c>
      <c r="E28" s="86">
        <v>200000</v>
      </c>
      <c r="F28" s="86">
        <v>0</v>
      </c>
      <c r="G28" s="86">
        <v>200000</v>
      </c>
      <c r="H28" s="86">
        <v>33289.519999999997</v>
      </c>
      <c r="I28" s="86">
        <v>33289.519999999997</v>
      </c>
      <c r="J28" s="86">
        <v>3039.52</v>
      </c>
      <c r="K28" s="97">
        <v>1.51976</v>
      </c>
      <c r="L28" s="86">
        <v>3039.52</v>
      </c>
    </row>
    <row r="29" spans="1:12" ht="13.8" x14ac:dyDescent="0.2">
      <c r="A29" s="37" t="s">
        <v>69</v>
      </c>
      <c r="B29" s="16" t="s">
        <v>69</v>
      </c>
      <c r="C29" s="16" t="s">
        <v>1042</v>
      </c>
      <c r="D29" s="16" t="s">
        <v>1043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97">
        <v>0</v>
      </c>
      <c r="L29" s="86">
        <v>0</v>
      </c>
    </row>
    <row r="30" spans="1:12" ht="13.8" x14ac:dyDescent="0.2">
      <c r="A30" s="37" t="s">
        <v>69</v>
      </c>
      <c r="B30" s="16" t="s">
        <v>69</v>
      </c>
      <c r="C30" s="16" t="s">
        <v>1044</v>
      </c>
      <c r="D30" s="16" t="s">
        <v>1045</v>
      </c>
      <c r="E30" s="86">
        <v>262933</v>
      </c>
      <c r="F30" s="86">
        <v>0</v>
      </c>
      <c r="G30" s="86">
        <v>262933</v>
      </c>
      <c r="H30" s="86">
        <v>848.21</v>
      </c>
      <c r="I30" s="86">
        <v>848.21</v>
      </c>
      <c r="J30" s="86">
        <v>848.21</v>
      </c>
      <c r="K30" s="97">
        <v>0.32259549010583999</v>
      </c>
      <c r="L30" s="86">
        <v>0</v>
      </c>
    </row>
    <row r="31" spans="1:12" ht="13.8" x14ac:dyDescent="0.2">
      <c r="A31" s="37" t="s">
        <v>69</v>
      </c>
      <c r="B31" s="16" t="s">
        <v>69</v>
      </c>
      <c r="C31" s="16" t="s">
        <v>1046</v>
      </c>
      <c r="D31" s="16" t="s">
        <v>1047</v>
      </c>
      <c r="E31" s="86">
        <v>1245500</v>
      </c>
      <c r="F31" s="86">
        <v>0</v>
      </c>
      <c r="G31" s="86">
        <v>1245500</v>
      </c>
      <c r="H31" s="86">
        <v>434885.68</v>
      </c>
      <c r="I31" s="86">
        <v>431297.55</v>
      </c>
      <c r="J31" s="86">
        <v>1521.7</v>
      </c>
      <c r="K31" s="97">
        <v>0.1221758329988</v>
      </c>
      <c r="L31" s="86">
        <v>1521.7</v>
      </c>
    </row>
    <row r="32" spans="1:12" ht="13.8" x14ac:dyDescent="0.2">
      <c r="A32" s="37" t="s">
        <v>69</v>
      </c>
      <c r="B32" s="16" t="s">
        <v>69</v>
      </c>
      <c r="C32" s="16" t="s">
        <v>1048</v>
      </c>
      <c r="D32" s="16" t="s">
        <v>1049</v>
      </c>
      <c r="E32" s="86">
        <v>50000</v>
      </c>
      <c r="F32" s="86">
        <v>0</v>
      </c>
      <c r="G32" s="86">
        <v>50000</v>
      </c>
      <c r="H32" s="86">
        <v>0</v>
      </c>
      <c r="I32" s="86">
        <v>0</v>
      </c>
      <c r="J32" s="86">
        <v>0</v>
      </c>
      <c r="K32" s="97">
        <v>0</v>
      </c>
      <c r="L32" s="86">
        <v>0</v>
      </c>
    </row>
    <row r="33" spans="1:12" ht="13.8" x14ac:dyDescent="0.2">
      <c r="A33" s="37" t="s">
        <v>69</v>
      </c>
      <c r="B33" s="16" t="s">
        <v>69</v>
      </c>
      <c r="C33" s="16" t="s">
        <v>1050</v>
      </c>
      <c r="D33" s="16" t="s">
        <v>1051</v>
      </c>
      <c r="E33" s="86">
        <v>22000</v>
      </c>
      <c r="F33" s="86">
        <v>0</v>
      </c>
      <c r="G33" s="86">
        <v>22000</v>
      </c>
      <c r="H33" s="86">
        <v>0</v>
      </c>
      <c r="I33" s="86">
        <v>0</v>
      </c>
      <c r="J33" s="86">
        <v>0</v>
      </c>
      <c r="K33" s="97">
        <v>0</v>
      </c>
      <c r="L33" s="86">
        <v>0</v>
      </c>
    </row>
    <row r="34" spans="1:12" ht="13.8" x14ac:dyDescent="0.2">
      <c r="A34" s="37" t="s">
        <v>69</v>
      </c>
      <c r="B34" s="16" t="s">
        <v>69</v>
      </c>
      <c r="C34" s="16" t="s">
        <v>1052</v>
      </c>
      <c r="D34" s="16" t="s">
        <v>1779</v>
      </c>
      <c r="E34" s="86">
        <v>142800</v>
      </c>
      <c r="F34" s="86">
        <v>-38452.53</v>
      </c>
      <c r="G34" s="86">
        <v>104347.47</v>
      </c>
      <c r="H34" s="86">
        <v>0</v>
      </c>
      <c r="I34" s="86">
        <v>0</v>
      </c>
      <c r="J34" s="86">
        <v>0</v>
      </c>
      <c r="K34" s="97">
        <v>0</v>
      </c>
      <c r="L34" s="86">
        <v>0</v>
      </c>
    </row>
    <row r="35" spans="1:12" ht="13.8" x14ac:dyDescent="0.2">
      <c r="A35" s="37" t="s">
        <v>69</v>
      </c>
      <c r="B35" s="16" t="s">
        <v>69</v>
      </c>
      <c r="C35" s="16" t="s">
        <v>1053</v>
      </c>
      <c r="D35" s="16" t="s">
        <v>1054</v>
      </c>
      <c r="E35" s="86">
        <v>12000</v>
      </c>
      <c r="F35" s="86">
        <v>0</v>
      </c>
      <c r="G35" s="86">
        <v>12000</v>
      </c>
      <c r="H35" s="86">
        <v>0</v>
      </c>
      <c r="I35" s="86">
        <v>0</v>
      </c>
      <c r="J35" s="86">
        <v>0</v>
      </c>
      <c r="K35" s="97">
        <v>0</v>
      </c>
      <c r="L35" s="86">
        <v>0</v>
      </c>
    </row>
    <row r="36" spans="1:12" ht="13.8" x14ac:dyDescent="0.2">
      <c r="A36" s="37" t="s">
        <v>69</v>
      </c>
      <c r="B36" s="16" t="s">
        <v>69</v>
      </c>
      <c r="C36" s="16" t="s">
        <v>1055</v>
      </c>
      <c r="D36" s="16" t="s">
        <v>1056</v>
      </c>
      <c r="E36" s="86">
        <v>15000</v>
      </c>
      <c r="F36" s="86">
        <v>0</v>
      </c>
      <c r="G36" s="86">
        <v>15000</v>
      </c>
      <c r="H36" s="86">
        <v>0</v>
      </c>
      <c r="I36" s="86">
        <v>0</v>
      </c>
      <c r="J36" s="86">
        <v>0</v>
      </c>
      <c r="K36" s="97">
        <v>0</v>
      </c>
      <c r="L36" s="86">
        <v>0</v>
      </c>
    </row>
    <row r="37" spans="1:12" ht="13.8" x14ac:dyDescent="0.2">
      <c r="A37" s="37" t="s">
        <v>69</v>
      </c>
      <c r="B37" s="16" t="s">
        <v>69</v>
      </c>
      <c r="C37" s="16" t="s">
        <v>1057</v>
      </c>
      <c r="D37" s="16" t="s">
        <v>1780</v>
      </c>
      <c r="E37" s="86">
        <v>44500</v>
      </c>
      <c r="F37" s="86">
        <v>0</v>
      </c>
      <c r="G37" s="86">
        <v>44500</v>
      </c>
      <c r="H37" s="86">
        <v>0</v>
      </c>
      <c r="I37" s="86">
        <v>0</v>
      </c>
      <c r="J37" s="86">
        <v>0</v>
      </c>
      <c r="K37" s="97">
        <v>0</v>
      </c>
      <c r="L37" s="86">
        <v>0</v>
      </c>
    </row>
    <row r="38" spans="1:12" ht="13.8" x14ac:dyDescent="0.2">
      <c r="A38" s="37" t="s">
        <v>69</v>
      </c>
      <c r="B38" s="16" t="s">
        <v>69</v>
      </c>
      <c r="C38" s="16" t="s">
        <v>1058</v>
      </c>
      <c r="D38" s="16" t="s">
        <v>1059</v>
      </c>
      <c r="E38" s="86">
        <v>414783.17</v>
      </c>
      <c r="F38" s="86">
        <v>0</v>
      </c>
      <c r="G38" s="86">
        <v>414783.17</v>
      </c>
      <c r="H38" s="86">
        <v>22475.599999999999</v>
      </c>
      <c r="I38" s="86">
        <v>22475.599999999999</v>
      </c>
      <c r="J38" s="86">
        <v>0</v>
      </c>
      <c r="K38" s="97">
        <v>0</v>
      </c>
      <c r="L38" s="86">
        <v>0</v>
      </c>
    </row>
    <row r="39" spans="1:12" ht="13.8" x14ac:dyDescent="0.2">
      <c r="A39" s="37" t="s">
        <v>69</v>
      </c>
      <c r="B39" s="16" t="s">
        <v>69</v>
      </c>
      <c r="C39" s="16" t="s">
        <v>1060</v>
      </c>
      <c r="D39" s="16" t="s">
        <v>1781</v>
      </c>
      <c r="E39" s="86">
        <v>3000</v>
      </c>
      <c r="F39" s="86">
        <v>0</v>
      </c>
      <c r="G39" s="86">
        <v>3000</v>
      </c>
      <c r="H39" s="86">
        <v>0</v>
      </c>
      <c r="I39" s="86">
        <v>0</v>
      </c>
      <c r="J39" s="86">
        <v>0</v>
      </c>
      <c r="K39" s="97">
        <v>0</v>
      </c>
      <c r="L39" s="86">
        <v>0</v>
      </c>
    </row>
    <row r="40" spans="1:12" ht="13.8" x14ac:dyDescent="0.2">
      <c r="A40" s="37" t="s">
        <v>69</v>
      </c>
      <c r="B40" s="16" t="s">
        <v>69</v>
      </c>
      <c r="C40" s="16" t="s">
        <v>1062</v>
      </c>
      <c r="D40" s="16" t="s">
        <v>1063</v>
      </c>
      <c r="E40" s="86">
        <v>7300</v>
      </c>
      <c r="F40" s="86">
        <v>0</v>
      </c>
      <c r="G40" s="86">
        <v>7300</v>
      </c>
      <c r="H40" s="86">
        <v>0</v>
      </c>
      <c r="I40" s="86">
        <v>0</v>
      </c>
      <c r="J40" s="86">
        <v>0</v>
      </c>
      <c r="K40" s="97">
        <v>0</v>
      </c>
      <c r="L40" s="86">
        <v>0</v>
      </c>
    </row>
    <row r="41" spans="1:12" ht="13.8" x14ac:dyDescent="0.2">
      <c r="A41" s="37" t="s">
        <v>69</v>
      </c>
      <c r="B41" s="16" t="s">
        <v>69</v>
      </c>
      <c r="C41" s="16" t="s">
        <v>1064</v>
      </c>
      <c r="D41" s="16" t="s">
        <v>1782</v>
      </c>
      <c r="E41" s="86">
        <v>0</v>
      </c>
      <c r="F41" s="86">
        <v>310000</v>
      </c>
      <c r="G41" s="86">
        <v>310000</v>
      </c>
      <c r="H41" s="86">
        <v>0</v>
      </c>
      <c r="I41" s="86">
        <v>0</v>
      </c>
      <c r="J41" s="86">
        <v>0</v>
      </c>
      <c r="K41" s="97">
        <v>0</v>
      </c>
      <c r="L41" s="86">
        <v>0</v>
      </c>
    </row>
    <row r="42" spans="1:12" ht="13.8" x14ac:dyDescent="0.2">
      <c r="A42" s="37" t="s">
        <v>69</v>
      </c>
      <c r="B42" s="16" t="s">
        <v>69</v>
      </c>
      <c r="C42" s="16" t="s">
        <v>1065</v>
      </c>
      <c r="D42" s="16" t="s">
        <v>1783</v>
      </c>
      <c r="E42" s="86">
        <v>0</v>
      </c>
      <c r="F42" s="86">
        <v>0</v>
      </c>
      <c r="G42" s="86">
        <v>0</v>
      </c>
      <c r="H42" s="86">
        <v>14016.61</v>
      </c>
      <c r="I42" s="86">
        <v>14016.61</v>
      </c>
      <c r="J42" s="86">
        <v>0</v>
      </c>
      <c r="K42" s="97">
        <v>0</v>
      </c>
      <c r="L42" s="86">
        <v>0</v>
      </c>
    </row>
    <row r="43" spans="1:12" ht="13.8" x14ac:dyDescent="0.2">
      <c r="A43" s="37" t="s">
        <v>69</v>
      </c>
      <c r="B43" s="16" t="s">
        <v>69</v>
      </c>
      <c r="C43" s="27" t="s">
        <v>124</v>
      </c>
      <c r="D43" s="27" t="s">
        <v>69</v>
      </c>
      <c r="E43" s="131">
        <v>4605018.6900000004</v>
      </c>
      <c r="F43" s="131">
        <v>271547.46999999997</v>
      </c>
      <c r="G43" s="131">
        <v>4876566.16</v>
      </c>
      <c r="H43" s="131">
        <v>2236712.92</v>
      </c>
      <c r="I43" s="131">
        <v>1344222.8</v>
      </c>
      <c r="J43" s="131">
        <v>6579.14</v>
      </c>
      <c r="K43" s="101">
        <v>0.1349133751935</v>
      </c>
      <c r="L43" s="131">
        <v>5287.22</v>
      </c>
    </row>
    <row r="44" spans="1:12" ht="13.8" x14ac:dyDescent="0.2">
      <c r="A44" s="37" t="s">
        <v>430</v>
      </c>
      <c r="B44" s="16" t="s">
        <v>431</v>
      </c>
      <c r="C44" s="16" t="s">
        <v>1066</v>
      </c>
      <c r="D44" s="16" t="s">
        <v>1784</v>
      </c>
      <c r="E44" s="86">
        <v>1000000</v>
      </c>
      <c r="F44" s="86">
        <v>0</v>
      </c>
      <c r="G44" s="86">
        <v>1000000</v>
      </c>
      <c r="H44" s="86">
        <v>578.70000000000005</v>
      </c>
      <c r="I44" s="86">
        <v>578.70000000000005</v>
      </c>
      <c r="J44" s="86">
        <v>578.70000000000005</v>
      </c>
      <c r="K44" s="97">
        <v>5.7869999999999998E-2</v>
      </c>
      <c r="L44" s="86">
        <v>578.70000000000005</v>
      </c>
    </row>
    <row r="45" spans="1:12" ht="13.8" x14ac:dyDescent="0.2">
      <c r="A45" s="37" t="s">
        <v>69</v>
      </c>
      <c r="B45" s="16" t="s">
        <v>69</v>
      </c>
      <c r="C45" s="16" t="s">
        <v>1067</v>
      </c>
      <c r="D45" s="16" t="s">
        <v>1068</v>
      </c>
      <c r="E45" s="86">
        <v>0</v>
      </c>
      <c r="F45" s="86">
        <v>0</v>
      </c>
      <c r="G45" s="86">
        <v>0</v>
      </c>
      <c r="H45" s="86">
        <v>1324.95</v>
      </c>
      <c r="I45" s="86">
        <v>1324.95</v>
      </c>
      <c r="J45" s="86">
        <v>1324.95</v>
      </c>
      <c r="K45" s="97">
        <v>0</v>
      </c>
      <c r="L45" s="86">
        <v>1324.95</v>
      </c>
    </row>
    <row r="46" spans="1:12" ht="13.8" x14ac:dyDescent="0.2">
      <c r="A46" s="37" t="s">
        <v>69</v>
      </c>
      <c r="B46" s="16" t="s">
        <v>69</v>
      </c>
      <c r="C46" s="16" t="s">
        <v>1069</v>
      </c>
      <c r="D46" s="16" t="s">
        <v>1785</v>
      </c>
      <c r="E46" s="86">
        <v>0</v>
      </c>
      <c r="F46" s="86">
        <v>0</v>
      </c>
      <c r="G46" s="86">
        <v>0</v>
      </c>
      <c r="H46" s="86">
        <v>139.15</v>
      </c>
      <c r="I46" s="86">
        <v>139.15</v>
      </c>
      <c r="J46" s="86">
        <v>139.15</v>
      </c>
      <c r="K46" s="97">
        <v>0</v>
      </c>
      <c r="L46" s="86">
        <v>139.15</v>
      </c>
    </row>
    <row r="47" spans="1:12" ht="13.8" x14ac:dyDescent="0.2">
      <c r="A47" s="37" t="s">
        <v>69</v>
      </c>
      <c r="B47" s="16" t="s">
        <v>69</v>
      </c>
      <c r="C47" s="16" t="s">
        <v>1070</v>
      </c>
      <c r="D47" s="16" t="s">
        <v>1071</v>
      </c>
      <c r="E47" s="86">
        <v>40000</v>
      </c>
      <c r="F47" s="86">
        <v>0</v>
      </c>
      <c r="G47" s="86">
        <v>40000</v>
      </c>
      <c r="H47" s="86">
        <v>0</v>
      </c>
      <c r="I47" s="86">
        <v>0</v>
      </c>
      <c r="J47" s="86">
        <v>0</v>
      </c>
      <c r="K47" s="97">
        <v>0</v>
      </c>
      <c r="L47" s="86">
        <v>0</v>
      </c>
    </row>
    <row r="48" spans="1:12" ht="13.8" x14ac:dyDescent="0.2">
      <c r="A48" s="37" t="s">
        <v>69</v>
      </c>
      <c r="B48" s="16" t="s">
        <v>69</v>
      </c>
      <c r="C48" s="16" t="s">
        <v>1072</v>
      </c>
      <c r="D48" s="16" t="s">
        <v>1073</v>
      </c>
      <c r="E48" s="86">
        <v>0</v>
      </c>
      <c r="F48" s="86">
        <v>0</v>
      </c>
      <c r="G48" s="86">
        <v>0</v>
      </c>
      <c r="H48" s="86">
        <v>32838.65</v>
      </c>
      <c r="I48" s="86">
        <v>0</v>
      </c>
      <c r="J48" s="86">
        <v>0</v>
      </c>
      <c r="K48" s="97">
        <v>0</v>
      </c>
      <c r="L48" s="86">
        <v>0</v>
      </c>
    </row>
    <row r="49" spans="1:12" ht="13.8" x14ac:dyDescent="0.2">
      <c r="A49" s="37" t="s">
        <v>69</v>
      </c>
      <c r="B49" s="16" t="s">
        <v>69</v>
      </c>
      <c r="C49" s="16" t="s">
        <v>1074</v>
      </c>
      <c r="D49" s="16" t="s">
        <v>1075</v>
      </c>
      <c r="E49" s="86">
        <v>50000</v>
      </c>
      <c r="F49" s="86">
        <v>0</v>
      </c>
      <c r="G49" s="86">
        <v>50000</v>
      </c>
      <c r="H49" s="86">
        <v>997.98</v>
      </c>
      <c r="I49" s="86">
        <v>997.98</v>
      </c>
      <c r="J49" s="86">
        <v>997.98</v>
      </c>
      <c r="K49" s="97">
        <v>1.99596</v>
      </c>
      <c r="L49" s="86">
        <v>997.98</v>
      </c>
    </row>
    <row r="50" spans="1:12" ht="13.8" x14ac:dyDescent="0.2">
      <c r="A50" s="37" t="s">
        <v>69</v>
      </c>
      <c r="B50" s="16" t="s">
        <v>69</v>
      </c>
      <c r="C50" s="27" t="s">
        <v>124</v>
      </c>
      <c r="D50" s="27" t="s">
        <v>69</v>
      </c>
      <c r="E50" s="131">
        <v>1090000</v>
      </c>
      <c r="F50" s="131">
        <v>0</v>
      </c>
      <c r="G50" s="131">
        <v>1090000</v>
      </c>
      <c r="H50" s="131">
        <v>35879.43</v>
      </c>
      <c r="I50" s="131">
        <v>3040.78</v>
      </c>
      <c r="J50" s="131">
        <v>3040.78</v>
      </c>
      <c r="K50" s="101">
        <v>0.27897064220182999</v>
      </c>
      <c r="L50" s="131">
        <v>3040.78</v>
      </c>
    </row>
    <row r="51" spans="1:12" ht="13.8" x14ac:dyDescent="0.2">
      <c r="A51" s="37" t="s">
        <v>432</v>
      </c>
      <c r="B51" s="16" t="s">
        <v>433</v>
      </c>
      <c r="C51" s="16" t="s">
        <v>1076</v>
      </c>
      <c r="D51" s="16" t="s">
        <v>1786</v>
      </c>
      <c r="E51" s="86">
        <v>45000</v>
      </c>
      <c r="F51" s="86">
        <v>0</v>
      </c>
      <c r="G51" s="86">
        <v>45000</v>
      </c>
      <c r="H51" s="86">
        <v>0</v>
      </c>
      <c r="I51" s="86">
        <v>0</v>
      </c>
      <c r="J51" s="86">
        <v>0</v>
      </c>
      <c r="K51" s="97">
        <v>0</v>
      </c>
      <c r="L51" s="86">
        <v>0</v>
      </c>
    </row>
    <row r="52" spans="1:12" ht="13.8" x14ac:dyDescent="0.2">
      <c r="A52" s="37" t="s">
        <v>69</v>
      </c>
      <c r="B52" s="16" t="s">
        <v>69</v>
      </c>
      <c r="C52" s="16" t="s">
        <v>1077</v>
      </c>
      <c r="D52" s="16" t="s">
        <v>1078</v>
      </c>
      <c r="E52" s="86">
        <v>7000</v>
      </c>
      <c r="F52" s="86">
        <v>0</v>
      </c>
      <c r="G52" s="86">
        <v>7000</v>
      </c>
      <c r="H52" s="86">
        <v>1136.42</v>
      </c>
      <c r="I52" s="86">
        <v>1136.42</v>
      </c>
      <c r="J52" s="86">
        <v>121.76</v>
      </c>
      <c r="K52" s="97">
        <v>1.73942857142857</v>
      </c>
      <c r="L52" s="86">
        <v>121.76</v>
      </c>
    </row>
    <row r="53" spans="1:12" ht="13.8" x14ac:dyDescent="0.2">
      <c r="A53" s="37" t="s">
        <v>69</v>
      </c>
      <c r="B53" s="16" t="s">
        <v>69</v>
      </c>
      <c r="C53" s="16" t="s">
        <v>1079</v>
      </c>
      <c r="D53" s="16" t="s">
        <v>1080</v>
      </c>
      <c r="E53" s="86">
        <v>10000</v>
      </c>
      <c r="F53" s="86">
        <v>0</v>
      </c>
      <c r="G53" s="86">
        <v>10000</v>
      </c>
      <c r="H53" s="86">
        <v>3430.77</v>
      </c>
      <c r="I53" s="86">
        <v>3430.77</v>
      </c>
      <c r="J53" s="86">
        <v>3430.77</v>
      </c>
      <c r="K53" s="97">
        <v>34.307699999999997</v>
      </c>
      <c r="L53" s="86">
        <v>3430.77</v>
      </c>
    </row>
    <row r="54" spans="1:12" ht="13.8" x14ac:dyDescent="0.2">
      <c r="A54" s="37" t="s">
        <v>69</v>
      </c>
      <c r="B54" s="16" t="s">
        <v>69</v>
      </c>
      <c r="C54" s="16" t="s">
        <v>1081</v>
      </c>
      <c r="D54" s="16" t="s">
        <v>1082</v>
      </c>
      <c r="E54" s="86">
        <v>30000</v>
      </c>
      <c r="F54" s="86">
        <v>0</v>
      </c>
      <c r="G54" s="86">
        <v>30000</v>
      </c>
      <c r="H54" s="86">
        <v>0</v>
      </c>
      <c r="I54" s="86">
        <v>0</v>
      </c>
      <c r="J54" s="86">
        <v>0</v>
      </c>
      <c r="K54" s="97">
        <v>0</v>
      </c>
      <c r="L54" s="86">
        <v>0</v>
      </c>
    </row>
    <row r="55" spans="1:12" ht="13.8" x14ac:dyDescent="0.2">
      <c r="A55" s="37" t="s">
        <v>69</v>
      </c>
      <c r="B55" s="16" t="s">
        <v>69</v>
      </c>
      <c r="C55" s="16" t="s">
        <v>1083</v>
      </c>
      <c r="D55" s="16" t="s">
        <v>1084</v>
      </c>
      <c r="E55" s="86">
        <v>20000</v>
      </c>
      <c r="F55" s="86">
        <v>0</v>
      </c>
      <c r="G55" s="86">
        <v>20000</v>
      </c>
      <c r="H55" s="86">
        <v>37449.15</v>
      </c>
      <c r="I55" s="86">
        <v>37449.15</v>
      </c>
      <c r="J55" s="86">
        <v>0</v>
      </c>
      <c r="K55" s="97">
        <v>0</v>
      </c>
      <c r="L55" s="86">
        <v>0</v>
      </c>
    </row>
    <row r="56" spans="1:12" ht="13.8" x14ac:dyDescent="0.2">
      <c r="A56" s="37" t="s">
        <v>69</v>
      </c>
      <c r="B56" s="16" t="s">
        <v>69</v>
      </c>
      <c r="C56" s="16" t="s">
        <v>1085</v>
      </c>
      <c r="D56" s="16" t="s">
        <v>1787</v>
      </c>
      <c r="E56" s="86">
        <v>0</v>
      </c>
      <c r="F56" s="86">
        <v>22000</v>
      </c>
      <c r="G56" s="86">
        <v>22000</v>
      </c>
      <c r="H56" s="86">
        <v>0</v>
      </c>
      <c r="I56" s="86">
        <v>0</v>
      </c>
      <c r="J56" s="86">
        <v>0</v>
      </c>
      <c r="K56" s="97">
        <v>0</v>
      </c>
      <c r="L56" s="86">
        <v>0</v>
      </c>
    </row>
    <row r="57" spans="1:12" ht="13.8" x14ac:dyDescent="0.2">
      <c r="A57" s="37" t="s">
        <v>69</v>
      </c>
      <c r="B57" s="16" t="s">
        <v>69</v>
      </c>
      <c r="C57" s="16" t="s">
        <v>1086</v>
      </c>
      <c r="D57" s="16" t="s">
        <v>1087</v>
      </c>
      <c r="E57" s="86">
        <v>140000</v>
      </c>
      <c r="F57" s="86">
        <v>423980.2</v>
      </c>
      <c r="G57" s="86">
        <v>563980.19999999995</v>
      </c>
      <c r="H57" s="86">
        <v>9626.2800000000007</v>
      </c>
      <c r="I57" s="86">
        <v>9626.2800000000007</v>
      </c>
      <c r="J57" s="86">
        <v>4708.84</v>
      </c>
      <c r="K57" s="97">
        <v>0.83493002059291999</v>
      </c>
      <c r="L57" s="86">
        <v>4708.84</v>
      </c>
    </row>
    <row r="58" spans="1:12" ht="13.8" x14ac:dyDescent="0.2">
      <c r="A58" s="37" t="s">
        <v>69</v>
      </c>
      <c r="B58" s="16" t="s">
        <v>69</v>
      </c>
      <c r="C58" s="16" t="s">
        <v>1088</v>
      </c>
      <c r="D58" s="16" t="s">
        <v>1788</v>
      </c>
      <c r="E58" s="86">
        <v>175580</v>
      </c>
      <c r="F58" s="86">
        <v>0</v>
      </c>
      <c r="G58" s="86">
        <v>175580</v>
      </c>
      <c r="H58" s="86">
        <v>175572.88</v>
      </c>
      <c r="I58" s="86">
        <v>175572.88</v>
      </c>
      <c r="J58" s="86">
        <v>0</v>
      </c>
      <c r="K58" s="97">
        <v>0</v>
      </c>
      <c r="L58" s="86">
        <v>0</v>
      </c>
    </row>
    <row r="59" spans="1:12" ht="13.8" x14ac:dyDescent="0.2">
      <c r="A59" s="37" t="s">
        <v>69</v>
      </c>
      <c r="B59" s="16" t="s">
        <v>69</v>
      </c>
      <c r="C59" s="16" t="s">
        <v>1089</v>
      </c>
      <c r="D59" s="16" t="s">
        <v>1090</v>
      </c>
      <c r="E59" s="86">
        <v>150000</v>
      </c>
      <c r="F59" s="86">
        <v>0</v>
      </c>
      <c r="G59" s="86">
        <v>150000</v>
      </c>
      <c r="H59" s="86">
        <v>33253.21</v>
      </c>
      <c r="I59" s="86">
        <v>33253.21</v>
      </c>
      <c r="J59" s="86">
        <v>24067.25</v>
      </c>
      <c r="K59" s="97">
        <v>16.044833333333301</v>
      </c>
      <c r="L59" s="86">
        <v>24067.25</v>
      </c>
    </row>
    <row r="60" spans="1:12" ht="13.8" x14ac:dyDescent="0.2">
      <c r="A60" s="37" t="s">
        <v>69</v>
      </c>
      <c r="B60" s="16" t="s">
        <v>69</v>
      </c>
      <c r="C60" s="16" t="s">
        <v>1091</v>
      </c>
      <c r="D60" s="16" t="s">
        <v>1035</v>
      </c>
      <c r="E60" s="86">
        <v>830000</v>
      </c>
      <c r="F60" s="86">
        <v>0</v>
      </c>
      <c r="G60" s="86">
        <v>830000</v>
      </c>
      <c r="H60" s="86">
        <v>0</v>
      </c>
      <c r="I60" s="86">
        <v>0</v>
      </c>
      <c r="J60" s="86">
        <v>0</v>
      </c>
      <c r="K60" s="97">
        <v>0</v>
      </c>
      <c r="L60" s="86">
        <v>0</v>
      </c>
    </row>
    <row r="61" spans="1:12" ht="13.8" x14ac:dyDescent="0.2">
      <c r="A61" s="37" t="s">
        <v>69</v>
      </c>
      <c r="B61" s="16" t="s">
        <v>69</v>
      </c>
      <c r="C61" s="16" t="s">
        <v>1092</v>
      </c>
      <c r="D61" s="16" t="s">
        <v>1093</v>
      </c>
      <c r="E61" s="86">
        <v>80000</v>
      </c>
      <c r="F61" s="86">
        <v>0</v>
      </c>
      <c r="G61" s="86">
        <v>80000</v>
      </c>
      <c r="H61" s="86">
        <v>0</v>
      </c>
      <c r="I61" s="86">
        <v>0</v>
      </c>
      <c r="J61" s="86">
        <v>0</v>
      </c>
      <c r="K61" s="97">
        <v>0</v>
      </c>
      <c r="L61" s="86">
        <v>0</v>
      </c>
    </row>
    <row r="62" spans="1:12" ht="13.8" x14ac:dyDescent="0.2">
      <c r="A62" s="37" t="s">
        <v>69</v>
      </c>
      <c r="B62" s="16" t="s">
        <v>69</v>
      </c>
      <c r="C62" s="16" t="s">
        <v>1094</v>
      </c>
      <c r="D62" s="16" t="s">
        <v>1095</v>
      </c>
      <c r="E62" s="86">
        <v>24000</v>
      </c>
      <c r="F62" s="86">
        <v>0</v>
      </c>
      <c r="G62" s="86">
        <v>24000</v>
      </c>
      <c r="H62" s="86">
        <v>0</v>
      </c>
      <c r="I62" s="86">
        <v>0</v>
      </c>
      <c r="J62" s="86">
        <v>0</v>
      </c>
      <c r="K62" s="97">
        <v>0</v>
      </c>
      <c r="L62" s="86">
        <v>0</v>
      </c>
    </row>
    <row r="63" spans="1:12" ht="13.8" x14ac:dyDescent="0.2">
      <c r="A63" s="37" t="s">
        <v>69</v>
      </c>
      <c r="B63" s="16" t="s">
        <v>69</v>
      </c>
      <c r="C63" s="16" t="s">
        <v>1096</v>
      </c>
      <c r="D63" s="16" t="s">
        <v>1789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97">
        <v>0</v>
      </c>
      <c r="L63" s="86">
        <v>0</v>
      </c>
    </row>
    <row r="64" spans="1:12" ht="13.8" x14ac:dyDescent="0.2">
      <c r="A64" s="37" t="s">
        <v>69</v>
      </c>
      <c r="B64" s="16" t="s">
        <v>69</v>
      </c>
      <c r="C64" s="16" t="s">
        <v>1097</v>
      </c>
      <c r="D64" s="16" t="s">
        <v>1098</v>
      </c>
      <c r="E64" s="86">
        <v>90000</v>
      </c>
      <c r="F64" s="86">
        <v>0</v>
      </c>
      <c r="G64" s="86">
        <v>90000</v>
      </c>
      <c r="H64" s="86">
        <v>0</v>
      </c>
      <c r="I64" s="86">
        <v>0</v>
      </c>
      <c r="J64" s="86">
        <v>0</v>
      </c>
      <c r="K64" s="97">
        <v>0</v>
      </c>
      <c r="L64" s="86">
        <v>0</v>
      </c>
    </row>
    <row r="65" spans="1:12" ht="13.8" x14ac:dyDescent="0.2">
      <c r="A65" s="37" t="s">
        <v>69</v>
      </c>
      <c r="B65" s="16" t="s">
        <v>69</v>
      </c>
      <c r="C65" s="27" t="s">
        <v>124</v>
      </c>
      <c r="D65" s="27" t="s">
        <v>69</v>
      </c>
      <c r="E65" s="131">
        <v>1601580</v>
      </c>
      <c r="F65" s="131">
        <v>445980.2</v>
      </c>
      <c r="G65" s="131">
        <v>2047560.2</v>
      </c>
      <c r="H65" s="131">
        <v>260468.71</v>
      </c>
      <c r="I65" s="131">
        <v>260468.71</v>
      </c>
      <c r="J65" s="131">
        <v>32328.62</v>
      </c>
      <c r="K65" s="101">
        <v>1.57888495781467</v>
      </c>
      <c r="L65" s="131">
        <v>32328.62</v>
      </c>
    </row>
    <row r="66" spans="1:12" ht="13.8" x14ac:dyDescent="0.2">
      <c r="A66" s="37" t="s">
        <v>434</v>
      </c>
      <c r="B66" s="16" t="s">
        <v>435</v>
      </c>
      <c r="C66" s="16" t="s">
        <v>1099</v>
      </c>
      <c r="D66" s="16" t="s">
        <v>1100</v>
      </c>
      <c r="E66" s="86">
        <v>135000</v>
      </c>
      <c r="F66" s="86">
        <v>0</v>
      </c>
      <c r="G66" s="86">
        <v>135000</v>
      </c>
      <c r="H66" s="86">
        <v>0</v>
      </c>
      <c r="I66" s="86">
        <v>0</v>
      </c>
      <c r="J66" s="86">
        <v>0</v>
      </c>
      <c r="K66" s="97">
        <v>0</v>
      </c>
      <c r="L66" s="86">
        <v>0</v>
      </c>
    </row>
    <row r="67" spans="1:12" ht="13.8" x14ac:dyDescent="0.2">
      <c r="A67" s="37" t="s">
        <v>69</v>
      </c>
      <c r="B67" s="16" t="s">
        <v>69</v>
      </c>
      <c r="C67" s="16" t="s">
        <v>1101</v>
      </c>
      <c r="D67" s="16" t="s">
        <v>1790</v>
      </c>
      <c r="E67" s="86">
        <v>6258920</v>
      </c>
      <c r="F67" s="86">
        <v>0</v>
      </c>
      <c r="G67" s="86">
        <v>6258920</v>
      </c>
      <c r="H67" s="86">
        <v>6258920</v>
      </c>
      <c r="I67" s="86">
        <v>6258920</v>
      </c>
      <c r="J67" s="86">
        <v>0</v>
      </c>
      <c r="K67" s="97">
        <v>0</v>
      </c>
      <c r="L67" s="86">
        <v>0</v>
      </c>
    </row>
    <row r="68" spans="1:12" ht="13.8" x14ac:dyDescent="0.2">
      <c r="A68" s="37" t="s">
        <v>69</v>
      </c>
      <c r="B68" s="16" t="s">
        <v>69</v>
      </c>
      <c r="C68" s="16" t="s">
        <v>1102</v>
      </c>
      <c r="D68" s="16" t="s">
        <v>1103</v>
      </c>
      <c r="E68" s="86">
        <v>15000</v>
      </c>
      <c r="F68" s="86">
        <v>0</v>
      </c>
      <c r="G68" s="86">
        <v>15000</v>
      </c>
      <c r="H68" s="86">
        <v>0</v>
      </c>
      <c r="I68" s="86">
        <v>0</v>
      </c>
      <c r="J68" s="86">
        <v>0</v>
      </c>
      <c r="K68" s="97">
        <v>0</v>
      </c>
      <c r="L68" s="86">
        <v>0</v>
      </c>
    </row>
    <row r="69" spans="1:12" ht="13.8" x14ac:dyDescent="0.2">
      <c r="A69" s="37" t="s">
        <v>69</v>
      </c>
      <c r="B69" s="16" t="s">
        <v>69</v>
      </c>
      <c r="C69" s="16" t="s">
        <v>1104</v>
      </c>
      <c r="D69" s="16" t="s">
        <v>1105</v>
      </c>
      <c r="E69" s="86">
        <v>30000</v>
      </c>
      <c r="F69" s="86">
        <v>0</v>
      </c>
      <c r="G69" s="86">
        <v>30000</v>
      </c>
      <c r="H69" s="86">
        <v>0</v>
      </c>
      <c r="I69" s="86">
        <v>0</v>
      </c>
      <c r="J69" s="86">
        <v>0</v>
      </c>
      <c r="K69" s="97">
        <v>0</v>
      </c>
      <c r="L69" s="86">
        <v>0</v>
      </c>
    </row>
    <row r="70" spans="1:12" ht="13.8" x14ac:dyDescent="0.2">
      <c r="A70" s="37" t="s">
        <v>69</v>
      </c>
      <c r="B70" s="16" t="s">
        <v>69</v>
      </c>
      <c r="C70" s="16" t="s">
        <v>1106</v>
      </c>
      <c r="D70" s="16" t="s">
        <v>1061</v>
      </c>
      <c r="E70" s="86">
        <v>0</v>
      </c>
      <c r="F70" s="86">
        <v>0</v>
      </c>
      <c r="G70" s="86">
        <v>0</v>
      </c>
      <c r="H70" s="86">
        <v>0</v>
      </c>
      <c r="I70" s="86">
        <v>0</v>
      </c>
      <c r="J70" s="86">
        <v>0</v>
      </c>
      <c r="K70" s="97">
        <v>0</v>
      </c>
      <c r="L70" s="86">
        <v>0</v>
      </c>
    </row>
    <row r="71" spans="1:12" ht="13.8" x14ac:dyDescent="0.2">
      <c r="A71" s="37" t="s">
        <v>69</v>
      </c>
      <c r="B71" s="16" t="s">
        <v>69</v>
      </c>
      <c r="C71" s="16" t="s">
        <v>1107</v>
      </c>
      <c r="D71" s="16" t="s">
        <v>1108</v>
      </c>
      <c r="E71" s="86">
        <v>180000</v>
      </c>
      <c r="F71" s="86">
        <v>0</v>
      </c>
      <c r="G71" s="86">
        <v>180000</v>
      </c>
      <c r="H71" s="86">
        <v>158603.07999999999</v>
      </c>
      <c r="I71" s="86">
        <v>158603.07999999999</v>
      </c>
      <c r="J71" s="86">
        <v>0</v>
      </c>
      <c r="K71" s="97">
        <v>0</v>
      </c>
      <c r="L71" s="86">
        <v>0</v>
      </c>
    </row>
    <row r="72" spans="1:12" ht="13.8" x14ac:dyDescent="0.2">
      <c r="A72" s="37" t="s">
        <v>69</v>
      </c>
      <c r="B72" s="16" t="s">
        <v>69</v>
      </c>
      <c r="C72" s="16" t="s">
        <v>1109</v>
      </c>
      <c r="D72" s="16" t="s">
        <v>1110</v>
      </c>
      <c r="E72" s="86">
        <v>130074.8</v>
      </c>
      <c r="F72" s="86">
        <v>0</v>
      </c>
      <c r="G72" s="86">
        <v>130074.8</v>
      </c>
      <c r="H72" s="86">
        <v>82885</v>
      </c>
      <c r="I72" s="86">
        <v>0</v>
      </c>
      <c r="J72" s="86">
        <v>0</v>
      </c>
      <c r="K72" s="97">
        <v>0</v>
      </c>
      <c r="L72" s="86">
        <v>0</v>
      </c>
    </row>
    <row r="73" spans="1:12" ht="13.8" x14ac:dyDescent="0.2">
      <c r="A73" s="37" t="s">
        <v>69</v>
      </c>
      <c r="B73" s="16" t="s">
        <v>69</v>
      </c>
      <c r="C73" s="16" t="s">
        <v>1111</v>
      </c>
      <c r="D73" s="16" t="s">
        <v>1112</v>
      </c>
      <c r="E73" s="86">
        <v>120000</v>
      </c>
      <c r="F73" s="86">
        <v>0</v>
      </c>
      <c r="G73" s="86">
        <v>120000</v>
      </c>
      <c r="H73" s="86">
        <v>34792</v>
      </c>
      <c r="I73" s="86">
        <v>34792</v>
      </c>
      <c r="J73" s="86">
        <v>0</v>
      </c>
      <c r="K73" s="97">
        <v>0</v>
      </c>
      <c r="L73" s="86">
        <v>0</v>
      </c>
    </row>
    <row r="74" spans="1:12" ht="13.8" x14ac:dyDescent="0.2">
      <c r="A74" s="37" t="s">
        <v>69</v>
      </c>
      <c r="B74" s="16" t="s">
        <v>69</v>
      </c>
      <c r="C74" s="16" t="s">
        <v>1113</v>
      </c>
      <c r="D74" s="16" t="s">
        <v>1114</v>
      </c>
      <c r="E74" s="86">
        <v>206000</v>
      </c>
      <c r="F74" s="86">
        <v>0</v>
      </c>
      <c r="G74" s="86">
        <v>206000</v>
      </c>
      <c r="H74" s="86">
        <v>0</v>
      </c>
      <c r="I74" s="86">
        <v>0</v>
      </c>
      <c r="J74" s="86">
        <v>0</v>
      </c>
      <c r="K74" s="97">
        <v>0</v>
      </c>
      <c r="L74" s="86">
        <v>0</v>
      </c>
    </row>
    <row r="75" spans="1:12" ht="13.8" x14ac:dyDescent="0.2">
      <c r="A75" s="37" t="s">
        <v>69</v>
      </c>
      <c r="B75" s="16" t="s">
        <v>69</v>
      </c>
      <c r="C75" s="16" t="s">
        <v>1115</v>
      </c>
      <c r="D75" s="16" t="s">
        <v>1116</v>
      </c>
      <c r="E75" s="86">
        <v>120000</v>
      </c>
      <c r="F75" s="86">
        <v>0</v>
      </c>
      <c r="G75" s="86">
        <v>120000</v>
      </c>
      <c r="H75" s="86">
        <v>47624.81</v>
      </c>
      <c r="I75" s="86">
        <v>47624.81</v>
      </c>
      <c r="J75" s="86">
        <v>20799.39</v>
      </c>
      <c r="K75" s="97">
        <v>17.332825</v>
      </c>
      <c r="L75" s="86">
        <v>0</v>
      </c>
    </row>
    <row r="76" spans="1:12" ht="13.8" x14ac:dyDescent="0.2">
      <c r="A76" s="37" t="s">
        <v>69</v>
      </c>
      <c r="B76" s="16" t="s">
        <v>69</v>
      </c>
      <c r="C76" s="16" t="s">
        <v>1117</v>
      </c>
      <c r="D76" s="16" t="s">
        <v>1118</v>
      </c>
      <c r="E76" s="86">
        <v>70000</v>
      </c>
      <c r="F76" s="86">
        <v>0</v>
      </c>
      <c r="G76" s="86">
        <v>70000</v>
      </c>
      <c r="H76" s="86">
        <v>69999.899999999994</v>
      </c>
      <c r="I76" s="86">
        <v>69493.649999999994</v>
      </c>
      <c r="J76" s="86">
        <v>5000</v>
      </c>
      <c r="K76" s="97">
        <v>7.1428571428571397</v>
      </c>
      <c r="L76" s="86">
        <v>5000</v>
      </c>
    </row>
    <row r="77" spans="1:12" ht="13.8" x14ac:dyDescent="0.2">
      <c r="A77" s="37" t="s">
        <v>69</v>
      </c>
      <c r="B77" s="16" t="s">
        <v>69</v>
      </c>
      <c r="C77" s="16" t="s">
        <v>1119</v>
      </c>
      <c r="D77" s="16" t="s">
        <v>1791</v>
      </c>
      <c r="E77" s="86">
        <v>867810.52</v>
      </c>
      <c r="F77" s="86">
        <v>0</v>
      </c>
      <c r="G77" s="86">
        <v>867810.52</v>
      </c>
      <c r="H77" s="86">
        <v>867810.52</v>
      </c>
      <c r="I77" s="86">
        <v>0</v>
      </c>
      <c r="J77" s="86">
        <v>0</v>
      </c>
      <c r="K77" s="97">
        <v>0</v>
      </c>
      <c r="L77" s="86">
        <v>0</v>
      </c>
    </row>
    <row r="78" spans="1:12" ht="13.8" x14ac:dyDescent="0.2">
      <c r="A78" s="37" t="s">
        <v>69</v>
      </c>
      <c r="B78" s="16" t="s">
        <v>69</v>
      </c>
      <c r="C78" s="16" t="s">
        <v>1120</v>
      </c>
      <c r="D78" s="16" t="s">
        <v>1121</v>
      </c>
      <c r="E78" s="86">
        <v>100000</v>
      </c>
      <c r="F78" s="86">
        <v>0</v>
      </c>
      <c r="G78" s="86">
        <v>100000</v>
      </c>
      <c r="H78" s="86">
        <v>0</v>
      </c>
      <c r="I78" s="86">
        <v>0</v>
      </c>
      <c r="J78" s="86">
        <v>0</v>
      </c>
      <c r="K78" s="97">
        <v>0</v>
      </c>
      <c r="L78" s="86">
        <v>0</v>
      </c>
    </row>
    <row r="79" spans="1:12" ht="13.8" x14ac:dyDescent="0.2">
      <c r="A79" s="37" t="s">
        <v>69</v>
      </c>
      <c r="B79" s="16" t="s">
        <v>69</v>
      </c>
      <c r="C79" s="16" t="s">
        <v>1122</v>
      </c>
      <c r="D79" s="16" t="s">
        <v>1123</v>
      </c>
      <c r="E79" s="86">
        <v>92352.95</v>
      </c>
      <c r="F79" s="86">
        <v>0</v>
      </c>
      <c r="G79" s="86">
        <v>92352.95</v>
      </c>
      <c r="H79" s="86">
        <v>100621.92</v>
      </c>
      <c r="I79" s="86">
        <v>92352.95</v>
      </c>
      <c r="J79" s="86">
        <v>0</v>
      </c>
      <c r="K79" s="97">
        <v>0</v>
      </c>
      <c r="L79" s="86">
        <v>0</v>
      </c>
    </row>
    <row r="80" spans="1:12" ht="13.8" x14ac:dyDescent="0.2">
      <c r="A80" s="37" t="s">
        <v>69</v>
      </c>
      <c r="B80" s="16" t="s">
        <v>69</v>
      </c>
      <c r="C80" s="16" t="s">
        <v>1124</v>
      </c>
      <c r="D80" s="16" t="s">
        <v>1125</v>
      </c>
      <c r="E80" s="86">
        <v>800000</v>
      </c>
      <c r="F80" s="86">
        <v>-5658.3</v>
      </c>
      <c r="G80" s="86">
        <v>794341.7</v>
      </c>
      <c r="H80" s="86">
        <v>0</v>
      </c>
      <c r="I80" s="86">
        <v>0</v>
      </c>
      <c r="J80" s="86">
        <v>0</v>
      </c>
      <c r="K80" s="97">
        <v>0</v>
      </c>
      <c r="L80" s="86">
        <v>0</v>
      </c>
    </row>
    <row r="81" spans="1:12" ht="13.8" x14ac:dyDescent="0.2">
      <c r="A81" s="37" t="s">
        <v>69</v>
      </c>
      <c r="B81" s="16" t="s">
        <v>69</v>
      </c>
      <c r="C81" s="16" t="s">
        <v>1126</v>
      </c>
      <c r="D81" s="16" t="s">
        <v>1127</v>
      </c>
      <c r="E81" s="86">
        <v>20980.19</v>
      </c>
      <c r="F81" s="86">
        <v>0</v>
      </c>
      <c r="G81" s="86">
        <v>20980.19</v>
      </c>
      <c r="H81" s="86">
        <v>31836.89</v>
      </c>
      <c r="I81" s="86">
        <v>31836.89</v>
      </c>
      <c r="J81" s="86">
        <v>8486.82</v>
      </c>
      <c r="K81" s="97">
        <v>40.4515879026834</v>
      </c>
      <c r="L81" s="86">
        <v>7307.88</v>
      </c>
    </row>
    <row r="82" spans="1:12" ht="13.8" x14ac:dyDescent="0.2">
      <c r="A82" s="37" t="s">
        <v>69</v>
      </c>
      <c r="B82" s="16" t="s">
        <v>69</v>
      </c>
      <c r="C82" s="16" t="s">
        <v>1128</v>
      </c>
      <c r="D82" s="16" t="s">
        <v>1129</v>
      </c>
      <c r="E82" s="86">
        <v>33819.5</v>
      </c>
      <c r="F82" s="86">
        <v>0</v>
      </c>
      <c r="G82" s="86">
        <v>33819.5</v>
      </c>
      <c r="H82" s="86">
        <v>94727.08</v>
      </c>
      <c r="I82" s="86">
        <v>94727.08</v>
      </c>
      <c r="J82" s="86">
        <v>3038.31</v>
      </c>
      <c r="K82" s="97">
        <v>8.9838998211091194</v>
      </c>
      <c r="L82" s="86">
        <v>3038.31</v>
      </c>
    </row>
    <row r="83" spans="1:12" ht="13.8" x14ac:dyDescent="0.2">
      <c r="A83" s="37" t="s">
        <v>69</v>
      </c>
      <c r="B83" s="16" t="s">
        <v>69</v>
      </c>
      <c r="C83" s="16" t="s">
        <v>1130</v>
      </c>
      <c r="D83" s="16" t="s">
        <v>1131</v>
      </c>
      <c r="E83" s="86">
        <v>38977.1</v>
      </c>
      <c r="F83" s="86">
        <v>0</v>
      </c>
      <c r="G83" s="86">
        <v>38977.1</v>
      </c>
      <c r="H83" s="86">
        <v>0</v>
      </c>
      <c r="I83" s="86">
        <v>0</v>
      </c>
      <c r="J83" s="86">
        <v>0</v>
      </c>
      <c r="K83" s="97">
        <v>0</v>
      </c>
      <c r="L83" s="86">
        <v>0</v>
      </c>
    </row>
    <row r="84" spans="1:12" ht="13.8" x14ac:dyDescent="0.2">
      <c r="A84" s="37" t="s">
        <v>69</v>
      </c>
      <c r="B84" s="16" t="s">
        <v>69</v>
      </c>
      <c r="C84" s="16" t="s">
        <v>1132</v>
      </c>
      <c r="D84" s="16" t="s">
        <v>1792</v>
      </c>
      <c r="E84" s="86">
        <v>16800</v>
      </c>
      <c r="F84" s="86">
        <v>0</v>
      </c>
      <c r="G84" s="86">
        <v>16800</v>
      </c>
      <c r="H84" s="86">
        <v>14900</v>
      </c>
      <c r="I84" s="86">
        <v>14900</v>
      </c>
      <c r="J84" s="86">
        <v>2483.3000000000002</v>
      </c>
      <c r="K84" s="97">
        <v>14.781547619047601</v>
      </c>
      <c r="L84" s="86">
        <v>2483.3000000000002</v>
      </c>
    </row>
    <row r="85" spans="1:12" ht="13.8" x14ac:dyDescent="0.2">
      <c r="A85" s="37" t="s">
        <v>69</v>
      </c>
      <c r="B85" s="16" t="s">
        <v>69</v>
      </c>
      <c r="C85" s="16" t="s">
        <v>1133</v>
      </c>
      <c r="D85" s="16" t="s">
        <v>1134</v>
      </c>
      <c r="E85" s="86">
        <v>50000</v>
      </c>
      <c r="F85" s="86">
        <v>0</v>
      </c>
      <c r="G85" s="86">
        <v>50000</v>
      </c>
      <c r="H85" s="86">
        <v>0</v>
      </c>
      <c r="I85" s="86">
        <v>0</v>
      </c>
      <c r="J85" s="86">
        <v>0</v>
      </c>
      <c r="K85" s="97">
        <v>0</v>
      </c>
      <c r="L85" s="86">
        <v>0</v>
      </c>
    </row>
    <row r="86" spans="1:12" ht="13.8" x14ac:dyDescent="0.2">
      <c r="A86" s="37" t="s">
        <v>69</v>
      </c>
      <c r="B86" s="16" t="s">
        <v>69</v>
      </c>
      <c r="C86" s="16" t="s">
        <v>1135</v>
      </c>
      <c r="D86" s="16" t="s">
        <v>1793</v>
      </c>
      <c r="E86" s="86">
        <v>549999.44999999995</v>
      </c>
      <c r="F86" s="86">
        <v>0</v>
      </c>
      <c r="G86" s="86">
        <v>549999.44999999995</v>
      </c>
      <c r="H86" s="86">
        <v>549999.43999999994</v>
      </c>
      <c r="I86" s="86">
        <v>549999.43999999994</v>
      </c>
      <c r="J86" s="86">
        <v>0</v>
      </c>
      <c r="K86" s="97">
        <v>0</v>
      </c>
      <c r="L86" s="86">
        <v>0</v>
      </c>
    </row>
    <row r="87" spans="1:12" ht="13.8" x14ac:dyDescent="0.2">
      <c r="A87" s="37" t="s">
        <v>69</v>
      </c>
      <c r="B87" s="16" t="s">
        <v>69</v>
      </c>
      <c r="C87" s="16" t="s">
        <v>1136</v>
      </c>
      <c r="D87" s="16" t="s">
        <v>1137</v>
      </c>
      <c r="E87" s="86">
        <v>25000</v>
      </c>
      <c r="F87" s="86">
        <v>0</v>
      </c>
      <c r="G87" s="86">
        <v>25000</v>
      </c>
      <c r="H87" s="86">
        <v>0</v>
      </c>
      <c r="I87" s="86">
        <v>0</v>
      </c>
      <c r="J87" s="86">
        <v>0</v>
      </c>
      <c r="K87" s="97">
        <v>0</v>
      </c>
      <c r="L87" s="86">
        <v>0</v>
      </c>
    </row>
    <row r="88" spans="1:12" ht="13.8" x14ac:dyDescent="0.2">
      <c r="A88" s="37" t="s">
        <v>69</v>
      </c>
      <c r="B88" s="16" t="s">
        <v>69</v>
      </c>
      <c r="C88" s="16" t="s">
        <v>1138</v>
      </c>
      <c r="D88" s="16" t="s">
        <v>1794</v>
      </c>
      <c r="E88" s="86">
        <v>114345</v>
      </c>
      <c r="F88" s="86">
        <v>0</v>
      </c>
      <c r="G88" s="86">
        <v>114345</v>
      </c>
      <c r="H88" s="86">
        <v>114345</v>
      </c>
      <c r="I88" s="86">
        <v>0</v>
      </c>
      <c r="J88" s="86">
        <v>0</v>
      </c>
      <c r="K88" s="97">
        <v>0</v>
      </c>
      <c r="L88" s="86">
        <v>0</v>
      </c>
    </row>
    <row r="89" spans="1:12" ht="13.8" x14ac:dyDescent="0.2">
      <c r="A89" s="37" t="s">
        <v>69</v>
      </c>
      <c r="B89" s="16" t="s">
        <v>69</v>
      </c>
      <c r="C89" s="16" t="s">
        <v>1139</v>
      </c>
      <c r="D89" s="16" t="s">
        <v>1140</v>
      </c>
      <c r="E89" s="86">
        <v>162000</v>
      </c>
      <c r="F89" s="86">
        <v>0</v>
      </c>
      <c r="G89" s="86">
        <v>162000</v>
      </c>
      <c r="H89" s="86">
        <v>0</v>
      </c>
      <c r="I89" s="86">
        <v>0</v>
      </c>
      <c r="J89" s="86">
        <v>0</v>
      </c>
      <c r="K89" s="97">
        <v>0</v>
      </c>
      <c r="L89" s="86">
        <v>0</v>
      </c>
    </row>
    <row r="90" spans="1:12" ht="13.8" x14ac:dyDescent="0.2">
      <c r="A90" s="37" t="s">
        <v>69</v>
      </c>
      <c r="B90" s="16" t="s">
        <v>69</v>
      </c>
      <c r="C90" s="16" t="s">
        <v>1141</v>
      </c>
      <c r="D90" s="16" t="s">
        <v>1142</v>
      </c>
      <c r="E90" s="86">
        <v>663828.71</v>
      </c>
      <c r="F90" s="86">
        <v>0</v>
      </c>
      <c r="G90" s="86">
        <v>663828.71</v>
      </c>
      <c r="H90" s="86">
        <v>428828.71</v>
      </c>
      <c r="I90" s="86">
        <v>428828.71</v>
      </c>
      <c r="J90" s="86">
        <v>194965.04</v>
      </c>
      <c r="K90" s="97">
        <v>29.369781249744399</v>
      </c>
      <c r="L90" s="86">
        <v>194965.04</v>
      </c>
    </row>
    <row r="91" spans="1:12" ht="13.8" x14ac:dyDescent="0.2">
      <c r="A91" s="37" t="s">
        <v>69</v>
      </c>
      <c r="B91" s="16" t="s">
        <v>69</v>
      </c>
      <c r="C91" s="16" t="s">
        <v>1143</v>
      </c>
      <c r="D91" s="16" t="s">
        <v>1144</v>
      </c>
      <c r="E91" s="86">
        <v>1210000</v>
      </c>
      <c r="F91" s="86">
        <v>0</v>
      </c>
      <c r="G91" s="86">
        <v>1210000</v>
      </c>
      <c r="H91" s="86">
        <v>806666.67</v>
      </c>
      <c r="I91" s="86">
        <v>806666.67</v>
      </c>
      <c r="J91" s="86">
        <v>235567.38</v>
      </c>
      <c r="K91" s="97">
        <v>19.468378512396701</v>
      </c>
      <c r="L91" s="86">
        <v>235567.38</v>
      </c>
    </row>
    <row r="92" spans="1:12" ht="13.8" x14ac:dyDescent="0.2">
      <c r="A92" s="37" t="s">
        <v>69</v>
      </c>
      <c r="B92" s="16" t="s">
        <v>69</v>
      </c>
      <c r="C92" s="16" t="s">
        <v>1145</v>
      </c>
      <c r="D92" s="16" t="s">
        <v>1146</v>
      </c>
      <c r="E92" s="86">
        <v>70000</v>
      </c>
      <c r="F92" s="86">
        <v>0</v>
      </c>
      <c r="G92" s="86">
        <v>70000</v>
      </c>
      <c r="H92" s="86">
        <v>0</v>
      </c>
      <c r="I92" s="86">
        <v>0</v>
      </c>
      <c r="J92" s="86">
        <v>0</v>
      </c>
      <c r="K92" s="97">
        <v>0</v>
      </c>
      <c r="L92" s="86">
        <v>0</v>
      </c>
    </row>
    <row r="93" spans="1:12" ht="13.8" x14ac:dyDescent="0.2">
      <c r="A93" s="37" t="s">
        <v>69</v>
      </c>
      <c r="B93" s="16" t="s">
        <v>69</v>
      </c>
      <c r="C93" s="16" t="s">
        <v>1147</v>
      </c>
      <c r="D93" s="16" t="s">
        <v>1148</v>
      </c>
      <c r="E93" s="86">
        <v>90000</v>
      </c>
      <c r="F93" s="86">
        <v>0</v>
      </c>
      <c r="G93" s="86">
        <v>90000</v>
      </c>
      <c r="H93" s="86">
        <v>0</v>
      </c>
      <c r="I93" s="86">
        <v>0</v>
      </c>
      <c r="J93" s="86">
        <v>0</v>
      </c>
      <c r="K93" s="97">
        <v>0</v>
      </c>
      <c r="L93" s="86">
        <v>0</v>
      </c>
    </row>
    <row r="94" spans="1:12" ht="13.8" x14ac:dyDescent="0.2">
      <c r="A94" s="37" t="s">
        <v>69</v>
      </c>
      <c r="B94" s="16" t="s">
        <v>69</v>
      </c>
      <c r="C94" s="16" t="s">
        <v>1149</v>
      </c>
      <c r="D94" s="16" t="s">
        <v>1795</v>
      </c>
      <c r="E94" s="86">
        <v>6000</v>
      </c>
      <c r="F94" s="86">
        <v>0</v>
      </c>
      <c r="G94" s="86">
        <v>6000</v>
      </c>
      <c r="H94" s="86">
        <v>0</v>
      </c>
      <c r="I94" s="86">
        <v>0</v>
      </c>
      <c r="J94" s="86">
        <v>0</v>
      </c>
      <c r="K94" s="97">
        <v>0</v>
      </c>
      <c r="L94" s="86">
        <v>0</v>
      </c>
    </row>
    <row r="95" spans="1:12" ht="13.8" x14ac:dyDescent="0.2">
      <c r="A95" s="37" t="s">
        <v>69</v>
      </c>
      <c r="B95" s="16" t="s">
        <v>69</v>
      </c>
      <c r="C95" s="16" t="s">
        <v>1150</v>
      </c>
      <c r="D95" s="16" t="s">
        <v>1796</v>
      </c>
      <c r="E95" s="86">
        <v>0</v>
      </c>
      <c r="F95" s="86">
        <v>2127.2800000000002</v>
      </c>
      <c r="G95" s="86">
        <v>2127.2800000000002</v>
      </c>
      <c r="H95" s="86">
        <v>6720.84</v>
      </c>
      <c r="I95" s="86">
        <v>6720.84</v>
      </c>
      <c r="J95" s="86">
        <v>6720.84</v>
      </c>
      <c r="K95" s="97">
        <v>315.93584295438302</v>
      </c>
      <c r="L95" s="86">
        <v>6720.84</v>
      </c>
    </row>
    <row r="96" spans="1:12" ht="13.8" x14ac:dyDescent="0.2">
      <c r="A96" s="37" t="s">
        <v>69</v>
      </c>
      <c r="B96" s="16" t="s">
        <v>69</v>
      </c>
      <c r="C96" s="16" t="s">
        <v>1151</v>
      </c>
      <c r="D96" s="16" t="s">
        <v>1152</v>
      </c>
      <c r="E96" s="86">
        <v>0</v>
      </c>
      <c r="F96" s="86">
        <v>3159.29</v>
      </c>
      <c r="G96" s="86">
        <v>3159.29</v>
      </c>
      <c r="H96" s="86">
        <v>0</v>
      </c>
      <c r="I96" s="86">
        <v>0</v>
      </c>
      <c r="J96" s="86">
        <v>0</v>
      </c>
      <c r="K96" s="97">
        <v>0</v>
      </c>
      <c r="L96" s="86">
        <v>0</v>
      </c>
    </row>
    <row r="97" spans="1:12" ht="13.8" x14ac:dyDescent="0.2">
      <c r="A97" s="37" t="s">
        <v>69</v>
      </c>
      <c r="B97" s="16" t="s">
        <v>69</v>
      </c>
      <c r="C97" s="16" t="s">
        <v>1153</v>
      </c>
      <c r="D97" s="16" t="s">
        <v>1154</v>
      </c>
      <c r="E97" s="86">
        <v>0</v>
      </c>
      <c r="F97" s="86">
        <v>316.3</v>
      </c>
      <c r="G97" s="86">
        <v>316.3</v>
      </c>
      <c r="H97" s="86">
        <v>3944.55</v>
      </c>
      <c r="I97" s="86">
        <v>3944.55</v>
      </c>
      <c r="J97" s="86">
        <v>3944.55</v>
      </c>
      <c r="K97" s="97">
        <v>1247.09136895353</v>
      </c>
      <c r="L97" s="86">
        <v>3944.55</v>
      </c>
    </row>
    <row r="98" spans="1:12" ht="13.8" x14ac:dyDescent="0.2">
      <c r="A98" s="37" t="s">
        <v>69</v>
      </c>
      <c r="B98" s="16" t="s">
        <v>69</v>
      </c>
      <c r="C98" s="16" t="s">
        <v>1155</v>
      </c>
      <c r="D98" s="16" t="s">
        <v>1797</v>
      </c>
      <c r="E98" s="86">
        <v>450000</v>
      </c>
      <c r="F98" s="86">
        <v>0</v>
      </c>
      <c r="G98" s="86">
        <v>450000</v>
      </c>
      <c r="H98" s="86">
        <v>450000</v>
      </c>
      <c r="I98" s="86">
        <v>450000</v>
      </c>
      <c r="J98" s="86">
        <v>21800.49</v>
      </c>
      <c r="K98" s="97">
        <v>4.8445533333333302</v>
      </c>
      <c r="L98" s="86">
        <v>21800.49</v>
      </c>
    </row>
    <row r="99" spans="1:12" ht="13.8" x14ac:dyDescent="0.2">
      <c r="A99" s="37" t="s">
        <v>69</v>
      </c>
      <c r="B99" s="16" t="s">
        <v>69</v>
      </c>
      <c r="C99" s="16" t="s">
        <v>1156</v>
      </c>
      <c r="D99" s="16" t="s">
        <v>1798</v>
      </c>
      <c r="E99" s="86">
        <v>20000</v>
      </c>
      <c r="F99" s="86">
        <v>0</v>
      </c>
      <c r="G99" s="86">
        <v>20000</v>
      </c>
      <c r="H99" s="86">
        <v>0</v>
      </c>
      <c r="I99" s="86">
        <v>0</v>
      </c>
      <c r="J99" s="86">
        <v>0</v>
      </c>
      <c r="K99" s="97">
        <v>0</v>
      </c>
      <c r="L99" s="86">
        <v>0</v>
      </c>
    </row>
    <row r="100" spans="1:12" ht="13.8" x14ac:dyDescent="0.2">
      <c r="A100" s="37" t="s">
        <v>69</v>
      </c>
      <c r="B100" s="16" t="s">
        <v>69</v>
      </c>
      <c r="C100" s="16" t="s">
        <v>1157</v>
      </c>
      <c r="D100" s="16" t="s">
        <v>1799</v>
      </c>
      <c r="E100" s="86">
        <v>36000</v>
      </c>
      <c r="F100" s="86">
        <v>0</v>
      </c>
      <c r="G100" s="86">
        <v>36000</v>
      </c>
      <c r="H100" s="86">
        <v>0</v>
      </c>
      <c r="I100" s="86">
        <v>0</v>
      </c>
      <c r="J100" s="86">
        <v>0</v>
      </c>
      <c r="K100" s="97">
        <v>0</v>
      </c>
      <c r="L100" s="86">
        <v>0</v>
      </c>
    </row>
    <row r="101" spans="1:12" ht="13.8" x14ac:dyDescent="0.2">
      <c r="A101" s="37" t="s">
        <v>69</v>
      </c>
      <c r="B101" s="16" t="s">
        <v>69</v>
      </c>
      <c r="C101" s="16" t="s">
        <v>1158</v>
      </c>
      <c r="D101" s="16" t="s">
        <v>1159</v>
      </c>
      <c r="E101" s="86">
        <v>400000</v>
      </c>
      <c r="F101" s="86">
        <v>0</v>
      </c>
      <c r="G101" s="86">
        <v>400000</v>
      </c>
      <c r="H101" s="86">
        <v>0</v>
      </c>
      <c r="I101" s="86">
        <v>0</v>
      </c>
      <c r="J101" s="86">
        <v>0</v>
      </c>
      <c r="K101" s="97">
        <v>0</v>
      </c>
      <c r="L101" s="86">
        <v>0</v>
      </c>
    </row>
    <row r="102" spans="1:12" ht="13.8" x14ac:dyDescent="0.2">
      <c r="A102" s="37" t="s">
        <v>69</v>
      </c>
      <c r="B102" s="16" t="s">
        <v>69</v>
      </c>
      <c r="C102" s="16" t="s">
        <v>1160</v>
      </c>
      <c r="D102" s="16" t="s">
        <v>1161</v>
      </c>
      <c r="E102" s="86">
        <v>357000</v>
      </c>
      <c r="F102" s="86">
        <v>0</v>
      </c>
      <c r="G102" s="86">
        <v>357000</v>
      </c>
      <c r="H102" s="86">
        <v>285556.45</v>
      </c>
      <c r="I102" s="86">
        <v>17666</v>
      </c>
      <c r="J102" s="86">
        <v>0</v>
      </c>
      <c r="K102" s="97">
        <v>0</v>
      </c>
      <c r="L102" s="86">
        <v>0</v>
      </c>
    </row>
    <row r="103" spans="1:12" ht="13.8" x14ac:dyDescent="0.2">
      <c r="A103" s="37" t="s">
        <v>69</v>
      </c>
      <c r="B103" s="16" t="s">
        <v>69</v>
      </c>
      <c r="C103" s="16" t="s">
        <v>1162</v>
      </c>
      <c r="D103" s="16" t="s">
        <v>1163</v>
      </c>
      <c r="E103" s="86">
        <v>690936.8</v>
      </c>
      <c r="F103" s="86">
        <v>0</v>
      </c>
      <c r="G103" s="86">
        <v>690936.8</v>
      </c>
      <c r="H103" s="86">
        <v>253635.52</v>
      </c>
      <c r="I103" s="86">
        <v>253635.52</v>
      </c>
      <c r="J103" s="86">
        <v>253635.52</v>
      </c>
      <c r="K103" s="97">
        <v>36.708931989148702</v>
      </c>
      <c r="L103" s="86">
        <v>253635.52</v>
      </c>
    </row>
    <row r="104" spans="1:12" ht="13.8" x14ac:dyDescent="0.2">
      <c r="A104" s="37" t="s">
        <v>69</v>
      </c>
      <c r="B104" s="16" t="s">
        <v>69</v>
      </c>
      <c r="C104" s="16" t="s">
        <v>1164</v>
      </c>
      <c r="D104" s="16" t="s">
        <v>1165</v>
      </c>
      <c r="E104" s="86">
        <v>13114254.49</v>
      </c>
      <c r="F104" s="86">
        <v>-1362.38</v>
      </c>
      <c r="G104" s="86">
        <v>13112892.109999999</v>
      </c>
      <c r="H104" s="86">
        <v>13176862.74</v>
      </c>
      <c r="I104" s="86">
        <v>13176862.74</v>
      </c>
      <c r="J104" s="86">
        <v>2659501.31</v>
      </c>
      <c r="K104" s="97">
        <v>20.281576998348399</v>
      </c>
      <c r="L104" s="86">
        <v>2596893.06</v>
      </c>
    </row>
    <row r="105" spans="1:12" ht="13.8" x14ac:dyDescent="0.2">
      <c r="A105" s="37" t="s">
        <v>69</v>
      </c>
      <c r="B105" s="16" t="s">
        <v>69</v>
      </c>
      <c r="C105" s="16" t="s">
        <v>1166</v>
      </c>
      <c r="D105" s="16" t="s">
        <v>1167</v>
      </c>
      <c r="E105" s="86">
        <v>120000</v>
      </c>
      <c r="F105" s="86">
        <v>0</v>
      </c>
      <c r="G105" s="86">
        <v>120000</v>
      </c>
      <c r="H105" s="86">
        <v>103645.33</v>
      </c>
      <c r="I105" s="86">
        <v>103645.33</v>
      </c>
      <c r="J105" s="86">
        <v>0</v>
      </c>
      <c r="K105" s="97">
        <v>0</v>
      </c>
      <c r="L105" s="86">
        <v>0</v>
      </c>
    </row>
    <row r="106" spans="1:12" ht="13.8" x14ac:dyDescent="0.2">
      <c r="A106" s="37" t="s">
        <v>69</v>
      </c>
      <c r="B106" s="16" t="s">
        <v>69</v>
      </c>
      <c r="C106" s="16" t="s">
        <v>1168</v>
      </c>
      <c r="D106" s="16" t="s">
        <v>1800</v>
      </c>
      <c r="E106" s="86">
        <v>146481.69</v>
      </c>
      <c r="F106" s="86">
        <v>0</v>
      </c>
      <c r="G106" s="86">
        <v>146481.69</v>
      </c>
      <c r="H106" s="86">
        <v>130190.19</v>
      </c>
      <c r="I106" s="86">
        <v>3140.19</v>
      </c>
      <c r="J106" s="86">
        <v>0</v>
      </c>
      <c r="K106" s="97">
        <v>0</v>
      </c>
      <c r="L106" s="86">
        <v>0</v>
      </c>
    </row>
    <row r="107" spans="1:12" ht="13.8" x14ac:dyDescent="0.2">
      <c r="A107" s="37" t="s">
        <v>69</v>
      </c>
      <c r="B107" s="16" t="s">
        <v>69</v>
      </c>
      <c r="C107" s="16" t="s">
        <v>1169</v>
      </c>
      <c r="D107" s="16" t="s">
        <v>1170</v>
      </c>
      <c r="E107" s="86">
        <v>112000</v>
      </c>
      <c r="F107" s="86">
        <v>0</v>
      </c>
      <c r="G107" s="86">
        <v>112000</v>
      </c>
      <c r="H107" s="86">
        <v>0</v>
      </c>
      <c r="I107" s="86">
        <v>0</v>
      </c>
      <c r="J107" s="86">
        <v>0</v>
      </c>
      <c r="K107" s="97">
        <v>0</v>
      </c>
      <c r="L107" s="86">
        <v>0</v>
      </c>
    </row>
    <row r="108" spans="1:12" ht="13.8" x14ac:dyDescent="0.2">
      <c r="A108" s="37" t="s">
        <v>69</v>
      </c>
      <c r="B108" s="16" t="s">
        <v>69</v>
      </c>
      <c r="C108" s="16" t="s">
        <v>1171</v>
      </c>
      <c r="D108" s="16" t="s">
        <v>1172</v>
      </c>
      <c r="E108" s="86">
        <v>750000</v>
      </c>
      <c r="F108" s="86">
        <v>0</v>
      </c>
      <c r="G108" s="86">
        <v>750000</v>
      </c>
      <c r="H108" s="86">
        <v>0</v>
      </c>
      <c r="I108" s="86">
        <v>0</v>
      </c>
      <c r="J108" s="86">
        <v>0</v>
      </c>
      <c r="K108" s="97">
        <v>0</v>
      </c>
      <c r="L108" s="86">
        <v>0</v>
      </c>
    </row>
    <row r="109" spans="1:12" ht="13.8" x14ac:dyDescent="0.2">
      <c r="A109" s="37" t="s">
        <v>69</v>
      </c>
      <c r="B109" s="16" t="s">
        <v>69</v>
      </c>
      <c r="C109" s="16" t="s">
        <v>1173</v>
      </c>
      <c r="D109" s="16" t="s">
        <v>1174</v>
      </c>
      <c r="E109" s="86">
        <v>297791</v>
      </c>
      <c r="F109" s="86">
        <v>0</v>
      </c>
      <c r="G109" s="86">
        <v>297791</v>
      </c>
      <c r="H109" s="86">
        <v>0</v>
      </c>
      <c r="I109" s="86">
        <v>0</v>
      </c>
      <c r="J109" s="86">
        <v>0</v>
      </c>
      <c r="K109" s="97">
        <v>0</v>
      </c>
      <c r="L109" s="86">
        <v>0</v>
      </c>
    </row>
    <row r="110" spans="1:12" ht="13.8" x14ac:dyDescent="0.2">
      <c r="A110" s="37" t="s">
        <v>69</v>
      </c>
      <c r="B110" s="16" t="s">
        <v>69</v>
      </c>
      <c r="C110" s="16" t="s">
        <v>1175</v>
      </c>
      <c r="D110" s="16" t="s">
        <v>1801</v>
      </c>
      <c r="E110" s="86">
        <v>0</v>
      </c>
      <c r="F110" s="86">
        <v>0</v>
      </c>
      <c r="G110" s="86">
        <v>0</v>
      </c>
      <c r="H110" s="86">
        <v>61863.28</v>
      </c>
      <c r="I110" s="86">
        <v>61863.28</v>
      </c>
      <c r="J110" s="86">
        <v>61863.28</v>
      </c>
      <c r="K110" s="97">
        <v>0</v>
      </c>
      <c r="L110" s="86">
        <v>61863.28</v>
      </c>
    </row>
    <row r="111" spans="1:12" ht="13.8" x14ac:dyDescent="0.2">
      <c r="A111" s="37" t="s">
        <v>69</v>
      </c>
      <c r="B111" s="16" t="s">
        <v>69</v>
      </c>
      <c r="C111" s="16" t="s">
        <v>1176</v>
      </c>
      <c r="D111" s="16" t="s">
        <v>1177</v>
      </c>
      <c r="E111" s="86">
        <v>55000</v>
      </c>
      <c r="F111" s="86">
        <v>0</v>
      </c>
      <c r="G111" s="86">
        <v>55000</v>
      </c>
      <c r="H111" s="86">
        <v>0</v>
      </c>
      <c r="I111" s="86">
        <v>0</v>
      </c>
      <c r="J111" s="86">
        <v>0</v>
      </c>
      <c r="K111" s="97">
        <v>0</v>
      </c>
      <c r="L111" s="86">
        <v>0</v>
      </c>
    </row>
    <row r="112" spans="1:12" ht="13.8" x14ac:dyDescent="0.2">
      <c r="A112" s="37" t="s">
        <v>69</v>
      </c>
      <c r="B112" s="16" t="s">
        <v>69</v>
      </c>
      <c r="C112" s="16" t="s">
        <v>1178</v>
      </c>
      <c r="D112" s="16" t="s">
        <v>1179</v>
      </c>
      <c r="E112" s="86">
        <v>2921351</v>
      </c>
      <c r="F112" s="86">
        <v>-2191351</v>
      </c>
      <c r="G112" s="86">
        <v>730000</v>
      </c>
      <c r="H112" s="86">
        <v>0</v>
      </c>
      <c r="I112" s="86">
        <v>0</v>
      </c>
      <c r="J112" s="86">
        <v>0</v>
      </c>
      <c r="K112" s="97">
        <v>0</v>
      </c>
      <c r="L112" s="86">
        <v>0</v>
      </c>
    </row>
    <row r="113" spans="1:12" ht="13.8" x14ac:dyDescent="0.2">
      <c r="A113" s="37" t="s">
        <v>69</v>
      </c>
      <c r="B113" s="16" t="s">
        <v>69</v>
      </c>
      <c r="C113" s="16" t="s">
        <v>1180</v>
      </c>
      <c r="D113" s="16" t="s">
        <v>1181</v>
      </c>
      <c r="E113" s="86">
        <v>500000</v>
      </c>
      <c r="F113" s="86">
        <v>0</v>
      </c>
      <c r="G113" s="86">
        <v>500000</v>
      </c>
      <c r="H113" s="86">
        <v>470000</v>
      </c>
      <c r="I113" s="86">
        <v>470000</v>
      </c>
      <c r="J113" s="86">
        <v>96252.82</v>
      </c>
      <c r="K113" s="97">
        <v>19.250564000000001</v>
      </c>
      <c r="L113" s="86">
        <v>96252.82</v>
      </c>
    </row>
    <row r="114" spans="1:12" ht="13.8" x14ac:dyDescent="0.2">
      <c r="A114" s="37" t="s">
        <v>69</v>
      </c>
      <c r="B114" s="16" t="s">
        <v>69</v>
      </c>
      <c r="C114" s="16" t="s">
        <v>1182</v>
      </c>
      <c r="D114" s="16" t="s">
        <v>1183</v>
      </c>
      <c r="E114" s="86">
        <v>0</v>
      </c>
      <c r="F114" s="86">
        <v>1362.38</v>
      </c>
      <c r="G114" s="86">
        <v>1362.38</v>
      </c>
      <c r="H114" s="86">
        <v>0</v>
      </c>
      <c r="I114" s="86">
        <v>0</v>
      </c>
      <c r="J114" s="86">
        <v>0</v>
      </c>
      <c r="K114" s="97">
        <v>0</v>
      </c>
      <c r="L114" s="86">
        <v>0</v>
      </c>
    </row>
    <row r="115" spans="1:12" ht="13.8" x14ac:dyDescent="0.2">
      <c r="A115" s="37" t="s">
        <v>69</v>
      </c>
      <c r="B115" s="16" t="s">
        <v>69</v>
      </c>
      <c r="C115" s="16" t="s">
        <v>1184</v>
      </c>
      <c r="D115" s="16" t="s">
        <v>1802</v>
      </c>
      <c r="E115" s="86">
        <v>0</v>
      </c>
      <c r="F115" s="86">
        <v>55.43</v>
      </c>
      <c r="G115" s="86">
        <v>55.43</v>
      </c>
      <c r="H115" s="86">
        <v>0</v>
      </c>
      <c r="I115" s="86">
        <v>0</v>
      </c>
      <c r="J115" s="86">
        <v>0</v>
      </c>
      <c r="K115" s="97">
        <v>0</v>
      </c>
      <c r="L115" s="86">
        <v>0</v>
      </c>
    </row>
    <row r="116" spans="1:12" ht="13.8" x14ac:dyDescent="0.2">
      <c r="A116" s="37" t="s">
        <v>69</v>
      </c>
      <c r="B116" s="16" t="s">
        <v>69</v>
      </c>
      <c r="C116" s="16" t="s">
        <v>1185</v>
      </c>
      <c r="D116" s="16" t="s">
        <v>1186</v>
      </c>
      <c r="E116" s="86">
        <v>600000</v>
      </c>
      <c r="F116" s="86">
        <v>0</v>
      </c>
      <c r="G116" s="86">
        <v>600000</v>
      </c>
      <c r="H116" s="86">
        <v>0</v>
      </c>
      <c r="I116" s="86">
        <v>0</v>
      </c>
      <c r="J116" s="86">
        <v>0</v>
      </c>
      <c r="K116" s="97">
        <v>0</v>
      </c>
      <c r="L116" s="86">
        <v>0</v>
      </c>
    </row>
    <row r="117" spans="1:12" ht="13.8" x14ac:dyDescent="0.2">
      <c r="A117" s="37" t="s">
        <v>69</v>
      </c>
      <c r="B117" s="16" t="s">
        <v>69</v>
      </c>
      <c r="C117" s="16" t="s">
        <v>1187</v>
      </c>
      <c r="D117" s="16" t="s">
        <v>1188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97">
        <v>0</v>
      </c>
      <c r="L117" s="86">
        <v>0</v>
      </c>
    </row>
    <row r="118" spans="1:12" ht="13.8" x14ac:dyDescent="0.2">
      <c r="A118" s="37" t="s">
        <v>69</v>
      </c>
      <c r="B118" s="16" t="s">
        <v>69</v>
      </c>
      <c r="C118" s="16" t="s">
        <v>1189</v>
      </c>
      <c r="D118" s="16" t="s">
        <v>1190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97">
        <v>0</v>
      </c>
      <c r="L118" s="86">
        <v>0</v>
      </c>
    </row>
    <row r="119" spans="1:12" ht="13.8" x14ac:dyDescent="0.2">
      <c r="A119" s="37" t="s">
        <v>69</v>
      </c>
      <c r="B119" s="16" t="s">
        <v>69</v>
      </c>
      <c r="C119" s="16" t="s">
        <v>1191</v>
      </c>
      <c r="D119" s="16" t="s">
        <v>1192</v>
      </c>
      <c r="E119" s="86">
        <v>30000</v>
      </c>
      <c r="F119" s="86">
        <v>0</v>
      </c>
      <c r="G119" s="86">
        <v>30000</v>
      </c>
      <c r="H119" s="86">
        <v>0</v>
      </c>
      <c r="I119" s="86">
        <v>0</v>
      </c>
      <c r="J119" s="86">
        <v>0</v>
      </c>
      <c r="K119" s="97">
        <v>0</v>
      </c>
      <c r="L119" s="86">
        <v>0</v>
      </c>
    </row>
    <row r="120" spans="1:12" ht="13.8" x14ac:dyDescent="0.2">
      <c r="A120" s="37" t="s">
        <v>69</v>
      </c>
      <c r="B120" s="16" t="s">
        <v>69</v>
      </c>
      <c r="C120" s="16" t="s">
        <v>1193</v>
      </c>
      <c r="D120" s="16" t="s">
        <v>1194</v>
      </c>
      <c r="E120" s="86">
        <v>2000</v>
      </c>
      <c r="F120" s="86">
        <v>6253.07</v>
      </c>
      <c r="G120" s="86">
        <v>8253.07</v>
      </c>
      <c r="H120" s="86">
        <v>0</v>
      </c>
      <c r="I120" s="86">
        <v>0</v>
      </c>
      <c r="J120" s="86">
        <v>0</v>
      </c>
      <c r="K120" s="97">
        <v>0</v>
      </c>
      <c r="L120" s="86">
        <v>0</v>
      </c>
    </row>
    <row r="121" spans="1:12" ht="13.8" x14ac:dyDescent="0.2">
      <c r="A121" s="37" t="s">
        <v>69</v>
      </c>
      <c r="B121" s="16" t="s">
        <v>69</v>
      </c>
      <c r="C121" s="16" t="s">
        <v>1195</v>
      </c>
      <c r="D121" s="16" t="s">
        <v>1803</v>
      </c>
      <c r="E121" s="86">
        <v>1986320.16</v>
      </c>
      <c r="F121" s="86">
        <v>0</v>
      </c>
      <c r="G121" s="86">
        <v>1986320.16</v>
      </c>
      <c r="H121" s="86">
        <v>1991147.54</v>
      </c>
      <c r="I121" s="86">
        <v>1991147.54</v>
      </c>
      <c r="J121" s="86">
        <v>8006.71</v>
      </c>
      <c r="K121" s="97">
        <v>0.40309262128216</v>
      </c>
      <c r="L121" s="86">
        <v>6904.06</v>
      </c>
    </row>
    <row r="122" spans="1:12" ht="13.8" x14ac:dyDescent="0.2">
      <c r="A122" s="37" t="s">
        <v>69</v>
      </c>
      <c r="B122" s="16" t="s">
        <v>69</v>
      </c>
      <c r="C122" s="16" t="s">
        <v>1196</v>
      </c>
      <c r="D122" s="16" t="s">
        <v>1197</v>
      </c>
      <c r="E122" s="86">
        <v>50000</v>
      </c>
      <c r="F122" s="86">
        <v>0</v>
      </c>
      <c r="G122" s="86">
        <v>50000</v>
      </c>
      <c r="H122" s="86">
        <v>0</v>
      </c>
      <c r="I122" s="86">
        <v>0</v>
      </c>
      <c r="J122" s="86">
        <v>0</v>
      </c>
      <c r="K122" s="97">
        <v>0</v>
      </c>
      <c r="L122" s="86">
        <v>0</v>
      </c>
    </row>
    <row r="123" spans="1:12" ht="13.8" x14ac:dyDescent="0.2">
      <c r="A123" s="37" t="s">
        <v>69</v>
      </c>
      <c r="B123" s="16" t="s">
        <v>69</v>
      </c>
      <c r="C123" s="16" t="s">
        <v>1198</v>
      </c>
      <c r="D123" s="16" t="s">
        <v>1199</v>
      </c>
      <c r="E123" s="86">
        <v>50000</v>
      </c>
      <c r="F123" s="86">
        <v>0</v>
      </c>
      <c r="G123" s="86">
        <v>50000</v>
      </c>
      <c r="H123" s="86">
        <v>10164</v>
      </c>
      <c r="I123" s="86">
        <v>10164</v>
      </c>
      <c r="J123" s="86">
        <v>0</v>
      </c>
      <c r="K123" s="97">
        <v>0</v>
      </c>
      <c r="L123" s="86">
        <v>0</v>
      </c>
    </row>
    <row r="124" spans="1:12" ht="13.8" x14ac:dyDescent="0.2">
      <c r="A124" s="37" t="s">
        <v>69</v>
      </c>
      <c r="B124" s="16" t="s">
        <v>69</v>
      </c>
      <c r="C124" s="16" t="s">
        <v>1200</v>
      </c>
      <c r="D124" s="16" t="s">
        <v>1201</v>
      </c>
      <c r="E124" s="86">
        <v>80000</v>
      </c>
      <c r="F124" s="86">
        <v>0</v>
      </c>
      <c r="G124" s="86">
        <v>80000</v>
      </c>
      <c r="H124" s="86">
        <v>0</v>
      </c>
      <c r="I124" s="86">
        <v>0</v>
      </c>
      <c r="J124" s="86">
        <v>0</v>
      </c>
      <c r="K124" s="97">
        <v>0</v>
      </c>
      <c r="L124" s="86">
        <v>0</v>
      </c>
    </row>
    <row r="125" spans="1:12" ht="13.8" x14ac:dyDescent="0.2">
      <c r="A125" s="37" t="s">
        <v>69</v>
      </c>
      <c r="B125" s="16" t="s">
        <v>69</v>
      </c>
      <c r="C125" s="16" t="s">
        <v>1202</v>
      </c>
      <c r="D125" s="16" t="s">
        <v>1804</v>
      </c>
      <c r="E125" s="86">
        <v>7139</v>
      </c>
      <c r="F125" s="86">
        <v>0</v>
      </c>
      <c r="G125" s="86">
        <v>7139</v>
      </c>
      <c r="H125" s="86">
        <v>23625.01</v>
      </c>
      <c r="I125" s="86">
        <v>23625.01</v>
      </c>
      <c r="J125" s="86">
        <v>23625.01</v>
      </c>
      <c r="K125" s="97">
        <v>330.92884157445002</v>
      </c>
      <c r="L125" s="86">
        <v>23625.01</v>
      </c>
    </row>
    <row r="126" spans="1:12" ht="13.8" x14ac:dyDescent="0.2">
      <c r="A126" s="37" t="s">
        <v>69</v>
      </c>
      <c r="B126" s="16" t="s">
        <v>69</v>
      </c>
      <c r="C126" s="16" t="s">
        <v>1203</v>
      </c>
      <c r="D126" s="16" t="s">
        <v>1204</v>
      </c>
      <c r="E126" s="86">
        <v>268926.75</v>
      </c>
      <c r="F126" s="86">
        <v>0</v>
      </c>
      <c r="G126" s="86">
        <v>268926.75</v>
      </c>
      <c r="H126" s="86">
        <v>0</v>
      </c>
      <c r="I126" s="86">
        <v>0</v>
      </c>
      <c r="J126" s="86">
        <v>0</v>
      </c>
      <c r="K126" s="97">
        <v>0</v>
      </c>
      <c r="L126" s="86">
        <v>0</v>
      </c>
    </row>
    <row r="127" spans="1:12" ht="13.8" x14ac:dyDescent="0.2">
      <c r="A127" s="37" t="s">
        <v>69</v>
      </c>
      <c r="B127" s="16" t="s">
        <v>69</v>
      </c>
      <c r="C127" s="16" t="s">
        <v>1205</v>
      </c>
      <c r="D127" s="16" t="s">
        <v>1206</v>
      </c>
      <c r="E127" s="86">
        <v>400000</v>
      </c>
      <c r="F127" s="86">
        <v>0</v>
      </c>
      <c r="G127" s="86">
        <v>400000</v>
      </c>
      <c r="H127" s="86">
        <v>0</v>
      </c>
      <c r="I127" s="86">
        <v>0</v>
      </c>
      <c r="J127" s="86">
        <v>0</v>
      </c>
      <c r="K127" s="97">
        <v>0</v>
      </c>
      <c r="L127" s="86">
        <v>0</v>
      </c>
    </row>
    <row r="128" spans="1:12" ht="13.8" x14ac:dyDescent="0.2">
      <c r="A128" s="37" t="s">
        <v>69</v>
      </c>
      <c r="B128" s="16" t="s">
        <v>69</v>
      </c>
      <c r="C128" s="16" t="s">
        <v>1207</v>
      </c>
      <c r="D128" s="16" t="s">
        <v>1208</v>
      </c>
      <c r="E128" s="86">
        <v>0</v>
      </c>
      <c r="F128" s="86">
        <v>2191351</v>
      </c>
      <c r="G128" s="86">
        <v>2191351</v>
      </c>
      <c r="H128" s="86">
        <v>0</v>
      </c>
      <c r="I128" s="86">
        <v>0</v>
      </c>
      <c r="J128" s="86">
        <v>0</v>
      </c>
      <c r="K128" s="97">
        <v>0</v>
      </c>
      <c r="L128" s="86">
        <v>0</v>
      </c>
    </row>
    <row r="129" spans="1:12" ht="13.8" x14ac:dyDescent="0.2">
      <c r="A129" s="37" t="s">
        <v>69</v>
      </c>
      <c r="B129" s="16" t="s">
        <v>69</v>
      </c>
      <c r="C129" s="16" t="s">
        <v>1209</v>
      </c>
      <c r="D129" s="16" t="s">
        <v>1805</v>
      </c>
      <c r="E129" s="86">
        <v>13310</v>
      </c>
      <c r="F129" s="86">
        <v>0</v>
      </c>
      <c r="G129" s="86">
        <v>13310</v>
      </c>
      <c r="H129" s="86">
        <v>82851.31</v>
      </c>
      <c r="I129" s="86">
        <v>82851.31</v>
      </c>
      <c r="J129" s="86">
        <v>35338.21</v>
      </c>
      <c r="K129" s="97">
        <v>265.50120210368101</v>
      </c>
      <c r="L129" s="86">
        <v>35338.21</v>
      </c>
    </row>
    <row r="130" spans="1:12" ht="13.8" x14ac:dyDescent="0.2">
      <c r="A130" s="37" t="s">
        <v>69</v>
      </c>
      <c r="B130" s="16" t="s">
        <v>69</v>
      </c>
      <c r="C130" s="16" t="s">
        <v>1210</v>
      </c>
      <c r="D130" s="16" t="s">
        <v>1806</v>
      </c>
      <c r="E130" s="86">
        <v>25000</v>
      </c>
      <c r="F130" s="86">
        <v>0</v>
      </c>
      <c r="G130" s="86">
        <v>25000</v>
      </c>
      <c r="H130" s="86">
        <v>4143.8500000000004</v>
      </c>
      <c r="I130" s="86">
        <v>4143.8500000000004</v>
      </c>
      <c r="J130" s="86">
        <v>4143.8500000000004</v>
      </c>
      <c r="K130" s="97">
        <v>16.575399999999998</v>
      </c>
      <c r="L130" s="86">
        <v>4143.8500000000004</v>
      </c>
    </row>
    <row r="131" spans="1:12" ht="13.8" x14ac:dyDescent="0.2">
      <c r="A131" s="37" t="s">
        <v>69</v>
      </c>
      <c r="B131" s="16" t="s">
        <v>69</v>
      </c>
      <c r="C131" s="16" t="s">
        <v>1211</v>
      </c>
      <c r="D131" s="16" t="s">
        <v>1807</v>
      </c>
      <c r="E131" s="86">
        <v>0</v>
      </c>
      <c r="F131" s="86">
        <v>0</v>
      </c>
      <c r="G131" s="86">
        <v>0</v>
      </c>
      <c r="H131" s="86">
        <v>38136.519999999997</v>
      </c>
      <c r="I131" s="86">
        <v>38136.519999999997</v>
      </c>
      <c r="J131" s="86">
        <v>29290.63</v>
      </c>
      <c r="K131" s="97">
        <v>0</v>
      </c>
      <c r="L131" s="86">
        <v>29290.63</v>
      </c>
    </row>
    <row r="132" spans="1:12" ht="13.8" x14ac:dyDescent="0.2">
      <c r="A132" s="37" t="s">
        <v>69</v>
      </c>
      <c r="B132" s="16" t="s">
        <v>69</v>
      </c>
      <c r="C132" s="16" t="s">
        <v>1212</v>
      </c>
      <c r="D132" s="16" t="s">
        <v>1808</v>
      </c>
      <c r="E132" s="86">
        <v>14913.25</v>
      </c>
      <c r="F132" s="86">
        <v>0</v>
      </c>
      <c r="G132" s="86">
        <v>14913.25</v>
      </c>
      <c r="H132" s="86">
        <v>1038647.86</v>
      </c>
      <c r="I132" s="86">
        <v>1038647.86</v>
      </c>
      <c r="J132" s="86">
        <v>250694.81</v>
      </c>
      <c r="K132" s="97">
        <v>1681.0206360115999</v>
      </c>
      <c r="L132" s="86">
        <v>250694.81</v>
      </c>
    </row>
    <row r="133" spans="1:12" ht="13.8" x14ac:dyDescent="0.2">
      <c r="A133" s="37" t="s">
        <v>69</v>
      </c>
      <c r="B133" s="16" t="s">
        <v>69</v>
      </c>
      <c r="C133" s="16" t="s">
        <v>1213</v>
      </c>
      <c r="D133" s="16" t="s">
        <v>1809</v>
      </c>
      <c r="E133" s="86">
        <v>1967392.54</v>
      </c>
      <c r="F133" s="86">
        <v>0</v>
      </c>
      <c r="G133" s="86">
        <v>1967392.54</v>
      </c>
      <c r="H133" s="86">
        <v>1949847.54</v>
      </c>
      <c r="I133" s="86">
        <v>0</v>
      </c>
      <c r="J133" s="86">
        <v>0</v>
      </c>
      <c r="K133" s="97">
        <v>0</v>
      </c>
      <c r="L133" s="86">
        <v>0</v>
      </c>
    </row>
    <row r="134" spans="1:12" ht="13.8" x14ac:dyDescent="0.2">
      <c r="A134" s="37" t="s">
        <v>69</v>
      </c>
      <c r="B134" s="16" t="s">
        <v>69</v>
      </c>
      <c r="C134" s="16" t="s">
        <v>1214</v>
      </c>
      <c r="D134" s="16" t="s">
        <v>1215</v>
      </c>
      <c r="E134" s="86">
        <v>387400</v>
      </c>
      <c r="F134" s="86">
        <v>0</v>
      </c>
      <c r="G134" s="86">
        <v>387400</v>
      </c>
      <c r="H134" s="86">
        <v>386000</v>
      </c>
      <c r="I134" s="86">
        <v>386000</v>
      </c>
      <c r="J134" s="86">
        <v>305500.82</v>
      </c>
      <c r="K134" s="97">
        <v>78.859272070211702</v>
      </c>
      <c r="L134" s="86">
        <v>305500.82</v>
      </c>
    </row>
    <row r="135" spans="1:12" ht="13.8" x14ac:dyDescent="0.2">
      <c r="A135" s="37" t="s">
        <v>69</v>
      </c>
      <c r="B135" s="16" t="s">
        <v>69</v>
      </c>
      <c r="C135" s="16" t="s">
        <v>1216</v>
      </c>
      <c r="D135" s="16" t="s">
        <v>1217</v>
      </c>
      <c r="E135" s="86">
        <v>30000</v>
      </c>
      <c r="F135" s="86">
        <v>0</v>
      </c>
      <c r="G135" s="86">
        <v>30000</v>
      </c>
      <c r="H135" s="86">
        <v>0</v>
      </c>
      <c r="I135" s="86">
        <v>0</v>
      </c>
      <c r="J135" s="86">
        <v>0</v>
      </c>
      <c r="K135" s="97">
        <v>0</v>
      </c>
      <c r="L135" s="86">
        <v>0</v>
      </c>
    </row>
    <row r="136" spans="1:12" ht="13.8" x14ac:dyDescent="0.2">
      <c r="A136" s="37" t="s">
        <v>69</v>
      </c>
      <c r="B136" s="16" t="s">
        <v>69</v>
      </c>
      <c r="C136" s="16" t="s">
        <v>1218</v>
      </c>
      <c r="D136" s="16" t="s">
        <v>1810</v>
      </c>
      <c r="E136" s="86">
        <v>11962999.27</v>
      </c>
      <c r="F136" s="86">
        <v>0</v>
      </c>
      <c r="G136" s="86">
        <v>11962999.27</v>
      </c>
      <c r="H136" s="86">
        <v>0</v>
      </c>
      <c r="I136" s="86">
        <v>0</v>
      </c>
      <c r="J136" s="86">
        <v>0</v>
      </c>
      <c r="K136" s="97">
        <v>0</v>
      </c>
      <c r="L136" s="86">
        <v>0</v>
      </c>
    </row>
    <row r="137" spans="1:12" ht="13.8" x14ac:dyDescent="0.2">
      <c r="A137" s="37" t="s">
        <v>69</v>
      </c>
      <c r="B137" s="16" t="s">
        <v>69</v>
      </c>
      <c r="C137" s="16" t="s">
        <v>1219</v>
      </c>
      <c r="D137" s="16" t="s">
        <v>1220</v>
      </c>
      <c r="E137" s="86">
        <v>1809063.2</v>
      </c>
      <c r="F137" s="86">
        <v>-173589</v>
      </c>
      <c r="G137" s="86">
        <v>1635474.2</v>
      </c>
      <c r="H137" s="86">
        <v>0</v>
      </c>
      <c r="I137" s="86">
        <v>0</v>
      </c>
      <c r="J137" s="86">
        <v>0</v>
      </c>
      <c r="K137" s="97">
        <v>0</v>
      </c>
      <c r="L137" s="86">
        <v>0</v>
      </c>
    </row>
    <row r="138" spans="1:12" ht="13.8" x14ac:dyDescent="0.2">
      <c r="A138" s="37" t="s">
        <v>69</v>
      </c>
      <c r="B138" s="16" t="s">
        <v>69</v>
      </c>
      <c r="C138" s="16" t="s">
        <v>1221</v>
      </c>
      <c r="D138" s="16" t="s">
        <v>1222</v>
      </c>
      <c r="E138" s="86">
        <v>83523.7</v>
      </c>
      <c r="F138" s="86">
        <v>0</v>
      </c>
      <c r="G138" s="86">
        <v>83523.7</v>
      </c>
      <c r="H138" s="86">
        <v>0</v>
      </c>
      <c r="I138" s="86">
        <v>0</v>
      </c>
      <c r="J138" s="86">
        <v>0</v>
      </c>
      <c r="K138" s="97">
        <v>0</v>
      </c>
      <c r="L138" s="86">
        <v>0</v>
      </c>
    </row>
    <row r="139" spans="1:12" ht="13.8" x14ac:dyDescent="0.2">
      <c r="A139" s="37" t="s">
        <v>69</v>
      </c>
      <c r="B139" s="16" t="s">
        <v>69</v>
      </c>
      <c r="C139" s="16" t="s">
        <v>1223</v>
      </c>
      <c r="D139" s="16" t="s">
        <v>1811</v>
      </c>
      <c r="E139" s="86">
        <v>0</v>
      </c>
      <c r="F139" s="86">
        <v>0</v>
      </c>
      <c r="G139" s="86">
        <v>0</v>
      </c>
      <c r="H139" s="86">
        <v>1500000</v>
      </c>
      <c r="I139" s="86">
        <v>0</v>
      </c>
      <c r="J139" s="86">
        <v>0</v>
      </c>
      <c r="K139" s="97">
        <v>0</v>
      </c>
      <c r="L139" s="86">
        <v>0</v>
      </c>
    </row>
    <row r="140" spans="1:12" ht="13.8" x14ac:dyDescent="0.2">
      <c r="A140" s="37" t="s">
        <v>69</v>
      </c>
      <c r="B140" s="16" t="s">
        <v>69</v>
      </c>
      <c r="C140" s="16" t="s">
        <v>1224</v>
      </c>
      <c r="D140" s="16" t="s">
        <v>1812</v>
      </c>
      <c r="E140" s="86">
        <v>0</v>
      </c>
      <c r="F140" s="86">
        <v>0</v>
      </c>
      <c r="G140" s="86">
        <v>0</v>
      </c>
      <c r="H140" s="86">
        <v>0</v>
      </c>
      <c r="I140" s="86">
        <v>0</v>
      </c>
      <c r="J140" s="86">
        <v>0</v>
      </c>
      <c r="K140" s="97">
        <v>0</v>
      </c>
      <c r="L140" s="86">
        <v>0</v>
      </c>
    </row>
    <row r="141" spans="1:12" ht="13.8" x14ac:dyDescent="0.2">
      <c r="A141" s="37" t="s">
        <v>69</v>
      </c>
      <c r="B141" s="16" t="s">
        <v>69</v>
      </c>
      <c r="C141" s="16" t="s">
        <v>1225</v>
      </c>
      <c r="D141" s="16" t="s">
        <v>1813</v>
      </c>
      <c r="E141" s="86">
        <v>0</v>
      </c>
      <c r="F141" s="86">
        <v>0</v>
      </c>
      <c r="G141" s="86">
        <v>0</v>
      </c>
      <c r="H141" s="86">
        <v>960778.15</v>
      </c>
      <c r="I141" s="86">
        <v>0</v>
      </c>
      <c r="J141" s="86">
        <v>0</v>
      </c>
      <c r="K141" s="97">
        <v>0</v>
      </c>
      <c r="L141" s="86">
        <v>0</v>
      </c>
    </row>
    <row r="142" spans="1:12" ht="13.8" x14ac:dyDescent="0.2">
      <c r="A142" s="37" t="s">
        <v>69</v>
      </c>
      <c r="B142" s="16" t="s">
        <v>69</v>
      </c>
      <c r="C142" s="16" t="s">
        <v>1226</v>
      </c>
      <c r="D142" s="16" t="s">
        <v>1814</v>
      </c>
      <c r="E142" s="86">
        <v>0</v>
      </c>
      <c r="F142" s="86">
        <v>0</v>
      </c>
      <c r="G142" s="86">
        <v>0</v>
      </c>
      <c r="H142" s="86">
        <v>1233808</v>
      </c>
      <c r="I142" s="86">
        <v>0</v>
      </c>
      <c r="J142" s="86">
        <v>0</v>
      </c>
      <c r="K142" s="97">
        <v>0</v>
      </c>
      <c r="L142" s="86">
        <v>0</v>
      </c>
    </row>
    <row r="143" spans="1:12" ht="13.8" x14ac:dyDescent="0.2">
      <c r="A143" s="37" t="s">
        <v>69</v>
      </c>
      <c r="B143" s="16" t="s">
        <v>69</v>
      </c>
      <c r="C143" s="16" t="s">
        <v>1227</v>
      </c>
      <c r="D143" s="16" t="s">
        <v>1228</v>
      </c>
      <c r="E143" s="86">
        <v>0</v>
      </c>
      <c r="F143" s="86">
        <v>0</v>
      </c>
      <c r="G143" s="86">
        <v>0</v>
      </c>
      <c r="H143" s="86">
        <v>212382.01</v>
      </c>
      <c r="I143" s="86">
        <v>21766.400000000001</v>
      </c>
      <c r="J143" s="86">
        <v>16999</v>
      </c>
      <c r="K143" s="97">
        <v>0</v>
      </c>
      <c r="L143" s="86">
        <v>16999</v>
      </c>
    </row>
    <row r="144" spans="1:12" ht="13.8" x14ac:dyDescent="0.2">
      <c r="A144" s="37" t="s">
        <v>69</v>
      </c>
      <c r="B144" s="16" t="s">
        <v>69</v>
      </c>
      <c r="C144" s="16" t="s">
        <v>1229</v>
      </c>
      <c r="D144" s="16" t="s">
        <v>1230</v>
      </c>
      <c r="E144" s="86">
        <v>0</v>
      </c>
      <c r="F144" s="86">
        <v>0</v>
      </c>
      <c r="G144" s="86">
        <v>0</v>
      </c>
      <c r="H144" s="86">
        <v>409979.5</v>
      </c>
      <c r="I144" s="86">
        <v>17640</v>
      </c>
      <c r="J144" s="86">
        <v>12800</v>
      </c>
      <c r="K144" s="97">
        <v>0</v>
      </c>
      <c r="L144" s="86">
        <v>12800</v>
      </c>
    </row>
    <row r="145" spans="1:12" ht="13.8" customHeight="1" x14ac:dyDescent="0.2">
      <c r="A145" s="37" t="s">
        <v>69</v>
      </c>
      <c r="B145" s="16" t="s">
        <v>69</v>
      </c>
      <c r="C145" s="16" t="s">
        <v>1231</v>
      </c>
      <c r="D145" s="16" t="s">
        <v>1232</v>
      </c>
      <c r="E145" s="86">
        <v>0</v>
      </c>
      <c r="F145" s="86">
        <v>36062.11</v>
      </c>
      <c r="G145" s="86">
        <v>36062.11</v>
      </c>
      <c r="H145" s="86">
        <v>17773.22</v>
      </c>
      <c r="I145" s="86">
        <v>17773.22</v>
      </c>
      <c r="J145" s="86">
        <v>0</v>
      </c>
      <c r="K145" s="97">
        <v>0</v>
      </c>
      <c r="L145" s="86">
        <v>0</v>
      </c>
    </row>
    <row r="146" spans="1:12" ht="13.8" x14ac:dyDescent="0.2">
      <c r="A146" s="37" t="s">
        <v>69</v>
      </c>
      <c r="B146" s="16" t="s">
        <v>69</v>
      </c>
      <c r="C146" s="16" t="s">
        <v>1233</v>
      </c>
      <c r="D146" s="16" t="s">
        <v>1815</v>
      </c>
      <c r="E146" s="86">
        <v>0</v>
      </c>
      <c r="F146" s="86">
        <v>0</v>
      </c>
      <c r="G146" s="86">
        <v>0</v>
      </c>
      <c r="H146" s="86">
        <v>0</v>
      </c>
      <c r="I146" s="86">
        <v>0</v>
      </c>
      <c r="J146" s="86">
        <v>0</v>
      </c>
      <c r="K146" s="97">
        <v>0</v>
      </c>
      <c r="L146" s="86">
        <v>0</v>
      </c>
    </row>
    <row r="147" spans="1:12" ht="13.8" x14ac:dyDescent="0.2">
      <c r="A147" s="37" t="s">
        <v>69</v>
      </c>
      <c r="B147" s="16" t="s">
        <v>69</v>
      </c>
      <c r="C147" s="16" t="s">
        <v>1234</v>
      </c>
      <c r="D147" s="16" t="s">
        <v>1816</v>
      </c>
      <c r="E147" s="86">
        <v>0</v>
      </c>
      <c r="F147" s="86">
        <v>0</v>
      </c>
      <c r="G147" s="86">
        <v>0</v>
      </c>
      <c r="H147" s="86">
        <v>0</v>
      </c>
      <c r="I147" s="86">
        <v>0</v>
      </c>
      <c r="J147" s="86">
        <v>0</v>
      </c>
      <c r="K147" s="97">
        <v>0</v>
      </c>
      <c r="L147" s="86">
        <v>0</v>
      </c>
    </row>
    <row r="148" spans="1:12" ht="13.8" x14ac:dyDescent="0.2">
      <c r="A148" s="37" t="s">
        <v>69</v>
      </c>
      <c r="B148" s="16" t="s">
        <v>69</v>
      </c>
      <c r="C148" s="16" t="s">
        <v>1235</v>
      </c>
      <c r="D148" s="16" t="s">
        <v>1236</v>
      </c>
      <c r="E148" s="86">
        <v>0</v>
      </c>
      <c r="F148" s="86">
        <v>87383.09</v>
      </c>
      <c r="G148" s="86">
        <v>87383.09</v>
      </c>
      <c r="H148" s="86">
        <v>17360.39</v>
      </c>
      <c r="I148" s="86">
        <v>17360.39</v>
      </c>
      <c r="J148" s="86">
        <v>17359.39</v>
      </c>
      <c r="K148" s="97">
        <v>19.865845897644501</v>
      </c>
      <c r="L148" s="86">
        <v>12924.74</v>
      </c>
    </row>
    <row r="149" spans="1:12" ht="13.8" x14ac:dyDescent="0.2">
      <c r="A149" s="37" t="s">
        <v>69</v>
      </c>
      <c r="B149" s="16" t="s">
        <v>69</v>
      </c>
      <c r="C149" s="16" t="s">
        <v>1237</v>
      </c>
      <c r="D149" s="16" t="s">
        <v>1238</v>
      </c>
      <c r="E149" s="86">
        <v>0</v>
      </c>
      <c r="F149" s="86">
        <v>191358.63</v>
      </c>
      <c r="G149" s="86">
        <v>191358.63</v>
      </c>
      <c r="H149" s="86">
        <v>52379.87</v>
      </c>
      <c r="I149" s="86">
        <v>52379.87</v>
      </c>
      <c r="J149" s="86">
        <v>23918.49</v>
      </c>
      <c r="K149" s="97">
        <v>12.4993003973743</v>
      </c>
      <c r="L149" s="86">
        <v>23918.49</v>
      </c>
    </row>
    <row r="150" spans="1:12" ht="13.8" x14ac:dyDescent="0.2">
      <c r="A150" s="37" t="s">
        <v>69</v>
      </c>
      <c r="B150" s="16" t="s">
        <v>69</v>
      </c>
      <c r="C150" s="16" t="s">
        <v>1239</v>
      </c>
      <c r="D150" s="16" t="s">
        <v>1817</v>
      </c>
      <c r="E150" s="86">
        <v>0</v>
      </c>
      <c r="F150" s="86">
        <v>0</v>
      </c>
      <c r="G150" s="86">
        <v>0</v>
      </c>
      <c r="H150" s="86">
        <v>0</v>
      </c>
      <c r="I150" s="86">
        <v>0</v>
      </c>
      <c r="J150" s="86">
        <v>0</v>
      </c>
      <c r="K150" s="97">
        <v>0</v>
      </c>
      <c r="L150" s="86">
        <v>0</v>
      </c>
    </row>
    <row r="151" spans="1:12" ht="13.8" x14ac:dyDescent="0.2">
      <c r="A151" s="37" t="s">
        <v>69</v>
      </c>
      <c r="B151" s="16" t="s">
        <v>69</v>
      </c>
      <c r="C151" s="27" t="s">
        <v>124</v>
      </c>
      <c r="D151" s="27" t="s">
        <v>69</v>
      </c>
      <c r="E151" s="131">
        <v>51915711.07</v>
      </c>
      <c r="F151" s="131">
        <v>147467.9</v>
      </c>
      <c r="G151" s="131">
        <v>52063178.969999999</v>
      </c>
      <c r="H151" s="131">
        <v>34534004.689999998</v>
      </c>
      <c r="I151" s="131">
        <v>26837859.699999999</v>
      </c>
      <c r="J151" s="131">
        <v>4301735.97</v>
      </c>
      <c r="K151" s="101">
        <v>8.2625303623483308</v>
      </c>
      <c r="L151" s="131">
        <v>4211612.09</v>
      </c>
    </row>
    <row r="152" spans="1:12" ht="13.8" x14ac:dyDescent="0.2">
      <c r="A152" s="37" t="s">
        <v>436</v>
      </c>
      <c r="B152" s="16" t="s">
        <v>437</v>
      </c>
      <c r="C152" s="16" t="s">
        <v>1240</v>
      </c>
      <c r="D152" s="16" t="s">
        <v>1818</v>
      </c>
      <c r="E152" s="86">
        <v>4468284.28</v>
      </c>
      <c r="F152" s="86">
        <v>0</v>
      </c>
      <c r="G152" s="86">
        <v>4468284.28</v>
      </c>
      <c r="H152" s="86">
        <v>4468054.6100000003</v>
      </c>
      <c r="I152" s="86">
        <v>4106346.88</v>
      </c>
      <c r="J152" s="86">
        <v>252671.69</v>
      </c>
      <c r="K152" s="97">
        <v>5.6547809890018899</v>
      </c>
      <c r="L152" s="86">
        <v>252671.69</v>
      </c>
    </row>
    <row r="153" spans="1:12" ht="13.8" x14ac:dyDescent="0.2">
      <c r="A153" s="37" t="s">
        <v>69</v>
      </c>
      <c r="B153" s="16" t="s">
        <v>69</v>
      </c>
      <c r="C153" s="16" t="s">
        <v>1241</v>
      </c>
      <c r="D153" s="16" t="s">
        <v>1242</v>
      </c>
      <c r="E153" s="86">
        <v>250000</v>
      </c>
      <c r="F153" s="86">
        <v>0</v>
      </c>
      <c r="G153" s="86">
        <v>250000</v>
      </c>
      <c r="H153" s="86">
        <v>227489.49</v>
      </c>
      <c r="I153" s="86">
        <v>227489.49</v>
      </c>
      <c r="J153" s="86">
        <v>0</v>
      </c>
      <c r="K153" s="97">
        <v>0</v>
      </c>
      <c r="L153" s="86">
        <v>0</v>
      </c>
    </row>
    <row r="154" spans="1:12" ht="13.8" x14ac:dyDescent="0.2">
      <c r="A154" s="37" t="s">
        <v>69</v>
      </c>
      <c r="B154" s="16" t="s">
        <v>69</v>
      </c>
      <c r="C154" s="16" t="s">
        <v>1243</v>
      </c>
      <c r="D154" s="16" t="s">
        <v>1244</v>
      </c>
      <c r="E154" s="86">
        <v>10000</v>
      </c>
      <c r="F154" s="86">
        <v>0</v>
      </c>
      <c r="G154" s="86">
        <v>10000</v>
      </c>
      <c r="H154" s="86">
        <v>0</v>
      </c>
      <c r="I154" s="86">
        <v>0</v>
      </c>
      <c r="J154" s="86">
        <v>0</v>
      </c>
      <c r="K154" s="97">
        <v>0</v>
      </c>
      <c r="L154" s="86">
        <v>0</v>
      </c>
    </row>
    <row r="155" spans="1:12" ht="13.8" x14ac:dyDescent="0.2">
      <c r="A155" s="37" t="s">
        <v>69</v>
      </c>
      <c r="B155" s="16" t="s">
        <v>69</v>
      </c>
      <c r="C155" s="16" t="s">
        <v>1245</v>
      </c>
      <c r="D155" s="16" t="s">
        <v>1246</v>
      </c>
      <c r="E155" s="86">
        <v>36670</v>
      </c>
      <c r="F155" s="86">
        <v>0</v>
      </c>
      <c r="G155" s="86">
        <v>36670</v>
      </c>
      <c r="H155" s="86">
        <v>4148.5</v>
      </c>
      <c r="I155" s="86">
        <v>4148.5</v>
      </c>
      <c r="J155" s="86">
        <v>4148.5</v>
      </c>
      <c r="K155" s="97">
        <v>11.313062448868299</v>
      </c>
      <c r="L155" s="86">
        <v>3967.88</v>
      </c>
    </row>
    <row r="156" spans="1:12" ht="13.8" x14ac:dyDescent="0.2">
      <c r="A156" s="37" t="s">
        <v>69</v>
      </c>
      <c r="B156" s="16" t="s">
        <v>69</v>
      </c>
      <c r="C156" s="16" t="s">
        <v>1247</v>
      </c>
      <c r="D156" s="16" t="s">
        <v>1819</v>
      </c>
      <c r="E156" s="86">
        <v>30000</v>
      </c>
      <c r="F156" s="86">
        <v>0</v>
      </c>
      <c r="G156" s="86">
        <v>30000</v>
      </c>
      <c r="H156" s="86">
        <v>0</v>
      </c>
      <c r="I156" s="86">
        <v>0</v>
      </c>
      <c r="J156" s="86">
        <v>0</v>
      </c>
      <c r="K156" s="97">
        <v>0</v>
      </c>
      <c r="L156" s="86">
        <v>0</v>
      </c>
    </row>
    <row r="157" spans="1:12" ht="13.8" x14ac:dyDescent="0.2">
      <c r="A157" s="37" t="s">
        <v>69</v>
      </c>
      <c r="B157" s="16" t="s">
        <v>69</v>
      </c>
      <c r="C157" s="16" t="s">
        <v>1248</v>
      </c>
      <c r="D157" s="16" t="s">
        <v>1249</v>
      </c>
      <c r="E157" s="86">
        <v>82263</v>
      </c>
      <c r="F157" s="86">
        <v>0</v>
      </c>
      <c r="G157" s="86">
        <v>82263</v>
      </c>
      <c r="H157" s="86">
        <v>25460</v>
      </c>
      <c r="I157" s="86">
        <v>25460</v>
      </c>
      <c r="J157" s="86">
        <v>6905.68</v>
      </c>
      <c r="K157" s="97">
        <v>8.3946367139540303</v>
      </c>
      <c r="L157" s="86">
        <v>6905.68</v>
      </c>
    </row>
    <row r="158" spans="1:12" ht="13.8" x14ac:dyDescent="0.2">
      <c r="A158" s="37" t="s">
        <v>69</v>
      </c>
      <c r="B158" s="16" t="s">
        <v>69</v>
      </c>
      <c r="C158" s="16" t="s">
        <v>1250</v>
      </c>
      <c r="D158" s="16" t="s">
        <v>1820</v>
      </c>
      <c r="E158" s="86">
        <v>9500</v>
      </c>
      <c r="F158" s="86">
        <v>0</v>
      </c>
      <c r="G158" s="86">
        <v>9500</v>
      </c>
      <c r="H158" s="86">
        <v>0</v>
      </c>
      <c r="I158" s="86">
        <v>0</v>
      </c>
      <c r="J158" s="86">
        <v>0</v>
      </c>
      <c r="K158" s="97">
        <v>0</v>
      </c>
      <c r="L158" s="86">
        <v>0</v>
      </c>
    </row>
    <row r="159" spans="1:12" ht="13.8" x14ac:dyDescent="0.2">
      <c r="A159" s="37" t="s">
        <v>69</v>
      </c>
      <c r="B159" s="16" t="s">
        <v>69</v>
      </c>
      <c r="C159" s="16" t="s">
        <v>1251</v>
      </c>
      <c r="D159" s="16" t="s">
        <v>1252</v>
      </c>
      <c r="E159" s="86">
        <v>75000</v>
      </c>
      <c r="F159" s="86">
        <v>0</v>
      </c>
      <c r="G159" s="86">
        <v>75000</v>
      </c>
      <c r="H159" s="86">
        <v>35283.9</v>
      </c>
      <c r="I159" s="86">
        <v>35283.9</v>
      </c>
      <c r="J159" s="86">
        <v>1403.9</v>
      </c>
      <c r="K159" s="97">
        <v>1.8718666666666699</v>
      </c>
      <c r="L159" s="86">
        <v>1403.9</v>
      </c>
    </row>
    <row r="160" spans="1:12" ht="13.8" x14ac:dyDescent="0.2">
      <c r="A160" s="37" t="s">
        <v>69</v>
      </c>
      <c r="B160" s="16" t="s">
        <v>69</v>
      </c>
      <c r="C160" s="16" t="s">
        <v>1253</v>
      </c>
      <c r="D160" s="16" t="s">
        <v>1254</v>
      </c>
      <c r="E160" s="86">
        <v>148368.72</v>
      </c>
      <c r="F160" s="86">
        <v>0</v>
      </c>
      <c r="G160" s="86">
        <v>148368.72</v>
      </c>
      <c r="H160" s="86">
        <v>118325.97</v>
      </c>
      <c r="I160" s="86">
        <v>118325.97</v>
      </c>
      <c r="J160" s="86">
        <v>34140.22</v>
      </c>
      <c r="K160" s="97">
        <v>23.010389251858498</v>
      </c>
      <c r="L160" s="86">
        <v>34140.22</v>
      </c>
    </row>
    <row r="161" spans="1:12" ht="13.8" x14ac:dyDescent="0.2">
      <c r="A161" s="37" t="s">
        <v>69</v>
      </c>
      <c r="B161" s="16" t="s">
        <v>69</v>
      </c>
      <c r="C161" s="16" t="s">
        <v>1255</v>
      </c>
      <c r="D161" s="16" t="s">
        <v>1821</v>
      </c>
      <c r="E161" s="86">
        <v>226680.52</v>
      </c>
      <c r="F161" s="86">
        <v>0</v>
      </c>
      <c r="G161" s="86">
        <v>226680.52</v>
      </c>
      <c r="H161" s="86">
        <v>226636.51</v>
      </c>
      <c r="I161" s="86">
        <v>226636.51</v>
      </c>
      <c r="J161" s="86">
        <v>0</v>
      </c>
      <c r="K161" s="97">
        <v>0</v>
      </c>
      <c r="L161" s="86">
        <v>0</v>
      </c>
    </row>
    <row r="162" spans="1:12" ht="13.8" x14ac:dyDescent="0.2">
      <c r="A162" s="37" t="s">
        <v>69</v>
      </c>
      <c r="B162" s="16" t="s">
        <v>69</v>
      </c>
      <c r="C162" s="16" t="s">
        <v>1256</v>
      </c>
      <c r="D162" s="16" t="s">
        <v>1822</v>
      </c>
      <c r="E162" s="86">
        <v>437358.5</v>
      </c>
      <c r="F162" s="86">
        <v>-220000</v>
      </c>
      <c r="G162" s="86">
        <v>217358.5</v>
      </c>
      <c r="H162" s="86">
        <v>1148.83</v>
      </c>
      <c r="I162" s="86">
        <v>1148.83</v>
      </c>
      <c r="J162" s="86">
        <v>1148.83</v>
      </c>
      <c r="K162" s="97">
        <v>0.52854155692093996</v>
      </c>
      <c r="L162" s="86">
        <v>1148.83</v>
      </c>
    </row>
    <row r="163" spans="1:12" ht="13.8" x14ac:dyDescent="0.2">
      <c r="A163" s="37" t="s">
        <v>69</v>
      </c>
      <c r="B163" s="16" t="s">
        <v>69</v>
      </c>
      <c r="C163" s="16" t="s">
        <v>1257</v>
      </c>
      <c r="D163" s="16" t="s">
        <v>1823</v>
      </c>
      <c r="E163" s="86">
        <v>160000</v>
      </c>
      <c r="F163" s="86">
        <v>0</v>
      </c>
      <c r="G163" s="86">
        <v>160000</v>
      </c>
      <c r="H163" s="86">
        <v>141441.5</v>
      </c>
      <c r="I163" s="86">
        <v>141441.5</v>
      </c>
      <c r="J163" s="86">
        <v>0</v>
      </c>
      <c r="K163" s="97">
        <v>0</v>
      </c>
      <c r="L163" s="86">
        <v>0</v>
      </c>
    </row>
    <row r="164" spans="1:12" ht="13.8" x14ac:dyDescent="0.2">
      <c r="A164" s="37" t="s">
        <v>69</v>
      </c>
      <c r="B164" s="16" t="s">
        <v>69</v>
      </c>
      <c r="C164" s="16" t="s">
        <v>1258</v>
      </c>
      <c r="D164" s="16" t="s">
        <v>1259</v>
      </c>
      <c r="E164" s="86">
        <v>16000</v>
      </c>
      <c r="F164" s="86">
        <v>0</v>
      </c>
      <c r="G164" s="86">
        <v>16000</v>
      </c>
      <c r="H164" s="86">
        <v>232.76</v>
      </c>
      <c r="I164" s="86">
        <v>232.76</v>
      </c>
      <c r="J164" s="86">
        <v>232.76</v>
      </c>
      <c r="K164" s="97">
        <v>1.45475</v>
      </c>
      <c r="L164" s="86">
        <v>232.76</v>
      </c>
    </row>
    <row r="165" spans="1:12" ht="13.8" x14ac:dyDescent="0.2">
      <c r="A165" s="37" t="s">
        <v>69</v>
      </c>
      <c r="B165" s="16" t="s">
        <v>69</v>
      </c>
      <c r="C165" s="16" t="s">
        <v>1260</v>
      </c>
      <c r="D165" s="16" t="s">
        <v>1261</v>
      </c>
      <c r="E165" s="86">
        <v>300000</v>
      </c>
      <c r="F165" s="86">
        <v>-23840.95</v>
      </c>
      <c r="G165" s="86">
        <v>276159.05</v>
      </c>
      <c r="H165" s="86">
        <v>177606.85</v>
      </c>
      <c r="I165" s="86">
        <v>177606.85</v>
      </c>
      <c r="J165" s="86">
        <v>21231.97</v>
      </c>
      <c r="K165" s="97">
        <v>7.6883122244228499</v>
      </c>
      <c r="L165" s="86">
        <v>10191.94</v>
      </c>
    </row>
    <row r="166" spans="1:12" ht="13.8" x14ac:dyDescent="0.2">
      <c r="A166" s="37" t="s">
        <v>69</v>
      </c>
      <c r="B166" s="16" t="s">
        <v>69</v>
      </c>
      <c r="C166" s="16" t="s">
        <v>1262</v>
      </c>
      <c r="D166" s="16" t="s">
        <v>1263</v>
      </c>
      <c r="E166" s="86">
        <v>1992635.5</v>
      </c>
      <c r="F166" s="86">
        <v>0</v>
      </c>
      <c r="G166" s="86">
        <v>1992635.5</v>
      </c>
      <c r="H166" s="86">
        <v>0</v>
      </c>
      <c r="I166" s="86">
        <v>0</v>
      </c>
      <c r="J166" s="86">
        <v>0</v>
      </c>
      <c r="K166" s="97">
        <v>0</v>
      </c>
      <c r="L166" s="86">
        <v>0</v>
      </c>
    </row>
    <row r="167" spans="1:12" ht="13.8" x14ac:dyDescent="0.2">
      <c r="A167" s="37" t="s">
        <v>69</v>
      </c>
      <c r="B167" s="16" t="s">
        <v>69</v>
      </c>
      <c r="C167" s="16" t="s">
        <v>1264</v>
      </c>
      <c r="D167" s="16" t="s">
        <v>1265</v>
      </c>
      <c r="E167" s="86">
        <v>0</v>
      </c>
      <c r="F167" s="86">
        <v>0</v>
      </c>
      <c r="G167" s="86">
        <v>0</v>
      </c>
      <c r="H167" s="86">
        <v>0</v>
      </c>
      <c r="I167" s="86">
        <v>0</v>
      </c>
      <c r="J167" s="86">
        <v>0</v>
      </c>
      <c r="K167" s="97">
        <v>0</v>
      </c>
      <c r="L167" s="86">
        <v>0</v>
      </c>
    </row>
    <row r="168" spans="1:12" ht="13.8" x14ac:dyDescent="0.2">
      <c r="A168" s="37" t="s">
        <v>69</v>
      </c>
      <c r="B168" s="16" t="s">
        <v>69</v>
      </c>
      <c r="C168" s="16" t="s">
        <v>1266</v>
      </c>
      <c r="D168" s="16" t="s">
        <v>1824</v>
      </c>
      <c r="E168" s="86">
        <v>159976.04</v>
      </c>
      <c r="F168" s="86">
        <v>220000</v>
      </c>
      <c r="G168" s="86">
        <v>379976.04</v>
      </c>
      <c r="H168" s="86">
        <v>149917.29999999999</v>
      </c>
      <c r="I168" s="86">
        <v>149917.29999999999</v>
      </c>
      <c r="J168" s="86">
        <v>0</v>
      </c>
      <c r="K168" s="97">
        <v>0</v>
      </c>
      <c r="L168" s="86">
        <v>0</v>
      </c>
    </row>
    <row r="169" spans="1:12" ht="13.8" x14ac:dyDescent="0.2">
      <c r="A169" s="37" t="s">
        <v>69</v>
      </c>
      <c r="B169" s="16" t="s">
        <v>69</v>
      </c>
      <c r="C169" s="16" t="s">
        <v>1267</v>
      </c>
      <c r="D169" s="16" t="s">
        <v>1268</v>
      </c>
      <c r="E169" s="86">
        <v>100000</v>
      </c>
      <c r="F169" s="86">
        <v>0</v>
      </c>
      <c r="G169" s="86">
        <v>100000</v>
      </c>
      <c r="H169" s="86">
        <v>0</v>
      </c>
      <c r="I169" s="86">
        <v>0</v>
      </c>
      <c r="J169" s="86">
        <v>0</v>
      </c>
      <c r="K169" s="97">
        <v>0</v>
      </c>
      <c r="L169" s="86">
        <v>0</v>
      </c>
    </row>
    <row r="170" spans="1:12" ht="13.8" x14ac:dyDescent="0.2">
      <c r="A170" s="37" t="s">
        <v>69</v>
      </c>
      <c r="B170" s="16" t="s">
        <v>69</v>
      </c>
      <c r="C170" s="16" t="s">
        <v>1269</v>
      </c>
      <c r="D170" s="16" t="s">
        <v>1270</v>
      </c>
      <c r="E170" s="86">
        <v>473650</v>
      </c>
      <c r="F170" s="86">
        <v>0</v>
      </c>
      <c r="G170" s="86">
        <v>473650</v>
      </c>
      <c r="H170" s="86">
        <v>8898.6</v>
      </c>
      <c r="I170" s="86">
        <v>8898.6</v>
      </c>
      <c r="J170" s="86">
        <v>8898.6</v>
      </c>
      <c r="K170" s="97">
        <v>1.8787290193180599</v>
      </c>
      <c r="L170" s="86">
        <v>8898.6</v>
      </c>
    </row>
    <row r="171" spans="1:12" ht="13.8" x14ac:dyDescent="0.2">
      <c r="A171" s="37" t="s">
        <v>69</v>
      </c>
      <c r="B171" s="16" t="s">
        <v>69</v>
      </c>
      <c r="C171" s="16" t="s">
        <v>1271</v>
      </c>
      <c r="D171" s="16" t="s">
        <v>1825</v>
      </c>
      <c r="E171" s="86">
        <v>120000</v>
      </c>
      <c r="F171" s="86">
        <v>0</v>
      </c>
      <c r="G171" s="86">
        <v>120000</v>
      </c>
      <c r="H171" s="86">
        <v>119284.7</v>
      </c>
      <c r="I171" s="86">
        <v>0</v>
      </c>
      <c r="J171" s="86">
        <v>0</v>
      </c>
      <c r="K171" s="97">
        <v>0</v>
      </c>
      <c r="L171" s="86">
        <v>0</v>
      </c>
    </row>
    <row r="172" spans="1:12" ht="13.8" x14ac:dyDescent="0.2">
      <c r="A172" s="37" t="s">
        <v>69</v>
      </c>
      <c r="B172" s="16" t="s">
        <v>69</v>
      </c>
      <c r="C172" s="16" t="s">
        <v>1272</v>
      </c>
      <c r="D172" s="16" t="s">
        <v>1826</v>
      </c>
      <c r="E172" s="86">
        <v>0</v>
      </c>
      <c r="F172" s="86">
        <v>9779.7000000000007</v>
      </c>
      <c r="G172" s="86">
        <v>9779.7000000000007</v>
      </c>
      <c r="H172" s="86">
        <v>9319.9</v>
      </c>
      <c r="I172" s="86">
        <v>9319.9</v>
      </c>
      <c r="J172" s="86">
        <v>0</v>
      </c>
      <c r="K172" s="97">
        <v>0</v>
      </c>
      <c r="L172" s="86">
        <v>0</v>
      </c>
    </row>
    <row r="173" spans="1:12" ht="13.8" x14ac:dyDescent="0.2">
      <c r="A173" s="37" t="s">
        <v>69</v>
      </c>
      <c r="B173" s="16" t="s">
        <v>69</v>
      </c>
      <c r="C173" s="16" t="s">
        <v>1273</v>
      </c>
      <c r="D173" s="16" t="s">
        <v>1274</v>
      </c>
      <c r="E173" s="86">
        <v>0</v>
      </c>
      <c r="F173" s="86">
        <v>12100</v>
      </c>
      <c r="G173" s="86">
        <v>12100</v>
      </c>
      <c r="H173" s="86">
        <v>12100</v>
      </c>
      <c r="I173" s="86">
        <v>12100</v>
      </c>
      <c r="J173" s="86">
        <v>12100</v>
      </c>
      <c r="K173" s="97">
        <v>100</v>
      </c>
      <c r="L173" s="86">
        <v>12100</v>
      </c>
    </row>
    <row r="174" spans="1:12" ht="13.8" x14ac:dyDescent="0.2">
      <c r="A174" s="37" t="s">
        <v>69</v>
      </c>
      <c r="B174" s="16" t="s">
        <v>69</v>
      </c>
      <c r="C174" s="16" t="s">
        <v>1275</v>
      </c>
      <c r="D174" s="16" t="s">
        <v>1276</v>
      </c>
      <c r="E174" s="86">
        <v>0</v>
      </c>
      <c r="F174" s="86">
        <v>26400.53</v>
      </c>
      <c r="G174" s="86">
        <v>26400.53</v>
      </c>
      <c r="H174" s="86">
        <v>25803.3</v>
      </c>
      <c r="I174" s="86">
        <v>25803.3</v>
      </c>
      <c r="J174" s="86">
        <v>0</v>
      </c>
      <c r="K174" s="97">
        <v>0</v>
      </c>
      <c r="L174" s="86">
        <v>0</v>
      </c>
    </row>
    <row r="175" spans="1:12" ht="13.8" x14ac:dyDescent="0.2">
      <c r="A175" s="37" t="s">
        <v>69</v>
      </c>
      <c r="B175" s="16" t="s">
        <v>69</v>
      </c>
      <c r="C175" s="16" t="s">
        <v>1277</v>
      </c>
      <c r="D175" s="16" t="s">
        <v>1827</v>
      </c>
      <c r="E175" s="86">
        <v>540415.81000000006</v>
      </c>
      <c r="F175" s="86">
        <v>0</v>
      </c>
      <c r="G175" s="86">
        <v>540415.81000000006</v>
      </c>
      <c r="H175" s="86">
        <v>562730.18000000005</v>
      </c>
      <c r="I175" s="86">
        <v>202452.97</v>
      </c>
      <c r="J175" s="86">
        <v>90750.87</v>
      </c>
      <c r="K175" s="97">
        <v>16.792785910538001</v>
      </c>
      <c r="L175" s="86">
        <v>90750.87</v>
      </c>
    </row>
    <row r="176" spans="1:12" ht="13.8" x14ac:dyDescent="0.2">
      <c r="A176" s="37" t="s">
        <v>69</v>
      </c>
      <c r="B176" s="16" t="s">
        <v>69</v>
      </c>
      <c r="C176" s="16" t="s">
        <v>1278</v>
      </c>
      <c r="D176" s="16" t="s">
        <v>1279</v>
      </c>
      <c r="E176" s="86">
        <v>0</v>
      </c>
      <c r="F176" s="86">
        <v>160000</v>
      </c>
      <c r="G176" s="86">
        <v>160000</v>
      </c>
      <c r="H176" s="86">
        <v>160000</v>
      </c>
      <c r="I176" s="86">
        <v>160000</v>
      </c>
      <c r="J176" s="86">
        <v>0</v>
      </c>
      <c r="K176" s="97">
        <v>0</v>
      </c>
      <c r="L176" s="86">
        <v>0</v>
      </c>
    </row>
    <row r="177" spans="1:12" ht="13.8" x14ac:dyDescent="0.2">
      <c r="A177" s="37" t="s">
        <v>69</v>
      </c>
      <c r="B177" s="16" t="s">
        <v>69</v>
      </c>
      <c r="C177" s="16" t="s">
        <v>1280</v>
      </c>
      <c r="D177" s="16" t="s">
        <v>1828</v>
      </c>
      <c r="E177" s="86">
        <v>12000</v>
      </c>
      <c r="F177" s="86">
        <v>0</v>
      </c>
      <c r="G177" s="86">
        <v>12000</v>
      </c>
      <c r="H177" s="86">
        <v>0</v>
      </c>
      <c r="I177" s="86">
        <v>0</v>
      </c>
      <c r="J177" s="86">
        <v>0</v>
      </c>
      <c r="K177" s="97">
        <v>0</v>
      </c>
      <c r="L177" s="86">
        <v>0</v>
      </c>
    </row>
    <row r="178" spans="1:12" ht="13.8" x14ac:dyDescent="0.2">
      <c r="A178" s="37" t="s">
        <v>69</v>
      </c>
      <c r="B178" s="16" t="s">
        <v>69</v>
      </c>
      <c r="C178" s="16" t="s">
        <v>1281</v>
      </c>
      <c r="D178" s="16" t="s">
        <v>1829</v>
      </c>
      <c r="E178" s="86">
        <v>27500</v>
      </c>
      <c r="F178" s="86">
        <v>0</v>
      </c>
      <c r="G178" s="86">
        <v>27500</v>
      </c>
      <c r="H178" s="86">
        <v>0</v>
      </c>
      <c r="I178" s="86">
        <v>0</v>
      </c>
      <c r="J178" s="86">
        <v>0</v>
      </c>
      <c r="K178" s="97">
        <v>0</v>
      </c>
      <c r="L178" s="86">
        <v>0</v>
      </c>
    </row>
    <row r="179" spans="1:12" ht="13.8" x14ac:dyDescent="0.2">
      <c r="A179" s="37" t="s">
        <v>69</v>
      </c>
      <c r="B179" s="16" t="s">
        <v>69</v>
      </c>
      <c r="C179" s="16" t="s">
        <v>1282</v>
      </c>
      <c r="D179" s="16" t="s">
        <v>1830</v>
      </c>
      <c r="E179" s="86">
        <v>10000</v>
      </c>
      <c r="F179" s="86">
        <v>0</v>
      </c>
      <c r="G179" s="86">
        <v>10000</v>
      </c>
      <c r="H179" s="86">
        <v>0</v>
      </c>
      <c r="I179" s="86">
        <v>0</v>
      </c>
      <c r="J179" s="86">
        <v>0</v>
      </c>
      <c r="K179" s="97">
        <v>0</v>
      </c>
      <c r="L179" s="86">
        <v>0</v>
      </c>
    </row>
    <row r="180" spans="1:12" ht="13.8" x14ac:dyDescent="0.2">
      <c r="A180" s="37" t="s">
        <v>69</v>
      </c>
      <c r="B180" s="16" t="s">
        <v>69</v>
      </c>
      <c r="C180" s="16" t="s">
        <v>1283</v>
      </c>
      <c r="D180" s="16" t="s">
        <v>1831</v>
      </c>
      <c r="E180" s="86">
        <v>0</v>
      </c>
      <c r="F180" s="86">
        <v>213.81</v>
      </c>
      <c r="G180" s="86">
        <v>213.81</v>
      </c>
      <c r="H180" s="86">
        <v>0</v>
      </c>
      <c r="I180" s="86">
        <v>0</v>
      </c>
      <c r="J180" s="86">
        <v>0</v>
      </c>
      <c r="K180" s="97">
        <v>0</v>
      </c>
      <c r="L180" s="86">
        <v>0</v>
      </c>
    </row>
    <row r="181" spans="1:12" ht="13.8" x14ac:dyDescent="0.2">
      <c r="A181" s="37" t="s">
        <v>69</v>
      </c>
      <c r="B181" s="16" t="s">
        <v>69</v>
      </c>
      <c r="C181" s="16" t="s">
        <v>1284</v>
      </c>
      <c r="D181" s="16" t="s">
        <v>1285</v>
      </c>
      <c r="E181" s="86">
        <v>30000</v>
      </c>
      <c r="F181" s="86">
        <v>0</v>
      </c>
      <c r="G181" s="86">
        <v>30000</v>
      </c>
      <c r="H181" s="86">
        <v>0</v>
      </c>
      <c r="I181" s="86">
        <v>0</v>
      </c>
      <c r="J181" s="86">
        <v>0</v>
      </c>
      <c r="K181" s="97">
        <v>0</v>
      </c>
      <c r="L181" s="86">
        <v>0</v>
      </c>
    </row>
    <row r="182" spans="1:12" ht="13.8" x14ac:dyDescent="0.2">
      <c r="A182" s="37" t="s">
        <v>69</v>
      </c>
      <c r="B182" s="16" t="s">
        <v>69</v>
      </c>
      <c r="C182" s="16" t="s">
        <v>1286</v>
      </c>
      <c r="D182" s="16" t="s">
        <v>1832</v>
      </c>
      <c r="E182" s="86">
        <v>15000</v>
      </c>
      <c r="F182" s="86">
        <v>0</v>
      </c>
      <c r="G182" s="86">
        <v>15000</v>
      </c>
      <c r="H182" s="86">
        <v>0</v>
      </c>
      <c r="I182" s="86">
        <v>0</v>
      </c>
      <c r="J182" s="86">
        <v>0</v>
      </c>
      <c r="K182" s="97">
        <v>0</v>
      </c>
      <c r="L182" s="86">
        <v>0</v>
      </c>
    </row>
    <row r="183" spans="1:12" ht="13.8" x14ac:dyDescent="0.2">
      <c r="A183" s="37" t="s">
        <v>69</v>
      </c>
      <c r="B183" s="16" t="s">
        <v>69</v>
      </c>
      <c r="C183" s="16" t="s">
        <v>1287</v>
      </c>
      <c r="D183" s="16" t="s">
        <v>1288</v>
      </c>
      <c r="E183" s="86">
        <v>0</v>
      </c>
      <c r="F183" s="86">
        <v>81228</v>
      </c>
      <c r="G183" s="86">
        <v>81228</v>
      </c>
      <c r="H183" s="86">
        <v>81228</v>
      </c>
      <c r="I183" s="86">
        <v>81228</v>
      </c>
      <c r="J183" s="86">
        <v>0</v>
      </c>
      <c r="K183" s="97">
        <v>0</v>
      </c>
      <c r="L183" s="86">
        <v>0</v>
      </c>
    </row>
    <row r="184" spans="1:12" ht="13.8" x14ac:dyDescent="0.2">
      <c r="A184" s="37" t="s">
        <v>69</v>
      </c>
      <c r="B184" s="16" t="s">
        <v>69</v>
      </c>
      <c r="C184" s="16" t="s">
        <v>1289</v>
      </c>
      <c r="D184" s="16" t="s">
        <v>1290</v>
      </c>
      <c r="E184" s="86">
        <v>0</v>
      </c>
      <c r="F184" s="86">
        <v>0</v>
      </c>
      <c r="G184" s="86">
        <v>0</v>
      </c>
      <c r="H184" s="86">
        <v>0</v>
      </c>
      <c r="I184" s="86">
        <v>0</v>
      </c>
      <c r="J184" s="86">
        <v>0</v>
      </c>
      <c r="K184" s="97">
        <v>0</v>
      </c>
      <c r="L184" s="86">
        <v>0</v>
      </c>
    </row>
    <row r="185" spans="1:12" ht="13.8" x14ac:dyDescent="0.2">
      <c r="A185" s="37" t="s">
        <v>69</v>
      </c>
      <c r="B185" s="16" t="s">
        <v>69</v>
      </c>
      <c r="C185" s="16" t="s">
        <v>1291</v>
      </c>
      <c r="D185" s="16" t="s">
        <v>1292</v>
      </c>
      <c r="E185" s="86">
        <v>0</v>
      </c>
      <c r="F185" s="86">
        <v>0</v>
      </c>
      <c r="G185" s="86">
        <v>0</v>
      </c>
      <c r="H185" s="86">
        <v>0</v>
      </c>
      <c r="I185" s="86">
        <v>0</v>
      </c>
      <c r="J185" s="86">
        <v>0</v>
      </c>
      <c r="K185" s="97">
        <v>0</v>
      </c>
      <c r="L185" s="86">
        <v>0</v>
      </c>
    </row>
    <row r="186" spans="1:12" ht="13.8" x14ac:dyDescent="0.2">
      <c r="A186" s="37" t="s">
        <v>69</v>
      </c>
      <c r="B186" s="16" t="s">
        <v>69</v>
      </c>
      <c r="C186" s="16" t="s">
        <v>1293</v>
      </c>
      <c r="D186" s="16" t="s">
        <v>1294</v>
      </c>
      <c r="E186" s="86">
        <v>0</v>
      </c>
      <c r="F186" s="86">
        <v>0</v>
      </c>
      <c r="G186" s="86">
        <v>0</v>
      </c>
      <c r="H186" s="86">
        <v>0</v>
      </c>
      <c r="I186" s="86">
        <v>0</v>
      </c>
      <c r="J186" s="86">
        <v>0</v>
      </c>
      <c r="K186" s="97">
        <v>0</v>
      </c>
      <c r="L186" s="86">
        <v>0</v>
      </c>
    </row>
    <row r="187" spans="1:12" ht="13.8" x14ac:dyDescent="0.2">
      <c r="A187" s="37" t="s">
        <v>69</v>
      </c>
      <c r="B187" s="16" t="s">
        <v>69</v>
      </c>
      <c r="C187" s="16" t="s">
        <v>1295</v>
      </c>
      <c r="D187" s="16" t="s">
        <v>1296</v>
      </c>
      <c r="E187" s="86">
        <v>2311800</v>
      </c>
      <c r="F187" s="86">
        <v>0</v>
      </c>
      <c r="G187" s="86">
        <v>2311800</v>
      </c>
      <c r="H187" s="86">
        <v>2311800</v>
      </c>
      <c r="I187" s="86">
        <v>2311800</v>
      </c>
      <c r="J187" s="86">
        <v>100000</v>
      </c>
      <c r="K187" s="97">
        <v>4.3256337053378298</v>
      </c>
      <c r="L187" s="86">
        <v>100000</v>
      </c>
    </row>
    <row r="188" spans="1:12" s="88" customFormat="1" ht="13.8" x14ac:dyDescent="0.2">
      <c r="A188" s="37" t="s">
        <v>69</v>
      </c>
      <c r="B188" s="16" t="s">
        <v>69</v>
      </c>
      <c r="C188" s="16" t="s">
        <v>1297</v>
      </c>
      <c r="D188" s="16" t="s">
        <v>1833</v>
      </c>
      <c r="E188" s="86">
        <v>0</v>
      </c>
      <c r="F188" s="86">
        <v>316634.09999999998</v>
      </c>
      <c r="G188" s="86">
        <v>316634.09999999998</v>
      </c>
      <c r="H188" s="86">
        <v>316634.09000000003</v>
      </c>
      <c r="I188" s="86">
        <v>316634.09000000003</v>
      </c>
      <c r="J188" s="86">
        <v>0</v>
      </c>
      <c r="K188" s="97">
        <v>0</v>
      </c>
      <c r="L188" s="86">
        <v>0</v>
      </c>
    </row>
    <row r="189" spans="1:12" ht="13.8" x14ac:dyDescent="0.2">
      <c r="A189" s="37" t="s">
        <v>69</v>
      </c>
      <c r="B189" s="16" t="s">
        <v>69</v>
      </c>
      <c r="C189" s="16" t="s">
        <v>1298</v>
      </c>
      <c r="D189" s="16" t="s">
        <v>1834</v>
      </c>
      <c r="E189" s="86">
        <v>1000</v>
      </c>
      <c r="F189" s="86">
        <v>0</v>
      </c>
      <c r="G189" s="86">
        <v>1000</v>
      </c>
      <c r="H189" s="86">
        <v>0</v>
      </c>
      <c r="I189" s="86">
        <v>0</v>
      </c>
      <c r="J189" s="86">
        <v>0</v>
      </c>
      <c r="K189" s="97">
        <v>0</v>
      </c>
      <c r="L189" s="86">
        <v>0</v>
      </c>
    </row>
    <row r="190" spans="1:12" ht="13.8" x14ac:dyDescent="0.2">
      <c r="A190" s="37" t="s">
        <v>69</v>
      </c>
      <c r="B190" s="16" t="s">
        <v>69</v>
      </c>
      <c r="C190" s="16" t="s">
        <v>1299</v>
      </c>
      <c r="D190" s="16" t="s">
        <v>1300</v>
      </c>
      <c r="E190" s="86">
        <v>110884</v>
      </c>
      <c r="F190" s="86">
        <v>0</v>
      </c>
      <c r="G190" s="86">
        <v>110884</v>
      </c>
      <c r="H190" s="86">
        <v>0</v>
      </c>
      <c r="I190" s="86">
        <v>0</v>
      </c>
      <c r="J190" s="86">
        <v>0</v>
      </c>
      <c r="K190" s="97">
        <v>0</v>
      </c>
      <c r="L190" s="86">
        <v>0</v>
      </c>
    </row>
    <row r="191" spans="1:12" ht="13.8" x14ac:dyDescent="0.2">
      <c r="A191" s="37" t="s">
        <v>69</v>
      </c>
      <c r="B191" s="16" t="s">
        <v>69</v>
      </c>
      <c r="C191" s="16" t="s">
        <v>1301</v>
      </c>
      <c r="D191" s="16" t="s">
        <v>1835</v>
      </c>
      <c r="E191" s="86">
        <v>0</v>
      </c>
      <c r="F191" s="86">
        <v>10829.5</v>
      </c>
      <c r="G191" s="86">
        <v>10829.5</v>
      </c>
      <c r="H191" s="86">
        <v>10829.5</v>
      </c>
      <c r="I191" s="86">
        <v>10829.5</v>
      </c>
      <c r="J191" s="86">
        <v>10829.5</v>
      </c>
      <c r="K191" s="97">
        <v>100</v>
      </c>
      <c r="L191" s="86">
        <v>10829.5</v>
      </c>
    </row>
    <row r="192" spans="1:12" ht="13.8" x14ac:dyDescent="0.2">
      <c r="A192" s="37" t="s">
        <v>69</v>
      </c>
      <c r="B192" s="16" t="s">
        <v>69</v>
      </c>
      <c r="C192" s="16" t="s">
        <v>1302</v>
      </c>
      <c r="D192" s="16" t="s">
        <v>1836</v>
      </c>
      <c r="E192" s="86">
        <v>28571.43</v>
      </c>
      <c r="F192" s="86">
        <v>0</v>
      </c>
      <c r="G192" s="86">
        <v>28571.43</v>
      </c>
      <c r="H192" s="86">
        <v>0</v>
      </c>
      <c r="I192" s="86">
        <v>0</v>
      </c>
      <c r="J192" s="86">
        <v>0</v>
      </c>
      <c r="K192" s="97">
        <v>0</v>
      </c>
      <c r="L192" s="86">
        <v>0</v>
      </c>
    </row>
    <row r="193" spans="1:12" ht="13.8" x14ac:dyDescent="0.2">
      <c r="A193" s="37" t="s">
        <v>69</v>
      </c>
      <c r="B193" s="16" t="s">
        <v>69</v>
      </c>
      <c r="C193" s="16" t="s">
        <v>1303</v>
      </c>
      <c r="D193" s="16" t="s">
        <v>1304</v>
      </c>
      <c r="E193" s="86">
        <v>214285.71</v>
      </c>
      <c r="F193" s="86">
        <v>-68385.179999999993</v>
      </c>
      <c r="G193" s="86">
        <v>145900.53</v>
      </c>
      <c r="H193" s="86">
        <v>0</v>
      </c>
      <c r="I193" s="86">
        <v>0</v>
      </c>
      <c r="J193" s="86">
        <v>0</v>
      </c>
      <c r="K193" s="97">
        <v>0</v>
      </c>
      <c r="L193" s="86">
        <v>0</v>
      </c>
    </row>
    <row r="194" spans="1:12" ht="13.8" x14ac:dyDescent="0.2">
      <c r="A194" s="37" t="s">
        <v>69</v>
      </c>
      <c r="B194" s="16" t="s">
        <v>69</v>
      </c>
      <c r="C194" s="16" t="s">
        <v>1305</v>
      </c>
      <c r="D194" s="16" t="s">
        <v>1306</v>
      </c>
      <c r="E194" s="86">
        <v>798175.87</v>
      </c>
      <c r="F194" s="86">
        <v>0</v>
      </c>
      <c r="G194" s="86">
        <v>798175.87</v>
      </c>
      <c r="H194" s="86">
        <v>0</v>
      </c>
      <c r="I194" s="86">
        <v>0</v>
      </c>
      <c r="J194" s="86">
        <v>0</v>
      </c>
      <c r="K194" s="97">
        <v>0</v>
      </c>
      <c r="L194" s="86">
        <v>0</v>
      </c>
    </row>
    <row r="195" spans="1:12" ht="13.8" x14ac:dyDescent="0.2">
      <c r="A195" s="37" t="s">
        <v>69</v>
      </c>
      <c r="B195" s="16" t="s">
        <v>69</v>
      </c>
      <c r="C195" s="16" t="s">
        <v>1307</v>
      </c>
      <c r="D195" s="16" t="s">
        <v>1308</v>
      </c>
      <c r="E195" s="86">
        <v>150000</v>
      </c>
      <c r="F195" s="86">
        <v>0</v>
      </c>
      <c r="G195" s="86">
        <v>150000</v>
      </c>
      <c r="H195" s="86">
        <v>0</v>
      </c>
      <c r="I195" s="86">
        <v>0</v>
      </c>
      <c r="J195" s="86">
        <v>0</v>
      </c>
      <c r="K195" s="97">
        <v>0</v>
      </c>
      <c r="L195" s="86">
        <v>0</v>
      </c>
    </row>
    <row r="196" spans="1:12" ht="13.8" x14ac:dyDescent="0.2">
      <c r="A196" s="37" t="s">
        <v>69</v>
      </c>
      <c r="B196" s="16" t="s">
        <v>69</v>
      </c>
      <c r="C196" s="16" t="s">
        <v>1309</v>
      </c>
      <c r="D196" s="16" t="s">
        <v>1310</v>
      </c>
      <c r="E196" s="86">
        <v>57691.41</v>
      </c>
      <c r="F196" s="86">
        <v>0</v>
      </c>
      <c r="G196" s="86">
        <v>57691.41</v>
      </c>
      <c r="H196" s="86">
        <v>49788.13</v>
      </c>
      <c r="I196" s="86">
        <v>49788.13</v>
      </c>
      <c r="J196" s="86">
        <v>49788.13</v>
      </c>
      <c r="K196" s="97">
        <v>86.300768173286102</v>
      </c>
      <c r="L196" s="86">
        <v>39153.67</v>
      </c>
    </row>
    <row r="197" spans="1:12" ht="13.8" x14ac:dyDescent="0.2">
      <c r="A197" s="37" t="s">
        <v>69</v>
      </c>
      <c r="B197" s="16" t="s">
        <v>69</v>
      </c>
      <c r="C197" s="16" t="s">
        <v>1311</v>
      </c>
      <c r="D197" s="16" t="s">
        <v>1837</v>
      </c>
      <c r="E197" s="86">
        <v>0</v>
      </c>
      <c r="F197" s="86">
        <v>0</v>
      </c>
      <c r="G197" s="86">
        <v>0</v>
      </c>
      <c r="H197" s="86">
        <v>0</v>
      </c>
      <c r="I197" s="86">
        <v>0</v>
      </c>
      <c r="J197" s="86">
        <v>0</v>
      </c>
      <c r="K197" s="97">
        <v>0</v>
      </c>
      <c r="L197" s="86">
        <v>0</v>
      </c>
    </row>
    <row r="198" spans="1:12" ht="13.8" x14ac:dyDescent="0.2">
      <c r="A198" s="37" t="s">
        <v>69</v>
      </c>
      <c r="B198" s="16" t="s">
        <v>69</v>
      </c>
      <c r="C198" s="16" t="s">
        <v>1312</v>
      </c>
      <c r="D198" s="16" t="s">
        <v>1838</v>
      </c>
      <c r="E198" s="86">
        <v>0</v>
      </c>
      <c r="F198" s="86">
        <v>0</v>
      </c>
      <c r="G198" s="86">
        <v>0</v>
      </c>
      <c r="H198" s="86">
        <v>0</v>
      </c>
      <c r="I198" s="86">
        <v>0</v>
      </c>
      <c r="J198" s="86">
        <v>0</v>
      </c>
      <c r="K198" s="97">
        <v>0</v>
      </c>
      <c r="L198" s="86">
        <v>0</v>
      </c>
    </row>
    <row r="199" spans="1:12" ht="13.8" x14ac:dyDescent="0.2">
      <c r="A199" s="37" t="s">
        <v>69</v>
      </c>
      <c r="B199" s="16" t="s">
        <v>69</v>
      </c>
      <c r="C199" s="16" t="s">
        <v>1313</v>
      </c>
      <c r="D199" s="16" t="s">
        <v>1314</v>
      </c>
      <c r="E199" s="86">
        <v>2060812.6</v>
      </c>
      <c r="F199" s="86">
        <v>0</v>
      </c>
      <c r="G199" s="86">
        <v>2060812.6</v>
      </c>
      <c r="H199" s="86">
        <v>2050000</v>
      </c>
      <c r="I199" s="86">
        <v>50000</v>
      </c>
      <c r="J199" s="86">
        <v>0</v>
      </c>
      <c r="K199" s="97">
        <v>0</v>
      </c>
      <c r="L199" s="86">
        <v>0</v>
      </c>
    </row>
    <row r="200" spans="1:12" ht="13.8" x14ac:dyDescent="0.2">
      <c r="A200" s="37" t="s">
        <v>69</v>
      </c>
      <c r="B200" s="16" t="s">
        <v>69</v>
      </c>
      <c r="C200" s="16" t="s">
        <v>1315</v>
      </c>
      <c r="D200" s="16" t="s">
        <v>1839</v>
      </c>
      <c r="E200" s="86">
        <v>0</v>
      </c>
      <c r="F200" s="86">
        <v>14997.54</v>
      </c>
      <c r="G200" s="86">
        <v>14997.54</v>
      </c>
      <c r="H200" s="86">
        <v>0</v>
      </c>
      <c r="I200" s="86">
        <v>0</v>
      </c>
      <c r="J200" s="86">
        <v>0</v>
      </c>
      <c r="K200" s="97">
        <v>0</v>
      </c>
      <c r="L200" s="86">
        <v>0</v>
      </c>
    </row>
    <row r="201" spans="1:12" ht="13.8" x14ac:dyDescent="0.2">
      <c r="A201" s="37" t="s">
        <v>69</v>
      </c>
      <c r="B201" s="16" t="s">
        <v>69</v>
      </c>
      <c r="C201" s="16" t="s">
        <v>1316</v>
      </c>
      <c r="D201" s="16" t="s">
        <v>1840</v>
      </c>
      <c r="E201" s="86">
        <v>3932342.97</v>
      </c>
      <c r="F201" s="86">
        <v>784907</v>
      </c>
      <c r="G201" s="86">
        <v>4717249.97</v>
      </c>
      <c r="H201" s="86">
        <v>3155876.43</v>
      </c>
      <c r="I201" s="86">
        <v>2615263.0099999998</v>
      </c>
      <c r="J201" s="86">
        <v>65805.73</v>
      </c>
      <c r="K201" s="97">
        <v>1.3950019697599401</v>
      </c>
      <c r="L201" s="86">
        <v>65805.73</v>
      </c>
    </row>
    <row r="202" spans="1:12" ht="13.8" x14ac:dyDescent="0.2">
      <c r="A202" s="37" t="s">
        <v>69</v>
      </c>
      <c r="B202" s="16" t="s">
        <v>69</v>
      </c>
      <c r="C202" s="16" t="s">
        <v>1317</v>
      </c>
      <c r="D202" s="16" t="s">
        <v>1841</v>
      </c>
      <c r="E202" s="86">
        <v>2769304.86</v>
      </c>
      <c r="F202" s="86">
        <v>0</v>
      </c>
      <c r="G202" s="86">
        <v>2769304.86</v>
      </c>
      <c r="H202" s="86">
        <v>2769304.86</v>
      </c>
      <c r="I202" s="86">
        <v>1369292.37</v>
      </c>
      <c r="J202" s="86">
        <v>1392.62</v>
      </c>
      <c r="K202" s="97">
        <v>5.0287710107869997E-2</v>
      </c>
      <c r="L202" s="86">
        <v>1392.62</v>
      </c>
    </row>
    <row r="203" spans="1:12" ht="13.8" x14ac:dyDescent="0.2">
      <c r="A203" s="37" t="s">
        <v>69</v>
      </c>
      <c r="B203" s="16" t="s">
        <v>69</v>
      </c>
      <c r="C203" s="16" t="s">
        <v>1318</v>
      </c>
      <c r="D203" s="16" t="s">
        <v>1842</v>
      </c>
      <c r="E203" s="86">
        <v>60000</v>
      </c>
      <c r="F203" s="86">
        <v>0</v>
      </c>
      <c r="G203" s="86">
        <v>60000</v>
      </c>
      <c r="H203" s="86">
        <v>3572.28</v>
      </c>
      <c r="I203" s="86">
        <v>3572.28</v>
      </c>
      <c r="J203" s="86">
        <v>3572.28</v>
      </c>
      <c r="K203" s="97">
        <v>5.9538000000000002</v>
      </c>
      <c r="L203" s="86">
        <v>3572.28</v>
      </c>
    </row>
    <row r="204" spans="1:12" ht="13.8" x14ac:dyDescent="0.2">
      <c r="A204" s="37" t="s">
        <v>69</v>
      </c>
      <c r="B204" s="16" t="s">
        <v>69</v>
      </c>
      <c r="C204" s="16" t="s">
        <v>1319</v>
      </c>
      <c r="D204" s="16" t="s">
        <v>1320</v>
      </c>
      <c r="E204" s="86">
        <v>715619.28</v>
      </c>
      <c r="F204" s="86">
        <v>-597385.97</v>
      </c>
      <c r="G204" s="86">
        <v>118233.31</v>
      </c>
      <c r="H204" s="86">
        <v>0</v>
      </c>
      <c r="I204" s="86">
        <v>0</v>
      </c>
      <c r="J204" s="86">
        <v>0</v>
      </c>
      <c r="K204" s="97">
        <v>0</v>
      </c>
      <c r="L204" s="86">
        <v>0</v>
      </c>
    </row>
    <row r="205" spans="1:12" ht="13.8" x14ac:dyDescent="0.2">
      <c r="A205" s="37" t="s">
        <v>69</v>
      </c>
      <c r="B205" s="16" t="s">
        <v>69</v>
      </c>
      <c r="C205" s="16" t="s">
        <v>1321</v>
      </c>
      <c r="D205" s="16" t="s">
        <v>1322</v>
      </c>
      <c r="E205" s="86">
        <v>200000</v>
      </c>
      <c r="F205" s="86">
        <v>0</v>
      </c>
      <c r="G205" s="86">
        <v>200000</v>
      </c>
      <c r="H205" s="86">
        <v>0</v>
      </c>
      <c r="I205" s="86">
        <v>0</v>
      </c>
      <c r="J205" s="86">
        <v>0</v>
      </c>
      <c r="K205" s="97">
        <v>0</v>
      </c>
      <c r="L205" s="86">
        <v>0</v>
      </c>
    </row>
    <row r="206" spans="1:12" ht="13.8" x14ac:dyDescent="0.2">
      <c r="A206" s="37" t="s">
        <v>69</v>
      </c>
      <c r="B206" s="16" t="s">
        <v>69</v>
      </c>
      <c r="C206" s="16" t="s">
        <v>1323</v>
      </c>
      <c r="D206" s="16" t="s">
        <v>1324</v>
      </c>
      <c r="E206" s="86">
        <v>417789.75</v>
      </c>
      <c r="F206" s="86">
        <v>-81726.55</v>
      </c>
      <c r="G206" s="86">
        <v>336063.2</v>
      </c>
      <c r="H206" s="86">
        <v>0</v>
      </c>
      <c r="I206" s="86">
        <v>0</v>
      </c>
      <c r="J206" s="86">
        <v>0</v>
      </c>
      <c r="K206" s="97">
        <v>0</v>
      </c>
      <c r="L206" s="86">
        <v>0</v>
      </c>
    </row>
    <row r="207" spans="1:12" ht="13.8" x14ac:dyDescent="0.2">
      <c r="A207" s="37" t="s">
        <v>69</v>
      </c>
      <c r="B207" s="16" t="s">
        <v>69</v>
      </c>
      <c r="C207" s="16" t="s">
        <v>1325</v>
      </c>
      <c r="D207" s="16" t="s">
        <v>1326</v>
      </c>
      <c r="E207" s="86">
        <v>125278.03</v>
      </c>
      <c r="F207" s="86">
        <v>-103748.5</v>
      </c>
      <c r="G207" s="86">
        <v>21529.53</v>
      </c>
      <c r="H207" s="86">
        <v>0</v>
      </c>
      <c r="I207" s="86">
        <v>0</v>
      </c>
      <c r="J207" s="86">
        <v>0</v>
      </c>
      <c r="K207" s="97">
        <v>0</v>
      </c>
      <c r="L207" s="86">
        <v>0</v>
      </c>
    </row>
    <row r="208" spans="1:12" ht="13.8" x14ac:dyDescent="0.2">
      <c r="A208" s="37" t="s">
        <v>69</v>
      </c>
      <c r="B208" s="16" t="s">
        <v>69</v>
      </c>
      <c r="C208" s="16" t="s">
        <v>1327</v>
      </c>
      <c r="D208" s="16" t="s">
        <v>1328</v>
      </c>
      <c r="E208" s="86">
        <v>96000</v>
      </c>
      <c r="F208" s="86">
        <v>0</v>
      </c>
      <c r="G208" s="86">
        <v>96000</v>
      </c>
      <c r="H208" s="86">
        <v>0</v>
      </c>
      <c r="I208" s="86">
        <v>0</v>
      </c>
      <c r="J208" s="86">
        <v>0</v>
      </c>
      <c r="K208" s="97">
        <v>0</v>
      </c>
      <c r="L208" s="86">
        <v>0</v>
      </c>
    </row>
    <row r="209" spans="1:12" ht="13.8" x14ac:dyDescent="0.2">
      <c r="A209" s="37" t="s">
        <v>69</v>
      </c>
      <c r="B209" s="16" t="s">
        <v>69</v>
      </c>
      <c r="C209" s="16" t="s">
        <v>1329</v>
      </c>
      <c r="D209" s="16" t="s">
        <v>1330</v>
      </c>
      <c r="E209" s="86">
        <v>316634.09999999998</v>
      </c>
      <c r="F209" s="86">
        <v>-316634.09999999998</v>
      </c>
      <c r="G209" s="86">
        <v>0</v>
      </c>
      <c r="H209" s="86">
        <v>0</v>
      </c>
      <c r="I209" s="86">
        <v>0</v>
      </c>
      <c r="J209" s="86">
        <v>0</v>
      </c>
      <c r="K209" s="97">
        <v>0</v>
      </c>
      <c r="L209" s="86">
        <v>0</v>
      </c>
    </row>
    <row r="210" spans="1:12" s="89" customFormat="1" ht="13.8" x14ac:dyDescent="0.2">
      <c r="A210" s="37" t="s">
        <v>69</v>
      </c>
      <c r="B210" s="16" t="s">
        <v>69</v>
      </c>
      <c r="C210" s="16" t="s">
        <v>1331</v>
      </c>
      <c r="D210" s="16" t="s">
        <v>1332</v>
      </c>
      <c r="E210" s="86">
        <v>90000</v>
      </c>
      <c r="F210" s="86">
        <v>0</v>
      </c>
      <c r="G210" s="86">
        <v>90000</v>
      </c>
      <c r="H210" s="86">
        <v>0</v>
      </c>
      <c r="I210" s="86">
        <v>0</v>
      </c>
      <c r="J210" s="86">
        <v>0</v>
      </c>
      <c r="K210" s="97">
        <v>0</v>
      </c>
      <c r="L210" s="86">
        <v>0</v>
      </c>
    </row>
    <row r="211" spans="1:12" ht="13.8" x14ac:dyDescent="0.2">
      <c r="A211" s="37" t="s">
        <v>69</v>
      </c>
      <c r="B211" s="16" t="s">
        <v>69</v>
      </c>
      <c r="C211" s="16" t="s">
        <v>1333</v>
      </c>
      <c r="D211" s="16" t="s">
        <v>1843</v>
      </c>
      <c r="E211" s="86">
        <v>308000</v>
      </c>
      <c r="F211" s="86">
        <v>0</v>
      </c>
      <c r="G211" s="86">
        <v>308000</v>
      </c>
      <c r="H211" s="86">
        <v>0</v>
      </c>
      <c r="I211" s="86">
        <v>0</v>
      </c>
      <c r="J211" s="86">
        <v>0</v>
      </c>
      <c r="K211" s="97">
        <v>0</v>
      </c>
      <c r="L211" s="86">
        <v>0</v>
      </c>
    </row>
    <row r="212" spans="1:12" ht="13.8" x14ac:dyDescent="0.2">
      <c r="A212" s="37" t="s">
        <v>69</v>
      </c>
      <c r="B212" s="16" t="s">
        <v>69</v>
      </c>
      <c r="C212" s="16" t="s">
        <v>1334</v>
      </c>
      <c r="D212" s="16" t="s">
        <v>1335</v>
      </c>
      <c r="E212" s="86">
        <v>300000</v>
      </c>
      <c r="F212" s="86">
        <v>0</v>
      </c>
      <c r="G212" s="86">
        <v>300000</v>
      </c>
      <c r="H212" s="86">
        <v>0</v>
      </c>
      <c r="I212" s="86">
        <v>0</v>
      </c>
      <c r="J212" s="86">
        <v>0</v>
      </c>
      <c r="K212" s="97">
        <v>0</v>
      </c>
      <c r="L212" s="86">
        <v>0</v>
      </c>
    </row>
    <row r="213" spans="1:12" ht="13.8" x14ac:dyDescent="0.2">
      <c r="A213" s="37" t="s">
        <v>69</v>
      </c>
      <c r="B213" s="16" t="s">
        <v>69</v>
      </c>
      <c r="C213" s="16" t="s">
        <v>1336</v>
      </c>
      <c r="D213" s="16" t="s">
        <v>1337</v>
      </c>
      <c r="E213" s="86">
        <v>74139.240000000005</v>
      </c>
      <c r="F213" s="86">
        <v>0</v>
      </c>
      <c r="G213" s="86">
        <v>74139.240000000005</v>
      </c>
      <c r="H213" s="86">
        <v>0</v>
      </c>
      <c r="I213" s="86">
        <v>0</v>
      </c>
      <c r="J213" s="86">
        <v>0</v>
      </c>
      <c r="K213" s="97">
        <v>0</v>
      </c>
      <c r="L213" s="86">
        <v>0</v>
      </c>
    </row>
    <row r="214" spans="1:12" ht="13.8" x14ac:dyDescent="0.2">
      <c r="A214" s="37" t="s">
        <v>69</v>
      </c>
      <c r="B214" s="16" t="s">
        <v>69</v>
      </c>
      <c r="C214" s="16" t="s">
        <v>1338</v>
      </c>
      <c r="D214" s="16" t="s">
        <v>1339</v>
      </c>
      <c r="E214" s="86">
        <v>350404.31</v>
      </c>
      <c r="F214" s="86">
        <v>-53805.7</v>
      </c>
      <c r="G214" s="86">
        <v>296598.61</v>
      </c>
      <c r="H214" s="86">
        <v>0</v>
      </c>
      <c r="I214" s="86">
        <v>0</v>
      </c>
      <c r="J214" s="86">
        <v>0</v>
      </c>
      <c r="K214" s="97">
        <v>0</v>
      </c>
      <c r="L214" s="86">
        <v>0</v>
      </c>
    </row>
    <row r="215" spans="1:12" ht="13.8" x14ac:dyDescent="0.2">
      <c r="A215" s="37" t="s">
        <v>69</v>
      </c>
      <c r="B215" s="16" t="s">
        <v>69</v>
      </c>
      <c r="C215" s="16" t="s">
        <v>1340</v>
      </c>
      <c r="D215" s="16" t="s">
        <v>1341</v>
      </c>
      <c r="E215" s="86">
        <v>482912.45</v>
      </c>
      <c r="F215" s="86">
        <v>-256304.3</v>
      </c>
      <c r="G215" s="86">
        <v>226608.15</v>
      </c>
      <c r="H215" s="86">
        <v>0</v>
      </c>
      <c r="I215" s="86">
        <v>0</v>
      </c>
      <c r="J215" s="86">
        <v>0</v>
      </c>
      <c r="K215" s="97">
        <v>0</v>
      </c>
      <c r="L215" s="86">
        <v>0</v>
      </c>
    </row>
    <row r="216" spans="1:12" ht="13.8" x14ac:dyDescent="0.2">
      <c r="A216" s="37" t="s">
        <v>69</v>
      </c>
      <c r="B216" s="16" t="s">
        <v>69</v>
      </c>
      <c r="C216" s="16" t="s">
        <v>1342</v>
      </c>
      <c r="D216" s="16" t="s">
        <v>1343</v>
      </c>
      <c r="E216" s="86">
        <v>297789.75</v>
      </c>
      <c r="F216" s="86">
        <v>-96719.19</v>
      </c>
      <c r="G216" s="86">
        <v>201070.56</v>
      </c>
      <c r="H216" s="86">
        <v>0</v>
      </c>
      <c r="I216" s="86">
        <v>0</v>
      </c>
      <c r="J216" s="86">
        <v>0</v>
      </c>
      <c r="K216" s="97">
        <v>0</v>
      </c>
      <c r="L216" s="86">
        <v>0</v>
      </c>
    </row>
    <row r="217" spans="1:12" ht="13.8" x14ac:dyDescent="0.2">
      <c r="A217" s="37" t="s">
        <v>69</v>
      </c>
      <c r="B217" s="16" t="s">
        <v>69</v>
      </c>
      <c r="C217" s="16" t="s">
        <v>1344</v>
      </c>
      <c r="D217" s="16" t="s">
        <v>1345</v>
      </c>
      <c r="E217" s="86">
        <v>658000</v>
      </c>
      <c r="F217" s="86">
        <v>-37927.040000000001</v>
      </c>
      <c r="G217" s="86">
        <v>620072.95999999996</v>
      </c>
      <c r="H217" s="86">
        <v>0</v>
      </c>
      <c r="I217" s="86">
        <v>0</v>
      </c>
      <c r="J217" s="86">
        <v>0</v>
      </c>
      <c r="K217" s="97">
        <v>0</v>
      </c>
      <c r="L217" s="86">
        <v>0</v>
      </c>
    </row>
    <row r="218" spans="1:12" ht="13.8" x14ac:dyDescent="0.2">
      <c r="A218" s="37" t="s">
        <v>69</v>
      </c>
      <c r="B218" s="16" t="s">
        <v>69</v>
      </c>
      <c r="C218" s="16" t="s">
        <v>1346</v>
      </c>
      <c r="D218" s="16" t="s">
        <v>1347</v>
      </c>
      <c r="E218" s="86">
        <v>200000</v>
      </c>
      <c r="F218" s="86">
        <v>-213.81</v>
      </c>
      <c r="G218" s="86">
        <v>199786.19</v>
      </c>
      <c r="H218" s="86">
        <v>0</v>
      </c>
      <c r="I218" s="86">
        <v>0</v>
      </c>
      <c r="J218" s="86">
        <v>0</v>
      </c>
      <c r="K218" s="97">
        <v>0</v>
      </c>
      <c r="L218" s="86">
        <v>0</v>
      </c>
    </row>
    <row r="219" spans="1:12" ht="13.8" x14ac:dyDescent="0.2">
      <c r="A219" s="37" t="s">
        <v>69</v>
      </c>
      <c r="B219" s="16" t="s">
        <v>69</v>
      </c>
      <c r="C219" s="16" t="s">
        <v>1348</v>
      </c>
      <c r="D219" s="16" t="s">
        <v>1349</v>
      </c>
      <c r="E219" s="86">
        <v>200000</v>
      </c>
      <c r="F219" s="86">
        <v>-26400.53</v>
      </c>
      <c r="G219" s="86">
        <v>173599.47</v>
      </c>
      <c r="H219" s="86">
        <v>0</v>
      </c>
      <c r="I219" s="86">
        <v>0</v>
      </c>
      <c r="J219" s="86">
        <v>0</v>
      </c>
      <c r="K219" s="97">
        <v>0</v>
      </c>
      <c r="L219" s="86">
        <v>0</v>
      </c>
    </row>
    <row r="220" spans="1:12" ht="13.8" x14ac:dyDescent="0.2">
      <c r="A220" s="37" t="s">
        <v>69</v>
      </c>
      <c r="B220" s="16" t="s">
        <v>69</v>
      </c>
      <c r="C220" s="16" t="s">
        <v>1350</v>
      </c>
      <c r="D220" s="16" t="s">
        <v>1351</v>
      </c>
      <c r="E220" s="86">
        <v>50000</v>
      </c>
      <c r="F220" s="86">
        <v>0</v>
      </c>
      <c r="G220" s="86">
        <v>50000</v>
      </c>
      <c r="H220" s="86">
        <v>0</v>
      </c>
      <c r="I220" s="86">
        <v>0</v>
      </c>
      <c r="J220" s="86">
        <v>0</v>
      </c>
      <c r="K220" s="97">
        <v>0</v>
      </c>
      <c r="L220" s="86">
        <v>0</v>
      </c>
    </row>
    <row r="221" spans="1:12" ht="13.8" x14ac:dyDescent="0.2">
      <c r="A221" s="37" t="s">
        <v>69</v>
      </c>
      <c r="B221" s="16" t="s">
        <v>69</v>
      </c>
      <c r="C221" s="16" t="s">
        <v>1352</v>
      </c>
      <c r="D221" s="16" t="s">
        <v>1353</v>
      </c>
      <c r="E221" s="86">
        <v>280000</v>
      </c>
      <c r="F221" s="86">
        <v>0</v>
      </c>
      <c r="G221" s="86">
        <v>280000</v>
      </c>
      <c r="H221" s="86">
        <v>0</v>
      </c>
      <c r="I221" s="86">
        <v>0</v>
      </c>
      <c r="J221" s="86">
        <v>0</v>
      </c>
      <c r="K221" s="97">
        <v>0</v>
      </c>
      <c r="L221" s="86">
        <v>0</v>
      </c>
    </row>
    <row r="222" spans="1:12" ht="13.8" x14ac:dyDescent="0.2">
      <c r="A222" s="37" t="s">
        <v>69</v>
      </c>
      <c r="B222" s="16" t="s">
        <v>69</v>
      </c>
      <c r="C222" s="16" t="s">
        <v>1354</v>
      </c>
      <c r="D222" s="16" t="s">
        <v>1844</v>
      </c>
      <c r="E222" s="86">
        <v>200000</v>
      </c>
      <c r="F222" s="86">
        <v>-23743.83</v>
      </c>
      <c r="G222" s="86">
        <v>176256.17</v>
      </c>
      <c r="H222" s="86">
        <v>0</v>
      </c>
      <c r="I222" s="86">
        <v>0</v>
      </c>
      <c r="J222" s="86">
        <v>0</v>
      </c>
      <c r="K222" s="97">
        <v>0</v>
      </c>
      <c r="L222" s="86">
        <v>0</v>
      </c>
    </row>
    <row r="223" spans="1:12" ht="13.8" x14ac:dyDescent="0.2">
      <c r="A223" s="37" t="s">
        <v>69</v>
      </c>
      <c r="B223" s="16" t="s">
        <v>69</v>
      </c>
      <c r="C223" s="16" t="s">
        <v>1355</v>
      </c>
      <c r="D223" s="16" t="s">
        <v>1356</v>
      </c>
      <c r="E223" s="86">
        <v>30000</v>
      </c>
      <c r="F223" s="86">
        <v>0</v>
      </c>
      <c r="G223" s="86">
        <v>30000</v>
      </c>
      <c r="H223" s="86">
        <v>0</v>
      </c>
      <c r="I223" s="86">
        <v>0</v>
      </c>
      <c r="J223" s="86">
        <v>0</v>
      </c>
      <c r="K223" s="97">
        <v>0</v>
      </c>
      <c r="L223" s="86">
        <v>0</v>
      </c>
    </row>
    <row r="224" spans="1:12" ht="13.8" x14ac:dyDescent="0.2">
      <c r="A224" s="37" t="s">
        <v>69</v>
      </c>
      <c r="B224" s="16" t="s">
        <v>69</v>
      </c>
      <c r="C224" s="16" t="s">
        <v>1357</v>
      </c>
      <c r="D224" s="16" t="s">
        <v>1845</v>
      </c>
      <c r="E224" s="86">
        <v>50270.11</v>
      </c>
      <c r="F224" s="86">
        <v>0</v>
      </c>
      <c r="G224" s="86">
        <v>50270.11</v>
      </c>
      <c r="H224" s="86">
        <v>50270.41</v>
      </c>
      <c r="I224" s="86">
        <v>50270.41</v>
      </c>
      <c r="J224" s="86">
        <v>0</v>
      </c>
      <c r="K224" s="97">
        <v>0</v>
      </c>
      <c r="L224" s="86">
        <v>0</v>
      </c>
    </row>
    <row r="225" spans="1:12" ht="13.8" x14ac:dyDescent="0.2">
      <c r="A225" s="37" t="s">
        <v>69</v>
      </c>
      <c r="B225" s="16" t="s">
        <v>69</v>
      </c>
      <c r="C225" s="16" t="s">
        <v>1358</v>
      </c>
      <c r="D225" s="16" t="s">
        <v>1359</v>
      </c>
      <c r="E225" s="86">
        <v>109970.51</v>
      </c>
      <c r="F225" s="86">
        <v>0</v>
      </c>
      <c r="G225" s="86">
        <v>109970.51</v>
      </c>
      <c r="H225" s="86">
        <v>109970.51</v>
      </c>
      <c r="I225" s="86">
        <v>109970.51</v>
      </c>
      <c r="J225" s="86">
        <v>0</v>
      </c>
      <c r="K225" s="97">
        <v>0</v>
      </c>
      <c r="L225" s="86">
        <v>0</v>
      </c>
    </row>
    <row r="226" spans="1:12" ht="13.8" x14ac:dyDescent="0.2">
      <c r="A226" s="37" t="s">
        <v>69</v>
      </c>
      <c r="B226" s="16" t="s">
        <v>69</v>
      </c>
      <c r="C226" s="16" t="s">
        <v>1360</v>
      </c>
      <c r="D226" s="16" t="s">
        <v>1361</v>
      </c>
      <c r="E226" s="86">
        <v>63890.34</v>
      </c>
      <c r="F226" s="86">
        <v>23840.95</v>
      </c>
      <c r="G226" s="86">
        <v>87731.29</v>
      </c>
      <c r="H226" s="86">
        <v>87731.29</v>
      </c>
      <c r="I226" s="86">
        <v>87731.29</v>
      </c>
      <c r="J226" s="86">
        <v>0</v>
      </c>
      <c r="K226" s="97">
        <v>0</v>
      </c>
      <c r="L226" s="86">
        <v>0</v>
      </c>
    </row>
    <row r="227" spans="1:12" ht="13.8" x14ac:dyDescent="0.2">
      <c r="A227" s="37" t="s">
        <v>69</v>
      </c>
      <c r="B227" s="16" t="s">
        <v>69</v>
      </c>
      <c r="C227" s="16" t="s">
        <v>1362</v>
      </c>
      <c r="D227" s="16" t="s">
        <v>1363</v>
      </c>
      <c r="E227" s="86">
        <v>0</v>
      </c>
      <c r="F227" s="86">
        <v>180219.95</v>
      </c>
      <c r="G227" s="86">
        <v>180219.95</v>
      </c>
      <c r="H227" s="86">
        <v>180219.95</v>
      </c>
      <c r="I227" s="86">
        <v>154197.66</v>
      </c>
      <c r="J227" s="86">
        <v>0</v>
      </c>
      <c r="K227" s="97">
        <v>0</v>
      </c>
      <c r="L227" s="86">
        <v>0</v>
      </c>
    </row>
    <row r="228" spans="1:12" ht="13.8" x14ac:dyDescent="0.2">
      <c r="A228" s="37" t="s">
        <v>69</v>
      </c>
      <c r="B228" s="16" t="s">
        <v>69</v>
      </c>
      <c r="C228" s="16" t="s">
        <v>1364</v>
      </c>
      <c r="D228" s="16" t="s">
        <v>1365</v>
      </c>
      <c r="E228" s="86">
        <v>0</v>
      </c>
      <c r="F228" s="86">
        <v>53374.6</v>
      </c>
      <c r="G228" s="86">
        <v>53374.6</v>
      </c>
      <c r="H228" s="86">
        <v>36570.120000000003</v>
      </c>
      <c r="I228" s="86">
        <v>36570.120000000003</v>
      </c>
      <c r="J228" s="86">
        <v>0</v>
      </c>
      <c r="K228" s="97">
        <v>0</v>
      </c>
      <c r="L228" s="86">
        <v>0</v>
      </c>
    </row>
    <row r="229" spans="1:12" ht="13.8" x14ac:dyDescent="0.2">
      <c r="A229" s="37" t="s">
        <v>69</v>
      </c>
      <c r="B229" s="16" t="s">
        <v>69</v>
      </c>
      <c r="C229" s="16" t="s">
        <v>1366</v>
      </c>
      <c r="D229" s="16" t="s">
        <v>1367</v>
      </c>
      <c r="E229" s="86">
        <v>0</v>
      </c>
      <c r="F229" s="86">
        <v>57926.28</v>
      </c>
      <c r="G229" s="86">
        <v>57926.28</v>
      </c>
      <c r="H229" s="86">
        <v>57926.28</v>
      </c>
      <c r="I229" s="86">
        <v>57926.28</v>
      </c>
      <c r="J229" s="86">
        <v>0</v>
      </c>
      <c r="K229" s="97">
        <v>0</v>
      </c>
      <c r="L229" s="86">
        <v>0</v>
      </c>
    </row>
    <row r="230" spans="1:12" ht="13.8" x14ac:dyDescent="0.2">
      <c r="A230" s="37" t="s">
        <v>69</v>
      </c>
      <c r="B230" s="16" t="s">
        <v>69</v>
      </c>
      <c r="C230" s="16" t="s">
        <v>1368</v>
      </c>
      <c r="D230" s="16" t="s">
        <v>1846</v>
      </c>
      <c r="E230" s="86">
        <v>0</v>
      </c>
      <c r="F230" s="86">
        <v>103748.5</v>
      </c>
      <c r="G230" s="86">
        <v>103748.5</v>
      </c>
      <c r="H230" s="86">
        <v>38191.230000000003</v>
      </c>
      <c r="I230" s="86">
        <v>38191.230000000003</v>
      </c>
      <c r="J230" s="86">
        <v>0</v>
      </c>
      <c r="K230" s="97">
        <v>0</v>
      </c>
      <c r="L230" s="86">
        <v>0</v>
      </c>
    </row>
    <row r="231" spans="1:12" ht="13.8" x14ac:dyDescent="0.2">
      <c r="A231" s="37" t="s">
        <v>69</v>
      </c>
      <c r="B231" s="16" t="s">
        <v>69</v>
      </c>
      <c r="C231" s="16" t="s">
        <v>1369</v>
      </c>
      <c r="D231" s="16" t="s">
        <v>1847</v>
      </c>
      <c r="E231" s="86">
        <v>0</v>
      </c>
      <c r="F231" s="86">
        <v>108849.03</v>
      </c>
      <c r="G231" s="86">
        <v>108849.03</v>
      </c>
      <c r="H231" s="86">
        <v>43539.6</v>
      </c>
      <c r="I231" s="86">
        <v>43539.6</v>
      </c>
      <c r="J231" s="86">
        <v>0</v>
      </c>
      <c r="K231" s="97">
        <v>0</v>
      </c>
      <c r="L231" s="86">
        <v>0</v>
      </c>
    </row>
    <row r="232" spans="1:12" ht="13.8" x14ac:dyDescent="0.2">
      <c r="A232" s="37" t="s">
        <v>69</v>
      </c>
      <c r="B232" s="16" t="s">
        <v>69</v>
      </c>
      <c r="C232" s="16" t="s">
        <v>1370</v>
      </c>
      <c r="D232" s="16" t="s">
        <v>1371</v>
      </c>
      <c r="E232" s="86">
        <v>0</v>
      </c>
      <c r="F232" s="86">
        <v>61184.05</v>
      </c>
      <c r="G232" s="86">
        <v>61184.05</v>
      </c>
      <c r="H232" s="86">
        <v>61184.05</v>
      </c>
      <c r="I232" s="86">
        <v>37895.82</v>
      </c>
      <c r="J232" s="86">
        <v>0</v>
      </c>
      <c r="K232" s="97">
        <v>0</v>
      </c>
      <c r="L232" s="86">
        <v>0</v>
      </c>
    </row>
    <row r="233" spans="1:12" ht="13.8" x14ac:dyDescent="0.2">
      <c r="A233" s="37" t="s">
        <v>69</v>
      </c>
      <c r="B233" s="16" t="s">
        <v>69</v>
      </c>
      <c r="C233" s="16" t="s">
        <v>1372</v>
      </c>
      <c r="D233" s="16" t="s">
        <v>1373</v>
      </c>
      <c r="E233" s="86">
        <v>0</v>
      </c>
      <c r="F233" s="86">
        <v>47560.480000000003</v>
      </c>
      <c r="G233" s="86">
        <v>47560.480000000003</v>
      </c>
      <c r="H233" s="86">
        <v>31706.98</v>
      </c>
      <c r="I233" s="86">
        <v>31706.98</v>
      </c>
      <c r="J233" s="86">
        <v>0</v>
      </c>
      <c r="K233" s="97">
        <v>0</v>
      </c>
      <c r="L233" s="86">
        <v>0</v>
      </c>
    </row>
    <row r="234" spans="1:12" ht="13.8" x14ac:dyDescent="0.2">
      <c r="A234" s="37" t="s">
        <v>69</v>
      </c>
      <c r="B234" s="16" t="s">
        <v>69</v>
      </c>
      <c r="C234" s="16" t="s">
        <v>1374</v>
      </c>
      <c r="D234" s="16" t="s">
        <v>1375</v>
      </c>
      <c r="E234" s="86">
        <v>0</v>
      </c>
      <c r="F234" s="86">
        <v>27192.76</v>
      </c>
      <c r="G234" s="86">
        <v>27192.76</v>
      </c>
      <c r="H234" s="86">
        <v>27192.76</v>
      </c>
      <c r="I234" s="86">
        <v>27192.76</v>
      </c>
      <c r="J234" s="86">
        <v>0</v>
      </c>
      <c r="K234" s="97">
        <v>0</v>
      </c>
      <c r="L234" s="86">
        <v>0</v>
      </c>
    </row>
    <row r="235" spans="1:12" ht="13.8" x14ac:dyDescent="0.2">
      <c r="A235" s="37" t="s">
        <v>69</v>
      </c>
      <c r="B235" s="16" t="s">
        <v>69</v>
      </c>
      <c r="C235" s="16" t="s">
        <v>1376</v>
      </c>
      <c r="D235" s="16" t="s">
        <v>1848</v>
      </c>
      <c r="E235" s="86">
        <v>6000</v>
      </c>
      <c r="F235" s="86">
        <v>-1364.3</v>
      </c>
      <c r="G235" s="86">
        <v>4635.7</v>
      </c>
      <c r="H235" s="86">
        <v>0</v>
      </c>
      <c r="I235" s="86">
        <v>0</v>
      </c>
      <c r="J235" s="86">
        <v>0</v>
      </c>
      <c r="K235" s="97">
        <v>0</v>
      </c>
      <c r="L235" s="86">
        <v>0</v>
      </c>
    </row>
    <row r="236" spans="1:12" ht="13.8" x14ac:dyDescent="0.2">
      <c r="A236" s="37" t="s">
        <v>69</v>
      </c>
      <c r="B236" s="16" t="s">
        <v>69</v>
      </c>
      <c r="C236" s="16" t="s">
        <v>1377</v>
      </c>
      <c r="D236" s="16" t="s">
        <v>1378</v>
      </c>
      <c r="E236" s="86">
        <v>463505.13</v>
      </c>
      <c r="F236" s="86">
        <v>-239305.01</v>
      </c>
      <c r="G236" s="86">
        <v>224200.12</v>
      </c>
      <c r="H236" s="86">
        <v>0</v>
      </c>
      <c r="I236" s="86">
        <v>0</v>
      </c>
      <c r="J236" s="86">
        <v>0</v>
      </c>
      <c r="K236" s="97">
        <v>0</v>
      </c>
      <c r="L236" s="86">
        <v>0</v>
      </c>
    </row>
    <row r="237" spans="1:12" ht="13.8" x14ac:dyDescent="0.2">
      <c r="A237" s="37" t="s">
        <v>69</v>
      </c>
      <c r="B237" s="16" t="s">
        <v>69</v>
      </c>
      <c r="C237" s="16" t="s">
        <v>1379</v>
      </c>
      <c r="D237" s="16" t="s">
        <v>1380</v>
      </c>
      <c r="E237" s="86">
        <v>35000</v>
      </c>
      <c r="F237" s="86">
        <v>0</v>
      </c>
      <c r="G237" s="86">
        <v>35000</v>
      </c>
      <c r="H237" s="86">
        <v>0</v>
      </c>
      <c r="I237" s="86">
        <v>0</v>
      </c>
      <c r="J237" s="86">
        <v>0</v>
      </c>
      <c r="K237" s="97">
        <v>0</v>
      </c>
      <c r="L237" s="86">
        <v>0</v>
      </c>
    </row>
    <row r="238" spans="1:12" ht="13.8" x14ac:dyDescent="0.2">
      <c r="A238" s="37" t="s">
        <v>69</v>
      </c>
      <c r="B238" s="16" t="s">
        <v>69</v>
      </c>
      <c r="C238" s="16" t="s">
        <v>1381</v>
      </c>
      <c r="D238" s="16" t="s">
        <v>1382</v>
      </c>
      <c r="E238" s="86">
        <v>30000</v>
      </c>
      <c r="F238" s="86">
        <v>-9779.7000000000007</v>
      </c>
      <c r="G238" s="86">
        <v>20220.3</v>
      </c>
      <c r="H238" s="86">
        <v>0</v>
      </c>
      <c r="I238" s="86">
        <v>0</v>
      </c>
      <c r="J238" s="86">
        <v>0</v>
      </c>
      <c r="K238" s="97">
        <v>0</v>
      </c>
      <c r="L238" s="86">
        <v>0</v>
      </c>
    </row>
    <row r="239" spans="1:12" ht="13.8" x14ac:dyDescent="0.2">
      <c r="A239" s="37" t="s">
        <v>69</v>
      </c>
      <c r="B239" s="16" t="s">
        <v>69</v>
      </c>
      <c r="C239" s="16" t="s">
        <v>1383</v>
      </c>
      <c r="D239" s="16" t="s">
        <v>1384</v>
      </c>
      <c r="E239" s="86">
        <v>20000</v>
      </c>
      <c r="F239" s="86">
        <v>0</v>
      </c>
      <c r="G239" s="86">
        <v>20000</v>
      </c>
      <c r="H239" s="86">
        <v>0</v>
      </c>
      <c r="I239" s="86">
        <v>0</v>
      </c>
      <c r="J239" s="86">
        <v>0</v>
      </c>
      <c r="K239" s="97">
        <v>0</v>
      </c>
      <c r="L239" s="86">
        <v>0</v>
      </c>
    </row>
    <row r="240" spans="1:12" ht="13.8" x14ac:dyDescent="0.2">
      <c r="A240" s="37" t="s">
        <v>69</v>
      </c>
      <c r="B240" s="16" t="s">
        <v>69</v>
      </c>
      <c r="C240" s="16" t="s">
        <v>1385</v>
      </c>
      <c r="D240" s="16" t="s">
        <v>1386</v>
      </c>
      <c r="E240" s="86">
        <v>20000</v>
      </c>
      <c r="F240" s="86">
        <v>0</v>
      </c>
      <c r="G240" s="86">
        <v>20000</v>
      </c>
      <c r="H240" s="86">
        <v>0</v>
      </c>
      <c r="I240" s="86">
        <v>0</v>
      </c>
      <c r="J240" s="86">
        <v>0</v>
      </c>
      <c r="K240" s="97">
        <v>0</v>
      </c>
      <c r="L240" s="86">
        <v>0</v>
      </c>
    </row>
    <row r="241" spans="1:12" ht="13.8" x14ac:dyDescent="0.2">
      <c r="A241" s="37" t="s">
        <v>69</v>
      </c>
      <c r="B241" s="16" t="s">
        <v>69</v>
      </c>
      <c r="C241" s="16" t="s">
        <v>1387</v>
      </c>
      <c r="D241" s="16" t="s">
        <v>1388</v>
      </c>
      <c r="E241" s="86">
        <v>0</v>
      </c>
      <c r="F241" s="86">
        <v>1364.3</v>
      </c>
      <c r="G241" s="86">
        <v>1364.3</v>
      </c>
      <c r="H241" s="86">
        <v>1364.3</v>
      </c>
      <c r="I241" s="86">
        <v>1364.3</v>
      </c>
      <c r="J241" s="86">
        <v>1364.3</v>
      </c>
      <c r="K241" s="97">
        <v>100</v>
      </c>
      <c r="L241" s="86">
        <v>1125.3</v>
      </c>
    </row>
    <row r="242" spans="1:12" ht="13.8" x14ac:dyDescent="0.2">
      <c r="A242" s="37" t="s">
        <v>69</v>
      </c>
      <c r="B242" s="16" t="s">
        <v>69</v>
      </c>
      <c r="C242" s="16" t="s">
        <v>1389</v>
      </c>
      <c r="D242" s="16" t="s">
        <v>1849</v>
      </c>
      <c r="E242" s="86">
        <v>0</v>
      </c>
      <c r="F242" s="86">
        <v>53805.7</v>
      </c>
      <c r="G242" s="86">
        <v>53805.7</v>
      </c>
      <c r="H242" s="86">
        <v>53805.7</v>
      </c>
      <c r="I242" s="86">
        <v>23999.06</v>
      </c>
      <c r="J242" s="86">
        <v>0</v>
      </c>
      <c r="K242" s="97">
        <v>0</v>
      </c>
      <c r="L242" s="86">
        <v>0</v>
      </c>
    </row>
    <row r="243" spans="1:12" ht="13.8" x14ac:dyDescent="0.2">
      <c r="A243" s="37" t="s">
        <v>69</v>
      </c>
      <c r="B243" s="16" t="s">
        <v>69</v>
      </c>
      <c r="C243" s="16" t="s">
        <v>1390</v>
      </c>
      <c r="D243" s="16" t="s">
        <v>1391</v>
      </c>
      <c r="E243" s="86">
        <v>0</v>
      </c>
      <c r="F243" s="86">
        <v>0</v>
      </c>
      <c r="G243" s="86">
        <v>0</v>
      </c>
      <c r="H243" s="86">
        <v>14520</v>
      </c>
      <c r="I243" s="86">
        <v>14520</v>
      </c>
      <c r="J243" s="86">
        <v>0</v>
      </c>
      <c r="K243" s="97">
        <v>0</v>
      </c>
      <c r="L243" s="86">
        <v>0</v>
      </c>
    </row>
    <row r="244" spans="1:12" ht="13.8" x14ac:dyDescent="0.2">
      <c r="A244" s="37" t="s">
        <v>69</v>
      </c>
      <c r="B244" s="16" t="s">
        <v>69</v>
      </c>
      <c r="C244" s="16" t="s">
        <v>1392</v>
      </c>
      <c r="D244" s="16" t="s">
        <v>1393</v>
      </c>
      <c r="E244" s="86">
        <v>0</v>
      </c>
      <c r="F244" s="86">
        <v>30063.41</v>
      </c>
      <c r="G244" s="86">
        <v>30063.41</v>
      </c>
      <c r="H244" s="86">
        <v>0</v>
      </c>
      <c r="I244" s="86">
        <v>0</v>
      </c>
      <c r="J244" s="86">
        <v>0</v>
      </c>
      <c r="K244" s="97">
        <v>0</v>
      </c>
      <c r="L244" s="86">
        <v>0</v>
      </c>
    </row>
    <row r="245" spans="1:12" ht="13.8" x14ac:dyDescent="0.2">
      <c r="A245" s="37" t="s">
        <v>69</v>
      </c>
      <c r="B245" s="16" t="s">
        <v>69</v>
      </c>
      <c r="C245" s="16" t="s">
        <v>1394</v>
      </c>
      <c r="D245" s="16" t="s">
        <v>1395</v>
      </c>
      <c r="E245" s="86">
        <v>0</v>
      </c>
      <c r="F245" s="86">
        <v>20971.14</v>
      </c>
      <c r="G245" s="86">
        <v>20971.14</v>
      </c>
      <c r="H245" s="86">
        <v>20971.14</v>
      </c>
      <c r="I245" s="86">
        <v>12610.14</v>
      </c>
      <c r="J245" s="86">
        <v>0</v>
      </c>
      <c r="K245" s="97">
        <v>0</v>
      </c>
      <c r="L245" s="86">
        <v>0</v>
      </c>
    </row>
    <row r="246" spans="1:12" ht="13.8" x14ac:dyDescent="0.2">
      <c r="A246" s="37" t="s">
        <v>69</v>
      </c>
      <c r="B246" s="16" t="s">
        <v>69</v>
      </c>
      <c r="C246" s="16" t="s">
        <v>1396</v>
      </c>
      <c r="D246" s="16" t="s">
        <v>1397</v>
      </c>
      <c r="E246" s="86">
        <v>0</v>
      </c>
      <c r="F246" s="86">
        <v>118438.12</v>
      </c>
      <c r="G246" s="86">
        <v>118438.12</v>
      </c>
      <c r="H246" s="86">
        <v>118438.12</v>
      </c>
      <c r="I246" s="86">
        <v>0</v>
      </c>
      <c r="J246" s="86">
        <v>0</v>
      </c>
      <c r="K246" s="97">
        <v>0</v>
      </c>
      <c r="L246" s="86">
        <v>0</v>
      </c>
    </row>
    <row r="247" spans="1:12" ht="13.8" x14ac:dyDescent="0.2">
      <c r="A247" s="37" t="s">
        <v>69</v>
      </c>
      <c r="B247" s="16" t="s">
        <v>69</v>
      </c>
      <c r="C247" s="16" t="s">
        <v>1398</v>
      </c>
      <c r="D247" s="16" t="s">
        <v>1399</v>
      </c>
      <c r="E247" s="86">
        <v>0</v>
      </c>
      <c r="F247" s="86">
        <v>138359.24</v>
      </c>
      <c r="G247" s="86">
        <v>138359.24</v>
      </c>
      <c r="H247" s="86">
        <v>138359.24</v>
      </c>
      <c r="I247" s="86">
        <v>0</v>
      </c>
      <c r="J247" s="86">
        <v>0</v>
      </c>
      <c r="K247" s="97">
        <v>0</v>
      </c>
      <c r="L247" s="86">
        <v>0</v>
      </c>
    </row>
    <row r="248" spans="1:12" ht="13.8" x14ac:dyDescent="0.2">
      <c r="A248" s="37" t="s">
        <v>69</v>
      </c>
      <c r="B248" s="16" t="s">
        <v>69</v>
      </c>
      <c r="C248" s="16" t="s">
        <v>1400</v>
      </c>
      <c r="D248" s="16" t="s">
        <v>1401</v>
      </c>
      <c r="E248" s="86">
        <v>0</v>
      </c>
      <c r="F248" s="86">
        <v>32164.83</v>
      </c>
      <c r="G248" s="86">
        <v>32164.83</v>
      </c>
      <c r="H248" s="86">
        <v>32164.83</v>
      </c>
      <c r="I248" s="86">
        <v>32164.83</v>
      </c>
      <c r="J248" s="86">
        <v>0</v>
      </c>
      <c r="K248" s="97">
        <v>0</v>
      </c>
      <c r="L248" s="86">
        <v>0</v>
      </c>
    </row>
    <row r="249" spans="1:12" ht="13.8" x14ac:dyDescent="0.2">
      <c r="A249" s="37" t="s">
        <v>69</v>
      </c>
      <c r="B249" s="16" t="s">
        <v>69</v>
      </c>
      <c r="C249" s="16" t="s">
        <v>1402</v>
      </c>
      <c r="D249" s="16" t="s">
        <v>1403</v>
      </c>
      <c r="E249" s="86">
        <v>4000</v>
      </c>
      <c r="F249" s="86">
        <v>0</v>
      </c>
      <c r="G249" s="86">
        <v>4000</v>
      </c>
      <c r="H249" s="86">
        <v>0</v>
      </c>
      <c r="I249" s="86">
        <v>0</v>
      </c>
      <c r="J249" s="86">
        <v>0</v>
      </c>
      <c r="K249" s="97">
        <v>0</v>
      </c>
      <c r="L249" s="86">
        <v>0</v>
      </c>
    </row>
    <row r="250" spans="1:12" ht="13.8" x14ac:dyDescent="0.2">
      <c r="A250" s="37" t="s">
        <v>69</v>
      </c>
      <c r="B250" s="16" t="s">
        <v>69</v>
      </c>
      <c r="C250" s="16" t="s">
        <v>1404</v>
      </c>
      <c r="D250" s="16" t="s">
        <v>1405</v>
      </c>
      <c r="E250" s="86">
        <v>0</v>
      </c>
      <c r="F250" s="86">
        <v>32098.26</v>
      </c>
      <c r="G250" s="86">
        <v>32098.26</v>
      </c>
      <c r="H250" s="86">
        <v>32098.26</v>
      </c>
      <c r="I250" s="86">
        <v>0</v>
      </c>
      <c r="J250" s="86">
        <v>0</v>
      </c>
      <c r="K250" s="97">
        <v>0</v>
      </c>
      <c r="L250" s="86">
        <v>0</v>
      </c>
    </row>
    <row r="251" spans="1:12" ht="13.8" x14ac:dyDescent="0.2">
      <c r="A251" s="37" t="s">
        <v>69</v>
      </c>
      <c r="B251" s="16" t="s">
        <v>69</v>
      </c>
      <c r="C251" s="16" t="s">
        <v>1406</v>
      </c>
      <c r="D251" s="16" t="s">
        <v>1850</v>
      </c>
      <c r="E251" s="86">
        <v>0</v>
      </c>
      <c r="F251" s="86">
        <v>16015.49</v>
      </c>
      <c r="G251" s="86">
        <v>16015.49</v>
      </c>
      <c r="H251" s="86">
        <v>16015.49</v>
      </c>
      <c r="I251" s="86">
        <v>16015.49</v>
      </c>
      <c r="J251" s="86">
        <v>16015.49</v>
      </c>
      <c r="K251" s="97">
        <v>100</v>
      </c>
      <c r="L251" s="86">
        <v>0</v>
      </c>
    </row>
    <row r="252" spans="1:12" ht="13.8" x14ac:dyDescent="0.2">
      <c r="A252" s="37" t="s">
        <v>69</v>
      </c>
      <c r="B252" s="16" t="s">
        <v>69</v>
      </c>
      <c r="C252" s="16" t="s">
        <v>1407</v>
      </c>
      <c r="D252" s="16" t="s">
        <v>1408</v>
      </c>
      <c r="E252" s="86">
        <v>0</v>
      </c>
      <c r="F252" s="86">
        <v>39305.01</v>
      </c>
      <c r="G252" s="86">
        <v>39305.01</v>
      </c>
      <c r="H252" s="86">
        <v>39305.01</v>
      </c>
      <c r="I252" s="86">
        <v>39305.01</v>
      </c>
      <c r="J252" s="86">
        <v>39305.01</v>
      </c>
      <c r="K252" s="97">
        <v>100</v>
      </c>
      <c r="L252" s="86">
        <v>39305.01</v>
      </c>
    </row>
    <row r="253" spans="1:12" ht="13.8" x14ac:dyDescent="0.2">
      <c r="A253" s="37" t="s">
        <v>69</v>
      </c>
      <c r="B253" s="16" t="s">
        <v>69</v>
      </c>
      <c r="C253" s="16" t="s">
        <v>1409</v>
      </c>
      <c r="D253" s="16" t="s">
        <v>1410</v>
      </c>
      <c r="E253" s="86">
        <v>0</v>
      </c>
      <c r="F253" s="86">
        <v>23743.83</v>
      </c>
      <c r="G253" s="86">
        <v>23743.83</v>
      </c>
      <c r="H253" s="86">
        <v>23743.83</v>
      </c>
      <c r="I253" s="86">
        <v>23743.83</v>
      </c>
      <c r="J253" s="86">
        <v>23743.83</v>
      </c>
      <c r="K253" s="97">
        <v>100</v>
      </c>
      <c r="L253" s="86">
        <v>23743.83</v>
      </c>
    </row>
    <row r="254" spans="1:12" ht="13.8" x14ac:dyDescent="0.2">
      <c r="A254" s="37" t="s">
        <v>69</v>
      </c>
      <c r="B254" s="16" t="s">
        <v>69</v>
      </c>
      <c r="C254" s="16" t="s">
        <v>1411</v>
      </c>
      <c r="D254" s="16" t="s">
        <v>1412</v>
      </c>
      <c r="E254" s="86">
        <v>0</v>
      </c>
      <c r="F254" s="86">
        <v>33546.230000000003</v>
      </c>
      <c r="G254" s="86">
        <v>33546.230000000003</v>
      </c>
      <c r="H254" s="86">
        <v>33546.230000000003</v>
      </c>
      <c r="I254" s="86">
        <v>33546.230000000003</v>
      </c>
      <c r="J254" s="86">
        <v>33546.230000000003</v>
      </c>
      <c r="K254" s="97">
        <v>100</v>
      </c>
      <c r="L254" s="86">
        <v>33546.230000000003</v>
      </c>
    </row>
    <row r="255" spans="1:12" ht="13.8" x14ac:dyDescent="0.2">
      <c r="A255" s="37" t="s">
        <v>69</v>
      </c>
      <c r="B255" s="16" t="s">
        <v>69</v>
      </c>
      <c r="C255" s="16" t="s">
        <v>1413</v>
      </c>
      <c r="D255" s="16" t="s">
        <v>1414</v>
      </c>
      <c r="E255" s="86">
        <v>845000</v>
      </c>
      <c r="F255" s="86">
        <v>-81228</v>
      </c>
      <c r="G255" s="86">
        <v>763772</v>
      </c>
      <c r="H255" s="86">
        <v>0</v>
      </c>
      <c r="I255" s="86">
        <v>0</v>
      </c>
      <c r="J255" s="86">
        <v>0</v>
      </c>
      <c r="K255" s="97">
        <v>0</v>
      </c>
      <c r="L255" s="86">
        <v>0</v>
      </c>
    </row>
    <row r="256" spans="1:12" ht="13.8" x14ac:dyDescent="0.2">
      <c r="A256" s="37" t="s">
        <v>69</v>
      </c>
      <c r="B256" s="16" t="s">
        <v>69</v>
      </c>
      <c r="C256" s="16" t="s">
        <v>1415</v>
      </c>
      <c r="D256" s="16" t="s">
        <v>1416</v>
      </c>
      <c r="E256" s="86">
        <v>235400</v>
      </c>
      <c r="F256" s="86">
        <v>-160000</v>
      </c>
      <c r="G256" s="86">
        <v>75400</v>
      </c>
      <c r="H256" s="86">
        <v>0</v>
      </c>
      <c r="I256" s="86">
        <v>0</v>
      </c>
      <c r="J256" s="86">
        <v>0</v>
      </c>
      <c r="K256" s="97">
        <v>0</v>
      </c>
      <c r="L256" s="86">
        <v>0</v>
      </c>
    </row>
    <row r="257" spans="1:12" ht="13.8" x14ac:dyDescent="0.2">
      <c r="A257" s="37" t="s">
        <v>69</v>
      </c>
      <c r="B257" s="16" t="s">
        <v>69</v>
      </c>
      <c r="C257" s="16" t="s">
        <v>1417</v>
      </c>
      <c r="D257" s="16" t="s">
        <v>1851</v>
      </c>
      <c r="E257" s="86">
        <v>0</v>
      </c>
      <c r="F257" s="86">
        <v>102247.35</v>
      </c>
      <c r="G257" s="86">
        <v>102247.35</v>
      </c>
      <c r="H257" s="86">
        <v>102247.35</v>
      </c>
      <c r="I257" s="86">
        <v>102247.35</v>
      </c>
      <c r="J257" s="86">
        <v>0</v>
      </c>
      <c r="K257" s="97">
        <v>0</v>
      </c>
      <c r="L257" s="86">
        <v>0</v>
      </c>
    </row>
    <row r="258" spans="1:12" ht="13.8" x14ac:dyDescent="0.2">
      <c r="A258" s="37" t="s">
        <v>69</v>
      </c>
      <c r="B258" s="16" t="s">
        <v>69</v>
      </c>
      <c r="C258" s="16" t="s">
        <v>1418</v>
      </c>
      <c r="D258" s="16" t="s">
        <v>1419</v>
      </c>
      <c r="E258" s="86">
        <v>0</v>
      </c>
      <c r="F258" s="86">
        <v>0</v>
      </c>
      <c r="G258" s="86">
        <v>0</v>
      </c>
      <c r="H258" s="86">
        <v>26593.05</v>
      </c>
      <c r="I258" s="86">
        <v>26593.05</v>
      </c>
      <c r="J258" s="86">
        <v>26593.05</v>
      </c>
      <c r="K258" s="97">
        <v>0</v>
      </c>
      <c r="L258" s="86">
        <v>0</v>
      </c>
    </row>
    <row r="259" spans="1:12" ht="13.8" x14ac:dyDescent="0.2">
      <c r="A259" s="37" t="s">
        <v>69</v>
      </c>
      <c r="B259" s="16" t="s">
        <v>69</v>
      </c>
      <c r="C259" s="16" t="s">
        <v>1420</v>
      </c>
      <c r="D259" s="16" t="s">
        <v>1852</v>
      </c>
      <c r="E259" s="86">
        <v>0</v>
      </c>
      <c r="F259" s="86">
        <v>200000</v>
      </c>
      <c r="G259" s="86">
        <v>200000</v>
      </c>
      <c r="H259" s="86">
        <v>0</v>
      </c>
      <c r="I259" s="86">
        <v>0</v>
      </c>
      <c r="J259" s="86">
        <v>0</v>
      </c>
      <c r="K259" s="97">
        <v>0</v>
      </c>
      <c r="L259" s="86">
        <v>0</v>
      </c>
    </row>
    <row r="260" spans="1:12" ht="13.8" x14ac:dyDescent="0.2">
      <c r="A260" s="37" t="s">
        <v>69</v>
      </c>
      <c r="B260" s="16" t="s">
        <v>69</v>
      </c>
      <c r="C260" s="16" t="s">
        <v>1421</v>
      </c>
      <c r="D260" s="16" t="s">
        <v>1853</v>
      </c>
      <c r="E260" s="86">
        <v>0</v>
      </c>
      <c r="F260" s="86">
        <v>36286.92</v>
      </c>
      <c r="G260" s="86">
        <v>36286.92</v>
      </c>
      <c r="H260" s="86">
        <v>0</v>
      </c>
      <c r="I260" s="86">
        <v>0</v>
      </c>
      <c r="J260" s="86">
        <v>0</v>
      </c>
      <c r="K260" s="97">
        <v>0</v>
      </c>
      <c r="L260" s="86">
        <v>0</v>
      </c>
    </row>
    <row r="261" spans="1:12" ht="13.8" x14ac:dyDescent="0.2">
      <c r="A261" s="37" t="s">
        <v>69</v>
      </c>
      <c r="B261" s="16" t="s">
        <v>69</v>
      </c>
      <c r="C261" s="16" t="s">
        <v>1422</v>
      </c>
      <c r="D261" s="16" t="s">
        <v>1854</v>
      </c>
      <c r="E261" s="86">
        <v>0</v>
      </c>
      <c r="F261" s="86">
        <v>11517.98</v>
      </c>
      <c r="G261" s="86">
        <v>11517.98</v>
      </c>
      <c r="H261" s="86">
        <v>0</v>
      </c>
      <c r="I261" s="86">
        <v>0</v>
      </c>
      <c r="J261" s="86">
        <v>0</v>
      </c>
      <c r="K261" s="97">
        <v>0</v>
      </c>
      <c r="L261" s="86">
        <v>0</v>
      </c>
    </row>
    <row r="262" spans="1:12" ht="13.8" x14ac:dyDescent="0.2">
      <c r="A262" s="37" t="s">
        <v>69</v>
      </c>
      <c r="B262" s="16" t="s">
        <v>69</v>
      </c>
      <c r="C262" s="27" t="s">
        <v>124</v>
      </c>
      <c r="D262" s="27" t="s">
        <v>69</v>
      </c>
      <c r="E262" s="131">
        <v>29501774.219999999</v>
      </c>
      <c r="F262" s="131">
        <v>792401.93</v>
      </c>
      <c r="G262" s="131">
        <v>30294176.149999999</v>
      </c>
      <c r="H262" s="131">
        <v>18600591.920000002</v>
      </c>
      <c r="I262" s="131">
        <v>13442322.59</v>
      </c>
      <c r="J262" s="131">
        <v>805589.19</v>
      </c>
      <c r="K262" s="101">
        <v>2.6592213170319199</v>
      </c>
      <c r="L262" s="131">
        <v>740886.54</v>
      </c>
    </row>
    <row r="263" spans="1:12" ht="13.8" x14ac:dyDescent="0.2">
      <c r="A263" s="37" t="s">
        <v>438</v>
      </c>
      <c r="B263" s="16" t="s">
        <v>439</v>
      </c>
      <c r="C263" s="16" t="s">
        <v>1423</v>
      </c>
      <c r="D263" s="16" t="s">
        <v>1855</v>
      </c>
      <c r="E263" s="86">
        <v>130500</v>
      </c>
      <c r="F263" s="86">
        <v>0</v>
      </c>
      <c r="G263" s="86">
        <v>130500</v>
      </c>
      <c r="H263" s="86">
        <v>0</v>
      </c>
      <c r="I263" s="86">
        <v>0</v>
      </c>
      <c r="J263" s="86">
        <v>0</v>
      </c>
      <c r="K263" s="97">
        <v>0</v>
      </c>
      <c r="L263" s="86">
        <v>0</v>
      </c>
    </row>
    <row r="264" spans="1:12" ht="13.8" x14ac:dyDescent="0.2">
      <c r="A264" s="37" t="s">
        <v>69</v>
      </c>
      <c r="B264" s="16" t="s">
        <v>69</v>
      </c>
      <c r="C264" s="16" t="s">
        <v>1424</v>
      </c>
      <c r="D264" s="16" t="s">
        <v>1856</v>
      </c>
      <c r="E264" s="86">
        <v>0</v>
      </c>
      <c r="F264" s="86">
        <v>0</v>
      </c>
      <c r="G264" s="86">
        <v>0</v>
      </c>
      <c r="H264" s="86">
        <v>169.4</v>
      </c>
      <c r="I264" s="86">
        <v>169.4</v>
      </c>
      <c r="J264" s="86">
        <v>169.4</v>
      </c>
      <c r="K264" s="97">
        <v>0</v>
      </c>
      <c r="L264" s="86">
        <v>169.4</v>
      </c>
    </row>
    <row r="265" spans="1:12" ht="13.8" x14ac:dyDescent="0.2">
      <c r="A265" s="37" t="s">
        <v>69</v>
      </c>
      <c r="B265" s="16" t="s">
        <v>69</v>
      </c>
      <c r="C265" s="16" t="s">
        <v>1425</v>
      </c>
      <c r="D265" s="16" t="s">
        <v>1426</v>
      </c>
      <c r="E265" s="86">
        <v>10000</v>
      </c>
      <c r="F265" s="86">
        <v>0</v>
      </c>
      <c r="G265" s="86">
        <v>10000</v>
      </c>
      <c r="H265" s="86">
        <v>0</v>
      </c>
      <c r="I265" s="86">
        <v>0</v>
      </c>
      <c r="J265" s="86">
        <v>0</v>
      </c>
      <c r="K265" s="97">
        <v>0</v>
      </c>
      <c r="L265" s="86">
        <v>0</v>
      </c>
    </row>
    <row r="266" spans="1:12" ht="13.8" x14ac:dyDescent="0.2">
      <c r="A266" s="37" t="s">
        <v>69</v>
      </c>
      <c r="B266" s="16" t="s">
        <v>69</v>
      </c>
      <c r="C266" s="16" t="s">
        <v>1427</v>
      </c>
      <c r="D266" s="16" t="s">
        <v>1428</v>
      </c>
      <c r="E266" s="86">
        <v>0</v>
      </c>
      <c r="F266" s="86">
        <v>0</v>
      </c>
      <c r="G266" s="86">
        <v>0</v>
      </c>
      <c r="H266" s="86">
        <v>877.2</v>
      </c>
      <c r="I266" s="86">
        <v>877.2</v>
      </c>
      <c r="J266" s="86">
        <v>877.2</v>
      </c>
      <c r="K266" s="97">
        <v>0</v>
      </c>
      <c r="L266" s="86">
        <v>877.2</v>
      </c>
    </row>
    <row r="267" spans="1:12" ht="13.8" x14ac:dyDescent="0.2">
      <c r="A267" s="37" t="s">
        <v>69</v>
      </c>
      <c r="B267" s="16" t="s">
        <v>69</v>
      </c>
      <c r="C267" s="16" t="s">
        <v>1429</v>
      </c>
      <c r="D267" s="16" t="s">
        <v>1857</v>
      </c>
      <c r="E267" s="86">
        <v>0</v>
      </c>
      <c r="F267" s="86">
        <v>0</v>
      </c>
      <c r="G267" s="86">
        <v>0</v>
      </c>
      <c r="H267" s="86">
        <v>126.98</v>
      </c>
      <c r="I267" s="86">
        <v>126.98</v>
      </c>
      <c r="J267" s="86">
        <v>126.98</v>
      </c>
      <c r="K267" s="97">
        <v>0</v>
      </c>
      <c r="L267" s="86">
        <v>126.98</v>
      </c>
    </row>
    <row r="268" spans="1:12" ht="13.8" x14ac:dyDescent="0.2">
      <c r="A268" s="37" t="s">
        <v>69</v>
      </c>
      <c r="B268" s="16" t="s">
        <v>69</v>
      </c>
      <c r="C268" s="16" t="s">
        <v>1430</v>
      </c>
      <c r="D268" s="16" t="s">
        <v>1431</v>
      </c>
      <c r="E268" s="86">
        <v>75000</v>
      </c>
      <c r="F268" s="86">
        <v>0</v>
      </c>
      <c r="G268" s="86">
        <v>75000</v>
      </c>
      <c r="H268" s="86">
        <v>0</v>
      </c>
      <c r="I268" s="86">
        <v>0</v>
      </c>
      <c r="J268" s="86">
        <v>0</v>
      </c>
      <c r="K268" s="97">
        <v>0</v>
      </c>
      <c r="L268" s="86">
        <v>0</v>
      </c>
    </row>
    <row r="269" spans="1:12" ht="13.8" x14ac:dyDescent="0.2">
      <c r="A269" s="37" t="s">
        <v>69</v>
      </c>
      <c r="B269" s="16" t="s">
        <v>69</v>
      </c>
      <c r="C269" s="16" t="s">
        <v>1432</v>
      </c>
      <c r="D269" s="16" t="s">
        <v>1433</v>
      </c>
      <c r="E269" s="86">
        <v>200000</v>
      </c>
      <c r="F269" s="86">
        <v>0</v>
      </c>
      <c r="G269" s="86">
        <v>200000</v>
      </c>
      <c r="H269" s="86">
        <v>0</v>
      </c>
      <c r="I269" s="86">
        <v>0</v>
      </c>
      <c r="J269" s="86">
        <v>0</v>
      </c>
      <c r="K269" s="97">
        <v>0</v>
      </c>
      <c r="L269" s="86">
        <v>0</v>
      </c>
    </row>
    <row r="270" spans="1:12" ht="13.8" x14ac:dyDescent="0.2">
      <c r="A270" s="37" t="s">
        <v>69</v>
      </c>
      <c r="B270" s="16" t="s">
        <v>69</v>
      </c>
      <c r="C270" s="27" t="s">
        <v>124</v>
      </c>
      <c r="D270" s="27" t="s">
        <v>69</v>
      </c>
      <c r="E270" s="131">
        <v>415500</v>
      </c>
      <c r="F270" s="131">
        <v>0</v>
      </c>
      <c r="G270" s="131">
        <v>415500</v>
      </c>
      <c r="H270" s="131">
        <v>1173.58</v>
      </c>
      <c r="I270" s="131">
        <v>1173.58</v>
      </c>
      <c r="J270" s="131">
        <v>1173.58</v>
      </c>
      <c r="K270" s="101">
        <v>0.28245006016847002</v>
      </c>
      <c r="L270" s="131">
        <v>1173.58</v>
      </c>
    </row>
    <row r="271" spans="1:12" ht="13.8" x14ac:dyDescent="0.2">
      <c r="A271" s="37" t="s">
        <v>440</v>
      </c>
      <c r="B271" s="16" t="s">
        <v>441</v>
      </c>
      <c r="C271" s="16" t="s">
        <v>1434</v>
      </c>
      <c r="D271" s="16" t="s">
        <v>1435</v>
      </c>
      <c r="E271" s="86">
        <v>292000</v>
      </c>
      <c r="F271" s="86">
        <v>0</v>
      </c>
      <c r="G271" s="86">
        <v>292000</v>
      </c>
      <c r="H271" s="86">
        <v>109444.18</v>
      </c>
      <c r="I271" s="86">
        <v>107557.29</v>
      </c>
      <c r="J271" s="86">
        <v>101638.58</v>
      </c>
      <c r="K271" s="97">
        <v>34.807732876712301</v>
      </c>
      <c r="L271" s="86">
        <v>0</v>
      </c>
    </row>
    <row r="272" spans="1:12" ht="13.8" x14ac:dyDescent="0.2">
      <c r="A272" s="37" t="s">
        <v>69</v>
      </c>
      <c r="B272" s="16" t="s">
        <v>69</v>
      </c>
      <c r="C272" s="16" t="s">
        <v>1436</v>
      </c>
      <c r="D272" s="16" t="s">
        <v>1437</v>
      </c>
      <c r="E272" s="86">
        <v>100000</v>
      </c>
      <c r="F272" s="86">
        <v>0</v>
      </c>
      <c r="G272" s="86">
        <v>100000</v>
      </c>
      <c r="H272" s="86">
        <v>6636</v>
      </c>
      <c r="I272" s="86">
        <v>6636</v>
      </c>
      <c r="J272" s="86">
        <v>465</v>
      </c>
      <c r="K272" s="97">
        <v>0.46500000000000002</v>
      </c>
      <c r="L272" s="86">
        <v>465</v>
      </c>
    </row>
    <row r="273" spans="1:12" ht="13.8" x14ac:dyDescent="0.2">
      <c r="A273" s="37" t="s">
        <v>69</v>
      </c>
      <c r="B273" s="16" t="s">
        <v>69</v>
      </c>
      <c r="C273" s="16" t="s">
        <v>1438</v>
      </c>
      <c r="D273" s="16" t="s">
        <v>1439</v>
      </c>
      <c r="E273" s="86">
        <v>300000</v>
      </c>
      <c r="F273" s="86">
        <v>0</v>
      </c>
      <c r="G273" s="86">
        <v>300000</v>
      </c>
      <c r="H273" s="86">
        <v>568.67999999999995</v>
      </c>
      <c r="I273" s="86">
        <v>568.67999999999995</v>
      </c>
      <c r="J273" s="86">
        <v>284.33999999999997</v>
      </c>
      <c r="K273" s="97">
        <v>9.4780000000000003E-2</v>
      </c>
      <c r="L273" s="86">
        <v>189.56</v>
      </c>
    </row>
    <row r="274" spans="1:12" ht="13.8" x14ac:dyDescent="0.2">
      <c r="A274" s="37" t="s">
        <v>69</v>
      </c>
      <c r="B274" s="16" t="s">
        <v>69</v>
      </c>
      <c r="C274" s="16" t="s">
        <v>1440</v>
      </c>
      <c r="D274" s="16" t="s">
        <v>1858</v>
      </c>
      <c r="E274" s="86">
        <v>32000</v>
      </c>
      <c r="F274" s="86">
        <v>0</v>
      </c>
      <c r="G274" s="86">
        <v>32000</v>
      </c>
      <c r="H274" s="86">
        <v>20323.57</v>
      </c>
      <c r="I274" s="86">
        <v>20323.57</v>
      </c>
      <c r="J274" s="86">
        <v>2188.09</v>
      </c>
      <c r="K274" s="97">
        <v>6.8377812499999999</v>
      </c>
      <c r="L274" s="86">
        <v>2188.09</v>
      </c>
    </row>
    <row r="275" spans="1:12" ht="13.8" x14ac:dyDescent="0.2">
      <c r="A275" s="37" t="s">
        <v>69</v>
      </c>
      <c r="B275" s="16" t="s">
        <v>69</v>
      </c>
      <c r="C275" s="16" t="s">
        <v>1441</v>
      </c>
      <c r="D275" s="16" t="s">
        <v>1442</v>
      </c>
      <c r="E275" s="86">
        <v>2000</v>
      </c>
      <c r="F275" s="86">
        <v>0</v>
      </c>
      <c r="G275" s="86">
        <v>2000</v>
      </c>
      <c r="H275" s="86">
        <v>607.41999999999996</v>
      </c>
      <c r="I275" s="86">
        <v>607.41999999999996</v>
      </c>
      <c r="J275" s="86">
        <v>607.41999999999996</v>
      </c>
      <c r="K275" s="97">
        <v>30.370999999999999</v>
      </c>
      <c r="L275" s="86">
        <v>607.41999999999996</v>
      </c>
    </row>
    <row r="276" spans="1:12" ht="13.8" x14ac:dyDescent="0.2">
      <c r="A276" s="37" t="s">
        <v>69</v>
      </c>
      <c r="B276" s="16" t="s">
        <v>69</v>
      </c>
      <c r="C276" s="27" t="s">
        <v>124</v>
      </c>
      <c r="D276" s="27" t="s">
        <v>69</v>
      </c>
      <c r="E276" s="131">
        <v>726000</v>
      </c>
      <c r="F276" s="131">
        <v>0</v>
      </c>
      <c r="G276" s="131">
        <v>726000</v>
      </c>
      <c r="H276" s="131">
        <v>137579.85</v>
      </c>
      <c r="I276" s="131">
        <v>135692.96</v>
      </c>
      <c r="J276" s="131">
        <v>105183.43</v>
      </c>
      <c r="K276" s="101">
        <v>14.4880757575758</v>
      </c>
      <c r="L276" s="131">
        <v>3450.07</v>
      </c>
    </row>
    <row r="277" spans="1:12" ht="13.8" x14ac:dyDescent="0.2">
      <c r="A277" s="37" t="s">
        <v>442</v>
      </c>
      <c r="B277" s="16" t="s">
        <v>443</v>
      </c>
      <c r="C277" s="16" t="s">
        <v>1443</v>
      </c>
      <c r="D277" s="16" t="s">
        <v>1444</v>
      </c>
      <c r="E277" s="86">
        <v>100000</v>
      </c>
      <c r="F277" s="86">
        <v>-50000</v>
      </c>
      <c r="G277" s="86">
        <v>50000</v>
      </c>
      <c r="H277" s="86">
        <v>0</v>
      </c>
      <c r="I277" s="86">
        <v>0</v>
      </c>
      <c r="J277" s="86">
        <v>0</v>
      </c>
      <c r="K277" s="97">
        <v>0</v>
      </c>
      <c r="L277" s="86">
        <v>0</v>
      </c>
    </row>
    <row r="278" spans="1:12" ht="13.8" x14ac:dyDescent="0.2">
      <c r="A278" s="37" t="s">
        <v>69</v>
      </c>
      <c r="B278" s="16" t="s">
        <v>69</v>
      </c>
      <c r="C278" s="16" t="s">
        <v>1445</v>
      </c>
      <c r="D278" s="16" t="s">
        <v>1859</v>
      </c>
      <c r="E278" s="86">
        <v>9000</v>
      </c>
      <c r="F278" s="86">
        <v>12719.5</v>
      </c>
      <c r="G278" s="86">
        <v>21719.5</v>
      </c>
      <c r="H278" s="86">
        <v>0</v>
      </c>
      <c r="I278" s="86">
        <v>0</v>
      </c>
      <c r="J278" s="86">
        <v>0</v>
      </c>
      <c r="K278" s="97">
        <v>0</v>
      </c>
      <c r="L278" s="86">
        <v>0</v>
      </c>
    </row>
    <row r="279" spans="1:12" ht="13.8" x14ac:dyDescent="0.2">
      <c r="A279" s="37" t="s">
        <v>69</v>
      </c>
      <c r="B279" s="16" t="s">
        <v>69</v>
      </c>
      <c r="C279" s="16" t="s">
        <v>1446</v>
      </c>
      <c r="D279" s="16" t="s">
        <v>1860</v>
      </c>
      <c r="E279" s="86">
        <v>225000</v>
      </c>
      <c r="F279" s="86">
        <v>0</v>
      </c>
      <c r="G279" s="86">
        <v>225000</v>
      </c>
      <c r="H279" s="86">
        <v>150040</v>
      </c>
      <c r="I279" s="86">
        <v>150040</v>
      </c>
      <c r="J279" s="86">
        <v>0</v>
      </c>
      <c r="K279" s="97">
        <v>0</v>
      </c>
      <c r="L279" s="86">
        <v>0</v>
      </c>
    </row>
    <row r="280" spans="1:12" ht="13.8" x14ac:dyDescent="0.2">
      <c r="A280" s="37" t="s">
        <v>69</v>
      </c>
      <c r="B280" s="16" t="s">
        <v>69</v>
      </c>
      <c r="C280" s="16" t="s">
        <v>1447</v>
      </c>
      <c r="D280" s="16" t="s">
        <v>1448</v>
      </c>
      <c r="E280" s="86">
        <v>5317520.9400000004</v>
      </c>
      <c r="F280" s="86">
        <v>1153500</v>
      </c>
      <c r="G280" s="86">
        <v>6471020.9400000004</v>
      </c>
      <c r="H280" s="86">
        <v>3612058.28</v>
      </c>
      <c r="I280" s="86">
        <v>3097976.55</v>
      </c>
      <c r="J280" s="86">
        <v>196749.26</v>
      </c>
      <c r="K280" s="97">
        <v>3.04046705804664</v>
      </c>
      <c r="L280" s="86">
        <v>196749.26</v>
      </c>
    </row>
    <row r="281" spans="1:12" ht="13.8" x14ac:dyDescent="0.2">
      <c r="A281" s="37" t="s">
        <v>69</v>
      </c>
      <c r="B281" s="16" t="s">
        <v>69</v>
      </c>
      <c r="C281" s="16" t="s">
        <v>1449</v>
      </c>
      <c r="D281" s="16" t="s">
        <v>1450</v>
      </c>
      <c r="E281" s="86">
        <v>40000</v>
      </c>
      <c r="F281" s="86">
        <v>0</v>
      </c>
      <c r="G281" s="86">
        <v>40000</v>
      </c>
      <c r="H281" s="86">
        <v>0</v>
      </c>
      <c r="I281" s="86">
        <v>0</v>
      </c>
      <c r="J281" s="86">
        <v>0</v>
      </c>
      <c r="K281" s="97">
        <v>0</v>
      </c>
      <c r="L281" s="86">
        <v>0</v>
      </c>
    </row>
    <row r="282" spans="1:12" ht="13.8" x14ac:dyDescent="0.2">
      <c r="A282" s="37" t="s">
        <v>69</v>
      </c>
      <c r="B282" s="16" t="s">
        <v>69</v>
      </c>
      <c r="C282" s="16" t="s">
        <v>1451</v>
      </c>
      <c r="D282" s="16" t="s">
        <v>1452</v>
      </c>
      <c r="E282" s="86">
        <v>2000</v>
      </c>
      <c r="F282" s="86">
        <v>0</v>
      </c>
      <c r="G282" s="86">
        <v>2000</v>
      </c>
      <c r="H282" s="86">
        <v>0</v>
      </c>
      <c r="I282" s="86">
        <v>0</v>
      </c>
      <c r="J282" s="86">
        <v>0</v>
      </c>
      <c r="K282" s="97">
        <v>0</v>
      </c>
      <c r="L282" s="86">
        <v>0</v>
      </c>
    </row>
    <row r="283" spans="1:12" ht="13.8" x14ac:dyDescent="0.2">
      <c r="A283" s="37" t="s">
        <v>69</v>
      </c>
      <c r="B283" s="16" t="s">
        <v>69</v>
      </c>
      <c r="C283" s="16" t="s">
        <v>1453</v>
      </c>
      <c r="D283" s="16" t="s">
        <v>1454</v>
      </c>
      <c r="E283" s="86">
        <v>0</v>
      </c>
      <c r="F283" s="86">
        <v>0</v>
      </c>
      <c r="G283" s="86">
        <v>0</v>
      </c>
      <c r="H283" s="86">
        <v>250842.28</v>
      </c>
      <c r="I283" s="86">
        <v>250842.28</v>
      </c>
      <c r="J283" s="86">
        <v>0</v>
      </c>
      <c r="K283" s="97">
        <v>0</v>
      </c>
      <c r="L283" s="86">
        <v>0</v>
      </c>
    </row>
    <row r="284" spans="1:12" ht="13.8" x14ac:dyDescent="0.2">
      <c r="A284" s="37" t="s">
        <v>69</v>
      </c>
      <c r="B284" s="16" t="s">
        <v>69</v>
      </c>
      <c r="C284" s="16" t="s">
        <v>1455</v>
      </c>
      <c r="D284" s="16" t="s">
        <v>1456</v>
      </c>
      <c r="E284" s="86">
        <v>6921742</v>
      </c>
      <c r="F284" s="86">
        <v>2550000</v>
      </c>
      <c r="G284" s="86">
        <v>9471742</v>
      </c>
      <c r="H284" s="86">
        <v>5911741.8399999999</v>
      </c>
      <c r="I284" s="86">
        <v>5911741.8399999999</v>
      </c>
      <c r="J284" s="86">
        <v>0</v>
      </c>
      <c r="K284" s="97">
        <v>0</v>
      </c>
      <c r="L284" s="86">
        <v>0</v>
      </c>
    </row>
    <row r="285" spans="1:12" ht="13.8" x14ac:dyDescent="0.2">
      <c r="A285" s="37" t="s">
        <v>69</v>
      </c>
      <c r="B285" s="16" t="s">
        <v>69</v>
      </c>
      <c r="C285" s="16" t="s">
        <v>1457</v>
      </c>
      <c r="D285" s="16" t="s">
        <v>1458</v>
      </c>
      <c r="E285" s="86">
        <v>638760</v>
      </c>
      <c r="F285" s="86">
        <v>430000</v>
      </c>
      <c r="G285" s="86">
        <v>1068760</v>
      </c>
      <c r="H285" s="86">
        <v>315429.81</v>
      </c>
      <c r="I285" s="86">
        <v>315429.81</v>
      </c>
      <c r="J285" s="86">
        <v>0</v>
      </c>
      <c r="K285" s="97">
        <v>0</v>
      </c>
      <c r="L285" s="86">
        <v>0</v>
      </c>
    </row>
    <row r="286" spans="1:12" ht="13.8" x14ac:dyDescent="0.2">
      <c r="A286" s="37" t="s">
        <v>69</v>
      </c>
      <c r="B286" s="16" t="s">
        <v>69</v>
      </c>
      <c r="C286" s="16" t="s">
        <v>1459</v>
      </c>
      <c r="D286" s="16" t="s">
        <v>1460</v>
      </c>
      <c r="E286" s="86">
        <v>133240</v>
      </c>
      <c r="F286" s="86">
        <v>0</v>
      </c>
      <c r="G286" s="86">
        <v>133240</v>
      </c>
      <c r="H286" s="86">
        <v>65048.9</v>
      </c>
      <c r="I286" s="86">
        <v>65048.9</v>
      </c>
      <c r="J286" s="86">
        <v>16317.36</v>
      </c>
      <c r="K286" s="97">
        <v>12.2465926148304</v>
      </c>
      <c r="L286" s="86">
        <v>16317.36</v>
      </c>
    </row>
    <row r="287" spans="1:12" ht="13.8" x14ac:dyDescent="0.2">
      <c r="A287" s="37" t="s">
        <v>69</v>
      </c>
      <c r="B287" s="16" t="s">
        <v>69</v>
      </c>
      <c r="C287" s="16" t="s">
        <v>1461</v>
      </c>
      <c r="D287" s="16" t="s">
        <v>1061</v>
      </c>
      <c r="E287" s="86">
        <v>10000</v>
      </c>
      <c r="F287" s="86">
        <v>0</v>
      </c>
      <c r="G287" s="86">
        <v>10000</v>
      </c>
      <c r="H287" s="86">
        <v>0</v>
      </c>
      <c r="I287" s="86">
        <v>0</v>
      </c>
      <c r="J287" s="86">
        <v>0</v>
      </c>
      <c r="K287" s="97">
        <v>0</v>
      </c>
      <c r="L287" s="86">
        <v>0</v>
      </c>
    </row>
    <row r="288" spans="1:12" ht="13.8" x14ac:dyDescent="0.2">
      <c r="A288" s="37" t="s">
        <v>69</v>
      </c>
      <c r="B288" s="16" t="s">
        <v>69</v>
      </c>
      <c r="C288" s="16" t="s">
        <v>1462</v>
      </c>
      <c r="D288" s="16" t="s">
        <v>1463</v>
      </c>
      <c r="E288" s="86">
        <v>5000</v>
      </c>
      <c r="F288" s="86">
        <v>0</v>
      </c>
      <c r="G288" s="86">
        <v>5000</v>
      </c>
      <c r="H288" s="86">
        <v>0</v>
      </c>
      <c r="I288" s="86">
        <v>0</v>
      </c>
      <c r="J288" s="86">
        <v>0</v>
      </c>
      <c r="K288" s="97">
        <v>0</v>
      </c>
      <c r="L288" s="86">
        <v>0</v>
      </c>
    </row>
    <row r="289" spans="1:12" ht="13.8" x14ac:dyDescent="0.2">
      <c r="A289" s="37" t="s">
        <v>69</v>
      </c>
      <c r="B289" s="16" t="s">
        <v>69</v>
      </c>
      <c r="C289" s="16" t="s">
        <v>1464</v>
      </c>
      <c r="D289" s="16" t="s">
        <v>1465</v>
      </c>
      <c r="E289" s="86">
        <v>23000</v>
      </c>
      <c r="F289" s="86">
        <v>0</v>
      </c>
      <c r="G289" s="86">
        <v>23000</v>
      </c>
      <c r="H289" s="86">
        <v>22106.7</v>
      </c>
      <c r="I289" s="86">
        <v>21222.43</v>
      </c>
      <c r="J289" s="86">
        <v>0</v>
      </c>
      <c r="K289" s="97">
        <v>0</v>
      </c>
      <c r="L289" s="86">
        <v>0</v>
      </c>
    </row>
    <row r="290" spans="1:12" ht="13.8" x14ac:dyDescent="0.2">
      <c r="A290" s="37" t="s">
        <v>69</v>
      </c>
      <c r="B290" s="16" t="s">
        <v>69</v>
      </c>
      <c r="C290" s="16" t="s">
        <v>1466</v>
      </c>
      <c r="D290" s="16" t="s">
        <v>1467</v>
      </c>
      <c r="E290" s="86">
        <v>50000</v>
      </c>
      <c r="F290" s="86">
        <v>0</v>
      </c>
      <c r="G290" s="86">
        <v>50000</v>
      </c>
      <c r="H290" s="86">
        <v>0</v>
      </c>
      <c r="I290" s="86">
        <v>0</v>
      </c>
      <c r="J290" s="86">
        <v>0</v>
      </c>
      <c r="K290" s="97">
        <v>0</v>
      </c>
      <c r="L290" s="86">
        <v>0</v>
      </c>
    </row>
    <row r="291" spans="1:12" ht="13.8" x14ac:dyDescent="0.2">
      <c r="A291" s="37" t="s">
        <v>69</v>
      </c>
      <c r="B291" s="16" t="s">
        <v>69</v>
      </c>
      <c r="C291" s="16" t="s">
        <v>1468</v>
      </c>
      <c r="D291" s="16" t="s">
        <v>1469</v>
      </c>
      <c r="E291" s="86">
        <v>0</v>
      </c>
      <c r="F291" s="86">
        <v>0</v>
      </c>
      <c r="G291" s="86">
        <v>0</v>
      </c>
      <c r="H291" s="86">
        <v>0</v>
      </c>
      <c r="I291" s="86">
        <v>0</v>
      </c>
      <c r="J291" s="86">
        <v>0</v>
      </c>
      <c r="K291" s="97">
        <v>0</v>
      </c>
      <c r="L291" s="86">
        <v>0</v>
      </c>
    </row>
    <row r="292" spans="1:12" ht="13.8" x14ac:dyDescent="0.2">
      <c r="A292" s="37" t="s">
        <v>69</v>
      </c>
      <c r="B292" s="16" t="s">
        <v>69</v>
      </c>
      <c r="C292" s="27" t="s">
        <v>124</v>
      </c>
      <c r="D292" s="27" t="s">
        <v>69</v>
      </c>
      <c r="E292" s="131">
        <v>13475262.939999999</v>
      </c>
      <c r="F292" s="131">
        <v>4096219.5</v>
      </c>
      <c r="G292" s="131">
        <v>17571482.440000001</v>
      </c>
      <c r="H292" s="131">
        <v>10327267.810000001</v>
      </c>
      <c r="I292" s="131">
        <v>9812301.8100000005</v>
      </c>
      <c r="J292" s="131">
        <v>213066.62</v>
      </c>
      <c r="K292" s="101">
        <v>1.2125705427959299</v>
      </c>
      <c r="L292" s="131">
        <v>213066.62</v>
      </c>
    </row>
    <row r="293" spans="1:12" ht="13.8" x14ac:dyDescent="0.2">
      <c r="A293" s="37" t="s">
        <v>444</v>
      </c>
      <c r="B293" s="16" t="s">
        <v>445</v>
      </c>
      <c r="C293" s="16" t="s">
        <v>1470</v>
      </c>
      <c r="D293" s="16" t="s">
        <v>1471</v>
      </c>
      <c r="E293" s="86">
        <v>0</v>
      </c>
      <c r="F293" s="86">
        <v>60000</v>
      </c>
      <c r="G293" s="86">
        <v>60000</v>
      </c>
      <c r="H293" s="86">
        <v>0</v>
      </c>
      <c r="I293" s="86">
        <v>0</v>
      </c>
      <c r="J293" s="86">
        <v>0</v>
      </c>
      <c r="K293" s="97">
        <v>0</v>
      </c>
      <c r="L293" s="86">
        <v>0</v>
      </c>
    </row>
    <row r="294" spans="1:12" ht="13.8" x14ac:dyDescent="0.2">
      <c r="A294" s="37" t="s">
        <v>69</v>
      </c>
      <c r="B294" s="16" t="s">
        <v>69</v>
      </c>
      <c r="C294" s="16" t="s">
        <v>1472</v>
      </c>
      <c r="D294" s="16" t="s">
        <v>1473</v>
      </c>
      <c r="E294" s="86">
        <v>0</v>
      </c>
      <c r="F294" s="86">
        <v>0</v>
      </c>
      <c r="G294" s="86">
        <v>0</v>
      </c>
      <c r="H294" s="86">
        <v>0</v>
      </c>
      <c r="I294" s="86">
        <v>0</v>
      </c>
      <c r="J294" s="86">
        <v>0</v>
      </c>
      <c r="K294" s="97">
        <v>0</v>
      </c>
      <c r="L294" s="86">
        <v>0</v>
      </c>
    </row>
    <row r="295" spans="1:12" ht="13.8" x14ac:dyDescent="0.2">
      <c r="A295" s="37" t="s">
        <v>69</v>
      </c>
      <c r="B295" s="16" t="s">
        <v>69</v>
      </c>
      <c r="C295" s="16" t="s">
        <v>1474</v>
      </c>
      <c r="D295" s="16" t="s">
        <v>1475</v>
      </c>
      <c r="E295" s="86">
        <v>20000</v>
      </c>
      <c r="F295" s="86">
        <v>0</v>
      </c>
      <c r="G295" s="86">
        <v>20000</v>
      </c>
      <c r="H295" s="86">
        <v>0</v>
      </c>
      <c r="I295" s="86">
        <v>0</v>
      </c>
      <c r="J295" s="86">
        <v>0</v>
      </c>
      <c r="K295" s="97">
        <v>0</v>
      </c>
      <c r="L295" s="86">
        <v>0</v>
      </c>
    </row>
    <row r="296" spans="1:12" ht="13.8" x14ac:dyDescent="0.2">
      <c r="A296" s="37" t="s">
        <v>69</v>
      </c>
      <c r="B296" s="16" t="s">
        <v>69</v>
      </c>
      <c r="C296" s="16" t="s">
        <v>1476</v>
      </c>
      <c r="D296" s="16" t="s">
        <v>1861</v>
      </c>
      <c r="E296" s="86">
        <v>300000</v>
      </c>
      <c r="F296" s="86">
        <v>-300000</v>
      </c>
      <c r="G296" s="86">
        <v>0</v>
      </c>
      <c r="H296" s="86">
        <v>0</v>
      </c>
      <c r="I296" s="86">
        <v>0</v>
      </c>
      <c r="J296" s="86">
        <v>0</v>
      </c>
      <c r="K296" s="97">
        <v>0</v>
      </c>
      <c r="L296" s="86">
        <v>0</v>
      </c>
    </row>
    <row r="297" spans="1:12" ht="13.8" x14ac:dyDescent="0.2">
      <c r="A297" s="37" t="s">
        <v>69</v>
      </c>
      <c r="B297" s="16" t="s">
        <v>69</v>
      </c>
      <c r="C297" s="16" t="s">
        <v>1477</v>
      </c>
      <c r="D297" s="16" t="s">
        <v>1862</v>
      </c>
      <c r="E297" s="86">
        <v>220666</v>
      </c>
      <c r="F297" s="86">
        <v>-220666</v>
      </c>
      <c r="G297" s="86">
        <v>0</v>
      </c>
      <c r="H297" s="86">
        <v>0</v>
      </c>
      <c r="I297" s="86">
        <v>0</v>
      </c>
      <c r="J297" s="86">
        <v>0</v>
      </c>
      <c r="K297" s="97">
        <v>0</v>
      </c>
      <c r="L297" s="86">
        <v>0</v>
      </c>
    </row>
    <row r="298" spans="1:12" ht="13.8" x14ac:dyDescent="0.2">
      <c r="A298" s="37" t="s">
        <v>69</v>
      </c>
      <c r="B298" s="16" t="s">
        <v>69</v>
      </c>
      <c r="C298" s="16" t="s">
        <v>1478</v>
      </c>
      <c r="D298" s="16" t="s">
        <v>1863</v>
      </c>
      <c r="E298" s="86">
        <v>300000</v>
      </c>
      <c r="F298" s="86">
        <v>-300000</v>
      </c>
      <c r="G298" s="86">
        <v>0</v>
      </c>
      <c r="H298" s="86">
        <v>0</v>
      </c>
      <c r="I298" s="86">
        <v>0</v>
      </c>
      <c r="J298" s="86">
        <v>0</v>
      </c>
      <c r="K298" s="97">
        <v>0</v>
      </c>
      <c r="L298" s="86">
        <v>0</v>
      </c>
    </row>
    <row r="299" spans="1:12" ht="13.8" x14ac:dyDescent="0.2">
      <c r="A299" s="37" t="s">
        <v>69</v>
      </c>
      <c r="B299" s="16" t="s">
        <v>69</v>
      </c>
      <c r="C299" s="16" t="s">
        <v>1479</v>
      </c>
      <c r="D299" s="16" t="s">
        <v>1864</v>
      </c>
      <c r="E299" s="86">
        <v>0</v>
      </c>
      <c r="F299" s="86">
        <v>663603.05000000005</v>
      </c>
      <c r="G299" s="86">
        <v>663603.05000000005</v>
      </c>
      <c r="H299" s="86">
        <v>0</v>
      </c>
      <c r="I299" s="86">
        <v>0</v>
      </c>
      <c r="J299" s="86">
        <v>0</v>
      </c>
      <c r="K299" s="97">
        <v>0</v>
      </c>
      <c r="L299" s="86">
        <v>0</v>
      </c>
    </row>
    <row r="300" spans="1:12" ht="13.8" x14ac:dyDescent="0.2">
      <c r="A300" s="37" t="s">
        <v>69</v>
      </c>
      <c r="B300" s="16" t="s">
        <v>69</v>
      </c>
      <c r="C300" s="16" t="s">
        <v>1480</v>
      </c>
      <c r="D300" s="16" t="s">
        <v>1865</v>
      </c>
      <c r="E300" s="86">
        <v>561779.91</v>
      </c>
      <c r="F300" s="86">
        <v>-560555.39</v>
      </c>
      <c r="G300" s="86">
        <v>1224.52</v>
      </c>
      <c r="H300" s="86">
        <v>1224.52</v>
      </c>
      <c r="I300" s="86">
        <v>1224.52</v>
      </c>
      <c r="J300" s="86">
        <v>1224.52</v>
      </c>
      <c r="K300" s="97">
        <v>100</v>
      </c>
      <c r="L300" s="86">
        <v>1224.52</v>
      </c>
    </row>
    <row r="301" spans="1:12" ht="13.8" x14ac:dyDescent="0.2">
      <c r="A301" s="37" t="s">
        <v>69</v>
      </c>
      <c r="B301" s="16" t="s">
        <v>69</v>
      </c>
      <c r="C301" s="16" t="s">
        <v>1481</v>
      </c>
      <c r="D301" s="16" t="s">
        <v>1482</v>
      </c>
      <c r="E301" s="86">
        <v>20000</v>
      </c>
      <c r="F301" s="86">
        <v>0</v>
      </c>
      <c r="G301" s="86">
        <v>20000</v>
      </c>
      <c r="H301" s="86">
        <v>0</v>
      </c>
      <c r="I301" s="86">
        <v>0</v>
      </c>
      <c r="J301" s="86">
        <v>0</v>
      </c>
      <c r="K301" s="97">
        <v>0</v>
      </c>
      <c r="L301" s="86">
        <v>0</v>
      </c>
    </row>
    <row r="302" spans="1:12" ht="13.8" x14ac:dyDescent="0.2">
      <c r="A302" s="37" t="s">
        <v>69</v>
      </c>
      <c r="B302" s="16" t="s">
        <v>69</v>
      </c>
      <c r="C302" s="16" t="s">
        <v>1483</v>
      </c>
      <c r="D302" s="16" t="s">
        <v>1866</v>
      </c>
      <c r="E302" s="86">
        <v>48500</v>
      </c>
      <c r="F302" s="86">
        <v>0</v>
      </c>
      <c r="G302" s="86">
        <v>48500</v>
      </c>
      <c r="H302" s="86">
        <v>0</v>
      </c>
      <c r="I302" s="86">
        <v>0</v>
      </c>
      <c r="J302" s="86">
        <v>0</v>
      </c>
      <c r="K302" s="97">
        <v>0</v>
      </c>
      <c r="L302" s="86">
        <v>0</v>
      </c>
    </row>
    <row r="303" spans="1:12" ht="13.8" x14ac:dyDescent="0.2">
      <c r="A303" s="37" t="s">
        <v>69</v>
      </c>
      <c r="B303" s="16" t="s">
        <v>69</v>
      </c>
      <c r="C303" s="16" t="s">
        <v>1484</v>
      </c>
      <c r="D303" s="16" t="s">
        <v>1867</v>
      </c>
      <c r="E303" s="86">
        <v>0</v>
      </c>
      <c r="F303" s="86">
        <v>1300000</v>
      </c>
      <c r="G303" s="86">
        <v>1300000</v>
      </c>
      <c r="H303" s="86">
        <v>60486.92</v>
      </c>
      <c r="I303" s="86">
        <v>60486.92</v>
      </c>
      <c r="J303" s="86">
        <v>40219.42</v>
      </c>
      <c r="K303" s="97">
        <v>3.0938015384615398</v>
      </c>
      <c r="L303" s="86">
        <v>35982</v>
      </c>
    </row>
    <row r="304" spans="1:12" ht="13.8" x14ac:dyDescent="0.2">
      <c r="A304" s="37" t="s">
        <v>69</v>
      </c>
      <c r="B304" s="16" t="s">
        <v>69</v>
      </c>
      <c r="C304" s="16" t="s">
        <v>1485</v>
      </c>
      <c r="D304" s="16" t="s">
        <v>1486</v>
      </c>
      <c r="E304" s="86">
        <v>300000</v>
      </c>
      <c r="F304" s="86">
        <v>0</v>
      </c>
      <c r="G304" s="86">
        <v>300000</v>
      </c>
      <c r="H304" s="86">
        <v>5987.08</v>
      </c>
      <c r="I304" s="86">
        <v>5987.08</v>
      </c>
      <c r="J304" s="86">
        <v>0</v>
      </c>
      <c r="K304" s="97">
        <v>0</v>
      </c>
      <c r="L304" s="86">
        <v>0</v>
      </c>
    </row>
    <row r="305" spans="1:12" ht="13.8" x14ac:dyDescent="0.2">
      <c r="A305" s="37" t="s">
        <v>69</v>
      </c>
      <c r="B305" s="16" t="s">
        <v>69</v>
      </c>
      <c r="C305" s="16" t="s">
        <v>1487</v>
      </c>
      <c r="D305" s="16" t="s">
        <v>1488</v>
      </c>
      <c r="E305" s="86">
        <v>100000</v>
      </c>
      <c r="F305" s="86">
        <v>0</v>
      </c>
      <c r="G305" s="86">
        <v>100000</v>
      </c>
      <c r="H305" s="86">
        <v>0</v>
      </c>
      <c r="I305" s="86">
        <v>0</v>
      </c>
      <c r="J305" s="86">
        <v>0</v>
      </c>
      <c r="K305" s="97">
        <v>0</v>
      </c>
      <c r="L305" s="86">
        <v>0</v>
      </c>
    </row>
    <row r="306" spans="1:12" ht="13.8" x14ac:dyDescent="0.2">
      <c r="A306" s="37" t="s">
        <v>69</v>
      </c>
      <c r="B306" s="16" t="s">
        <v>69</v>
      </c>
      <c r="C306" s="16" t="s">
        <v>1489</v>
      </c>
      <c r="D306" s="16" t="s">
        <v>1490</v>
      </c>
      <c r="E306" s="86">
        <v>120000</v>
      </c>
      <c r="F306" s="86">
        <v>0</v>
      </c>
      <c r="G306" s="86">
        <v>120000</v>
      </c>
      <c r="H306" s="86">
        <v>0</v>
      </c>
      <c r="I306" s="86">
        <v>0</v>
      </c>
      <c r="J306" s="86">
        <v>0</v>
      </c>
      <c r="K306" s="97">
        <v>0</v>
      </c>
      <c r="L306" s="86">
        <v>0</v>
      </c>
    </row>
    <row r="307" spans="1:12" ht="13.8" x14ac:dyDescent="0.2">
      <c r="A307" s="37" t="s">
        <v>69</v>
      </c>
      <c r="B307" s="16" t="s">
        <v>69</v>
      </c>
      <c r="C307" s="16" t="s">
        <v>1491</v>
      </c>
      <c r="D307" s="16" t="s">
        <v>1868</v>
      </c>
      <c r="E307" s="86">
        <v>0</v>
      </c>
      <c r="F307" s="86">
        <v>0</v>
      </c>
      <c r="G307" s="86">
        <v>0</v>
      </c>
      <c r="H307" s="86">
        <v>0</v>
      </c>
      <c r="I307" s="86">
        <v>0</v>
      </c>
      <c r="J307" s="86">
        <v>0</v>
      </c>
      <c r="K307" s="97">
        <v>0</v>
      </c>
      <c r="L307" s="86">
        <v>0</v>
      </c>
    </row>
    <row r="308" spans="1:12" ht="13.8" x14ac:dyDescent="0.2">
      <c r="A308" s="37" t="s">
        <v>69</v>
      </c>
      <c r="B308" s="16" t="s">
        <v>69</v>
      </c>
      <c r="C308" s="16" t="s">
        <v>1492</v>
      </c>
      <c r="D308" s="16" t="s">
        <v>1869</v>
      </c>
      <c r="E308" s="86">
        <v>12000</v>
      </c>
      <c r="F308" s="86">
        <v>0</v>
      </c>
      <c r="G308" s="86">
        <v>12000</v>
      </c>
      <c r="H308" s="86">
        <v>0</v>
      </c>
      <c r="I308" s="86">
        <v>0</v>
      </c>
      <c r="J308" s="86">
        <v>0</v>
      </c>
      <c r="K308" s="97">
        <v>0</v>
      </c>
      <c r="L308" s="86">
        <v>0</v>
      </c>
    </row>
    <row r="309" spans="1:12" ht="13.8" x14ac:dyDescent="0.2">
      <c r="A309" s="37" t="s">
        <v>69</v>
      </c>
      <c r="B309" s="16" t="s">
        <v>69</v>
      </c>
      <c r="C309" s="16" t="s">
        <v>1493</v>
      </c>
      <c r="D309" s="16" t="s">
        <v>1494</v>
      </c>
      <c r="E309" s="86">
        <v>50000</v>
      </c>
      <c r="F309" s="86">
        <v>0</v>
      </c>
      <c r="G309" s="86">
        <v>50000</v>
      </c>
      <c r="H309" s="86">
        <v>0</v>
      </c>
      <c r="I309" s="86">
        <v>0</v>
      </c>
      <c r="J309" s="86">
        <v>0</v>
      </c>
      <c r="K309" s="97">
        <v>0</v>
      </c>
      <c r="L309" s="86">
        <v>0</v>
      </c>
    </row>
    <row r="310" spans="1:12" ht="13.8" x14ac:dyDescent="0.2">
      <c r="A310" s="37" t="s">
        <v>69</v>
      </c>
      <c r="B310" s="16" t="s">
        <v>69</v>
      </c>
      <c r="C310" s="16" t="s">
        <v>1495</v>
      </c>
      <c r="D310" s="16" t="s">
        <v>1496</v>
      </c>
      <c r="E310" s="86">
        <v>223000</v>
      </c>
      <c r="F310" s="86">
        <v>0</v>
      </c>
      <c r="G310" s="86">
        <v>223000</v>
      </c>
      <c r="H310" s="86">
        <v>103434.28</v>
      </c>
      <c r="I310" s="86">
        <v>0</v>
      </c>
      <c r="J310" s="86">
        <v>0</v>
      </c>
      <c r="K310" s="97">
        <v>0</v>
      </c>
      <c r="L310" s="86">
        <v>0</v>
      </c>
    </row>
    <row r="311" spans="1:12" ht="13.8" x14ac:dyDescent="0.2">
      <c r="A311" s="37" t="s">
        <v>69</v>
      </c>
      <c r="B311" s="16" t="s">
        <v>69</v>
      </c>
      <c r="C311" s="16" t="s">
        <v>1497</v>
      </c>
      <c r="D311" s="16" t="s">
        <v>1498</v>
      </c>
      <c r="E311" s="86">
        <v>0</v>
      </c>
      <c r="F311" s="86">
        <v>0</v>
      </c>
      <c r="G311" s="86">
        <v>0</v>
      </c>
      <c r="H311" s="86">
        <v>8818.76</v>
      </c>
      <c r="I311" s="86">
        <v>8818.76</v>
      </c>
      <c r="J311" s="86">
        <v>8818.76</v>
      </c>
      <c r="K311" s="97">
        <v>0</v>
      </c>
      <c r="L311" s="86">
        <v>8818.76</v>
      </c>
    </row>
    <row r="312" spans="1:12" ht="13.8" x14ac:dyDescent="0.2">
      <c r="A312" s="37" t="s">
        <v>69</v>
      </c>
      <c r="B312" s="16" t="s">
        <v>69</v>
      </c>
      <c r="C312" s="16" t="s">
        <v>1499</v>
      </c>
      <c r="D312" s="16" t="s">
        <v>1500</v>
      </c>
      <c r="E312" s="86">
        <v>100000</v>
      </c>
      <c r="F312" s="86">
        <v>-35000</v>
      </c>
      <c r="G312" s="86">
        <v>65000</v>
      </c>
      <c r="H312" s="86">
        <v>0</v>
      </c>
      <c r="I312" s="86">
        <v>0</v>
      </c>
      <c r="J312" s="86">
        <v>0</v>
      </c>
      <c r="K312" s="97">
        <v>0</v>
      </c>
      <c r="L312" s="86">
        <v>0</v>
      </c>
    </row>
    <row r="313" spans="1:12" ht="13.8" x14ac:dyDescent="0.2">
      <c r="A313" s="37" t="s">
        <v>69</v>
      </c>
      <c r="B313" s="16" t="s">
        <v>69</v>
      </c>
      <c r="C313" s="16" t="s">
        <v>1501</v>
      </c>
      <c r="D313" s="16" t="s">
        <v>1870</v>
      </c>
      <c r="E313" s="86">
        <v>0</v>
      </c>
      <c r="F313" s="86">
        <v>937436.37</v>
      </c>
      <c r="G313" s="86">
        <v>937436.37</v>
      </c>
      <c r="H313" s="86">
        <v>0</v>
      </c>
      <c r="I313" s="86">
        <v>0</v>
      </c>
      <c r="J313" s="86">
        <v>0</v>
      </c>
      <c r="K313" s="97">
        <v>0</v>
      </c>
      <c r="L313" s="86">
        <v>0</v>
      </c>
    </row>
    <row r="314" spans="1:12" ht="13.8" x14ac:dyDescent="0.2">
      <c r="A314" s="37" t="s">
        <v>69</v>
      </c>
      <c r="B314" s="16" t="s">
        <v>69</v>
      </c>
      <c r="C314" s="16" t="s">
        <v>1502</v>
      </c>
      <c r="D314" s="16" t="s">
        <v>1871</v>
      </c>
      <c r="E314" s="86">
        <v>434360.38</v>
      </c>
      <c r="F314" s="86">
        <v>-14.36</v>
      </c>
      <c r="G314" s="86">
        <v>434346.02</v>
      </c>
      <c r="H314" s="86">
        <v>434346.02</v>
      </c>
      <c r="I314" s="86">
        <v>0</v>
      </c>
      <c r="J314" s="86">
        <v>0</v>
      </c>
      <c r="K314" s="97">
        <v>0</v>
      </c>
      <c r="L314" s="86">
        <v>0</v>
      </c>
    </row>
    <row r="315" spans="1:12" ht="13.8" x14ac:dyDescent="0.2">
      <c r="A315" s="37" t="s">
        <v>69</v>
      </c>
      <c r="B315" s="16" t="s">
        <v>69</v>
      </c>
      <c r="C315" s="16" t="s">
        <v>1503</v>
      </c>
      <c r="D315" s="16" t="s">
        <v>1504</v>
      </c>
      <c r="E315" s="86">
        <v>120000</v>
      </c>
      <c r="F315" s="86">
        <v>0</v>
      </c>
      <c r="G315" s="86">
        <v>120000</v>
      </c>
      <c r="H315" s="86">
        <v>0</v>
      </c>
      <c r="I315" s="86">
        <v>0</v>
      </c>
      <c r="J315" s="86">
        <v>0</v>
      </c>
      <c r="K315" s="97">
        <v>0</v>
      </c>
      <c r="L315" s="86">
        <v>0</v>
      </c>
    </row>
    <row r="316" spans="1:12" ht="13.8" x14ac:dyDescent="0.2">
      <c r="A316" s="37" t="s">
        <v>69</v>
      </c>
      <c r="B316" s="16" t="s">
        <v>69</v>
      </c>
      <c r="C316" s="16" t="s">
        <v>1505</v>
      </c>
      <c r="D316" s="16" t="s">
        <v>1506</v>
      </c>
      <c r="E316" s="86">
        <v>0</v>
      </c>
      <c r="F316" s="86">
        <v>3718.34</v>
      </c>
      <c r="G316" s="86">
        <v>3718.34</v>
      </c>
      <c r="H316" s="86">
        <v>0</v>
      </c>
      <c r="I316" s="86">
        <v>0</v>
      </c>
      <c r="J316" s="86">
        <v>0</v>
      </c>
      <c r="K316" s="97">
        <v>0</v>
      </c>
      <c r="L316" s="86">
        <v>0</v>
      </c>
    </row>
    <row r="317" spans="1:12" ht="13.8" x14ac:dyDescent="0.2">
      <c r="A317" s="37" t="s">
        <v>69</v>
      </c>
      <c r="B317" s="16" t="s">
        <v>69</v>
      </c>
      <c r="C317" s="16" t="s">
        <v>1507</v>
      </c>
      <c r="D317" s="16" t="s">
        <v>1508</v>
      </c>
      <c r="E317" s="86">
        <v>50000</v>
      </c>
      <c r="F317" s="86">
        <v>0</v>
      </c>
      <c r="G317" s="86">
        <v>50000</v>
      </c>
      <c r="H317" s="86">
        <v>0</v>
      </c>
      <c r="I317" s="86">
        <v>0</v>
      </c>
      <c r="J317" s="86">
        <v>0</v>
      </c>
      <c r="K317" s="97">
        <v>0</v>
      </c>
      <c r="L317" s="86">
        <v>0</v>
      </c>
    </row>
    <row r="318" spans="1:12" ht="13.8" x14ac:dyDescent="0.2">
      <c r="A318" s="37" t="s">
        <v>69</v>
      </c>
      <c r="B318" s="16" t="s">
        <v>69</v>
      </c>
      <c r="C318" s="16" t="s">
        <v>1509</v>
      </c>
      <c r="D318" s="16" t="s">
        <v>1510</v>
      </c>
      <c r="E318" s="86">
        <v>80000</v>
      </c>
      <c r="F318" s="86">
        <v>0</v>
      </c>
      <c r="G318" s="86">
        <v>80000</v>
      </c>
      <c r="H318" s="86">
        <v>0</v>
      </c>
      <c r="I318" s="86">
        <v>0</v>
      </c>
      <c r="J318" s="86">
        <v>0</v>
      </c>
      <c r="K318" s="97">
        <v>0</v>
      </c>
      <c r="L318" s="86">
        <v>0</v>
      </c>
    </row>
    <row r="319" spans="1:12" ht="13.8" x14ac:dyDescent="0.2">
      <c r="A319" s="37" t="s">
        <v>69</v>
      </c>
      <c r="B319" s="16" t="s">
        <v>69</v>
      </c>
      <c r="C319" s="16" t="s">
        <v>1511</v>
      </c>
      <c r="D319" s="16" t="s">
        <v>1512</v>
      </c>
      <c r="E319" s="86">
        <v>80000</v>
      </c>
      <c r="F319" s="86">
        <v>0</v>
      </c>
      <c r="G319" s="86">
        <v>80000</v>
      </c>
      <c r="H319" s="86">
        <v>0</v>
      </c>
      <c r="I319" s="86">
        <v>0</v>
      </c>
      <c r="J319" s="86">
        <v>0</v>
      </c>
      <c r="K319" s="97">
        <v>0</v>
      </c>
      <c r="L319" s="86">
        <v>0</v>
      </c>
    </row>
    <row r="320" spans="1:12" ht="13.8" x14ac:dyDescent="0.2">
      <c r="A320" s="37" t="s">
        <v>69</v>
      </c>
      <c r="B320" s="16" t="s">
        <v>69</v>
      </c>
      <c r="C320" s="16" t="s">
        <v>1513</v>
      </c>
      <c r="D320" s="16" t="s">
        <v>1514</v>
      </c>
      <c r="E320" s="86">
        <v>10000</v>
      </c>
      <c r="F320" s="86">
        <v>-10000</v>
      </c>
      <c r="G320" s="86">
        <v>0</v>
      </c>
      <c r="H320" s="86">
        <v>0</v>
      </c>
      <c r="I320" s="86">
        <v>0</v>
      </c>
      <c r="J320" s="86">
        <v>0</v>
      </c>
      <c r="K320" s="97">
        <v>0</v>
      </c>
      <c r="L320" s="86">
        <v>0</v>
      </c>
    </row>
    <row r="321" spans="1:12" ht="13.8" x14ac:dyDescent="0.2">
      <c r="A321" s="37" t="s">
        <v>69</v>
      </c>
      <c r="B321" s="16" t="s">
        <v>69</v>
      </c>
      <c r="C321" s="16" t="s">
        <v>1515</v>
      </c>
      <c r="D321" s="16" t="s">
        <v>1061</v>
      </c>
      <c r="E321" s="86">
        <v>15000</v>
      </c>
      <c r="F321" s="86">
        <v>0</v>
      </c>
      <c r="G321" s="86">
        <v>15000</v>
      </c>
      <c r="H321" s="86">
        <v>323.98</v>
      </c>
      <c r="I321" s="86">
        <v>323.98</v>
      </c>
      <c r="J321" s="86">
        <v>0</v>
      </c>
      <c r="K321" s="97">
        <v>0</v>
      </c>
      <c r="L321" s="86">
        <v>0</v>
      </c>
    </row>
    <row r="322" spans="1:12" ht="13.8" x14ac:dyDescent="0.2">
      <c r="A322" s="37" t="s">
        <v>69</v>
      </c>
      <c r="B322" s="16" t="s">
        <v>69</v>
      </c>
      <c r="C322" s="16" t="s">
        <v>1516</v>
      </c>
      <c r="D322" s="16" t="s">
        <v>1517</v>
      </c>
      <c r="E322" s="86">
        <v>568948.38</v>
      </c>
      <c r="F322" s="86">
        <v>-2844.74</v>
      </c>
      <c r="G322" s="86">
        <v>566103.64</v>
      </c>
      <c r="H322" s="86">
        <v>566103.64</v>
      </c>
      <c r="I322" s="86">
        <v>0</v>
      </c>
      <c r="J322" s="86">
        <v>0</v>
      </c>
      <c r="K322" s="97">
        <v>0</v>
      </c>
      <c r="L322" s="86">
        <v>0</v>
      </c>
    </row>
    <row r="323" spans="1:12" ht="13.8" x14ac:dyDescent="0.2">
      <c r="A323" s="37" t="s">
        <v>69</v>
      </c>
      <c r="B323" s="16" t="s">
        <v>69</v>
      </c>
      <c r="C323" s="16" t="s">
        <v>1518</v>
      </c>
      <c r="D323" s="16" t="s">
        <v>1519</v>
      </c>
      <c r="E323" s="86">
        <v>4732845.2699999996</v>
      </c>
      <c r="F323" s="86">
        <v>-96810.6</v>
      </c>
      <c r="G323" s="86">
        <v>4636034.67</v>
      </c>
      <c r="H323" s="86">
        <v>3275082.21</v>
      </c>
      <c r="I323" s="86">
        <v>0</v>
      </c>
      <c r="J323" s="86">
        <v>0</v>
      </c>
      <c r="K323" s="97">
        <v>0</v>
      </c>
      <c r="L323" s="86">
        <v>0</v>
      </c>
    </row>
    <row r="324" spans="1:12" ht="13.8" x14ac:dyDescent="0.2">
      <c r="A324" s="37" t="s">
        <v>69</v>
      </c>
      <c r="B324" s="16" t="s">
        <v>69</v>
      </c>
      <c r="C324" s="16" t="s">
        <v>1520</v>
      </c>
      <c r="D324" s="16" t="s">
        <v>1521</v>
      </c>
      <c r="E324" s="86">
        <v>0</v>
      </c>
      <c r="F324" s="86">
        <v>3985.52</v>
      </c>
      <c r="G324" s="86">
        <v>3985.52</v>
      </c>
      <c r="H324" s="86">
        <v>3985.52</v>
      </c>
      <c r="I324" s="86">
        <v>3985.52</v>
      </c>
      <c r="J324" s="86">
        <v>3985.52</v>
      </c>
      <c r="K324" s="97">
        <v>100</v>
      </c>
      <c r="L324" s="86">
        <v>3985.52</v>
      </c>
    </row>
    <row r="325" spans="1:12" ht="13.8" x14ac:dyDescent="0.2">
      <c r="A325" s="37" t="s">
        <v>69</v>
      </c>
      <c r="B325" s="16" t="s">
        <v>69</v>
      </c>
      <c r="C325" s="16" t="s">
        <v>1522</v>
      </c>
      <c r="D325" s="16" t="s">
        <v>1523</v>
      </c>
      <c r="E325" s="86">
        <v>100000</v>
      </c>
      <c r="F325" s="86">
        <v>0</v>
      </c>
      <c r="G325" s="86">
        <v>100000</v>
      </c>
      <c r="H325" s="86">
        <v>5121.75</v>
      </c>
      <c r="I325" s="86">
        <v>5121.75</v>
      </c>
      <c r="J325" s="86">
        <v>5121.75</v>
      </c>
      <c r="K325" s="97">
        <v>5.1217499999999996</v>
      </c>
      <c r="L325" s="86">
        <v>5121.75</v>
      </c>
    </row>
    <row r="326" spans="1:12" ht="13.8" x14ac:dyDescent="0.2">
      <c r="A326" s="37" t="s">
        <v>69</v>
      </c>
      <c r="B326" s="16" t="s">
        <v>69</v>
      </c>
      <c r="C326" s="16" t="s">
        <v>1524</v>
      </c>
      <c r="D326" s="16" t="s">
        <v>1872</v>
      </c>
      <c r="E326" s="86">
        <v>0</v>
      </c>
      <c r="F326" s="86">
        <v>5274.63</v>
      </c>
      <c r="G326" s="86">
        <v>5274.63</v>
      </c>
      <c r="H326" s="86">
        <v>0</v>
      </c>
      <c r="I326" s="86">
        <v>0</v>
      </c>
      <c r="J326" s="86">
        <v>0</v>
      </c>
      <c r="K326" s="97">
        <v>0</v>
      </c>
      <c r="L326" s="86">
        <v>0</v>
      </c>
    </row>
    <row r="327" spans="1:12" ht="13.8" x14ac:dyDescent="0.2">
      <c r="A327" s="37" t="s">
        <v>69</v>
      </c>
      <c r="B327" s="16" t="s">
        <v>69</v>
      </c>
      <c r="C327" s="16" t="s">
        <v>1525</v>
      </c>
      <c r="D327" s="16" t="s">
        <v>1526</v>
      </c>
      <c r="E327" s="86">
        <v>0</v>
      </c>
      <c r="F327" s="86">
        <v>3206.5</v>
      </c>
      <c r="G327" s="86">
        <v>3206.5</v>
      </c>
      <c r="H327" s="86">
        <v>0</v>
      </c>
      <c r="I327" s="86">
        <v>0</v>
      </c>
      <c r="J327" s="86">
        <v>0</v>
      </c>
      <c r="K327" s="97">
        <v>0</v>
      </c>
      <c r="L327" s="86">
        <v>0</v>
      </c>
    </row>
    <row r="328" spans="1:12" ht="13.8" x14ac:dyDescent="0.2">
      <c r="A328" s="37" t="s">
        <v>69</v>
      </c>
      <c r="B328" s="16" t="s">
        <v>69</v>
      </c>
      <c r="C328" s="16" t="s">
        <v>1527</v>
      </c>
      <c r="D328" s="16" t="s">
        <v>1528</v>
      </c>
      <c r="E328" s="86">
        <v>1080000</v>
      </c>
      <c r="F328" s="86">
        <v>0</v>
      </c>
      <c r="G328" s="86">
        <v>1080000</v>
      </c>
      <c r="H328" s="86">
        <v>30147.15</v>
      </c>
      <c r="I328" s="86">
        <v>30147.15</v>
      </c>
      <c r="J328" s="86">
        <v>0</v>
      </c>
      <c r="K328" s="97">
        <v>0</v>
      </c>
      <c r="L328" s="86">
        <v>0</v>
      </c>
    </row>
    <row r="329" spans="1:12" ht="13.8" x14ac:dyDescent="0.2">
      <c r="A329" s="37" t="s">
        <v>69</v>
      </c>
      <c r="B329" s="16" t="s">
        <v>69</v>
      </c>
      <c r="C329" s="16" t="s">
        <v>1529</v>
      </c>
      <c r="D329" s="16" t="s">
        <v>1530</v>
      </c>
      <c r="E329" s="86">
        <v>3149034.2</v>
      </c>
      <c r="F329" s="86">
        <v>-72425.45</v>
      </c>
      <c r="G329" s="86">
        <v>3076608.75</v>
      </c>
      <c r="H329" s="86">
        <v>3050349.43</v>
      </c>
      <c r="I329" s="86">
        <v>2891231.16</v>
      </c>
      <c r="J329" s="86">
        <v>0</v>
      </c>
      <c r="K329" s="97">
        <v>0</v>
      </c>
      <c r="L329" s="86">
        <v>0</v>
      </c>
    </row>
    <row r="330" spans="1:12" ht="13.8" x14ac:dyDescent="0.2">
      <c r="A330" s="37" t="s">
        <v>69</v>
      </c>
      <c r="B330" s="16" t="s">
        <v>69</v>
      </c>
      <c r="C330" s="16" t="s">
        <v>1531</v>
      </c>
      <c r="D330" s="16" t="s">
        <v>1532</v>
      </c>
      <c r="E330" s="86">
        <v>0</v>
      </c>
      <c r="F330" s="86">
        <v>0</v>
      </c>
      <c r="G330" s="86">
        <v>0</v>
      </c>
      <c r="H330" s="86">
        <v>26557.19</v>
      </c>
      <c r="I330" s="86">
        <v>26557.19</v>
      </c>
      <c r="J330" s="86">
        <v>3116.46</v>
      </c>
      <c r="K330" s="97">
        <v>0</v>
      </c>
      <c r="L330" s="86">
        <v>533.11</v>
      </c>
    </row>
    <row r="331" spans="1:12" ht="13.8" x14ac:dyDescent="0.2">
      <c r="A331" s="37" t="s">
        <v>69</v>
      </c>
      <c r="B331" s="16" t="s">
        <v>69</v>
      </c>
      <c r="C331" s="16" t="s">
        <v>1533</v>
      </c>
      <c r="D331" s="16" t="s">
        <v>1534</v>
      </c>
      <c r="E331" s="86">
        <v>40000</v>
      </c>
      <c r="F331" s="86">
        <v>0</v>
      </c>
      <c r="G331" s="86">
        <v>40000</v>
      </c>
      <c r="H331" s="86">
        <v>0</v>
      </c>
      <c r="I331" s="86">
        <v>0</v>
      </c>
      <c r="J331" s="86">
        <v>0</v>
      </c>
      <c r="K331" s="97">
        <v>0</v>
      </c>
      <c r="L331" s="86">
        <v>0</v>
      </c>
    </row>
    <row r="332" spans="1:12" ht="13.8" x14ac:dyDescent="0.2">
      <c r="A332" s="37" t="s">
        <v>69</v>
      </c>
      <c r="B332" s="16" t="s">
        <v>69</v>
      </c>
      <c r="C332" s="16" t="s">
        <v>1535</v>
      </c>
      <c r="D332" s="16" t="s">
        <v>1536</v>
      </c>
      <c r="E332" s="86">
        <v>200000</v>
      </c>
      <c r="F332" s="86">
        <v>0</v>
      </c>
      <c r="G332" s="86">
        <v>200000</v>
      </c>
      <c r="H332" s="86">
        <v>247.22</v>
      </c>
      <c r="I332" s="86">
        <v>247.22</v>
      </c>
      <c r="J332" s="86">
        <v>247.22</v>
      </c>
      <c r="K332" s="97">
        <v>0.12361</v>
      </c>
      <c r="L332" s="86">
        <v>247.22</v>
      </c>
    </row>
    <row r="333" spans="1:12" ht="13.8" x14ac:dyDescent="0.2">
      <c r="A333" s="37" t="s">
        <v>69</v>
      </c>
      <c r="B333" s="16" t="s">
        <v>69</v>
      </c>
      <c r="C333" s="16" t="s">
        <v>1537</v>
      </c>
      <c r="D333" s="16" t="s">
        <v>1538</v>
      </c>
      <c r="E333" s="86">
        <v>3000</v>
      </c>
      <c r="F333" s="86">
        <v>0</v>
      </c>
      <c r="G333" s="86">
        <v>3000</v>
      </c>
      <c r="H333" s="86">
        <v>0</v>
      </c>
      <c r="I333" s="86">
        <v>0</v>
      </c>
      <c r="J333" s="86">
        <v>0</v>
      </c>
      <c r="K333" s="97">
        <v>0</v>
      </c>
      <c r="L333" s="86">
        <v>0</v>
      </c>
    </row>
    <row r="334" spans="1:12" ht="13.8" x14ac:dyDescent="0.2">
      <c r="A334" s="37" t="s">
        <v>69</v>
      </c>
      <c r="B334" s="16" t="s">
        <v>69</v>
      </c>
      <c r="C334" s="16" t="s">
        <v>1539</v>
      </c>
      <c r="D334" s="16" t="s">
        <v>1540</v>
      </c>
      <c r="E334" s="86">
        <v>0</v>
      </c>
      <c r="F334" s="86">
        <v>35000</v>
      </c>
      <c r="G334" s="86">
        <v>35000</v>
      </c>
      <c r="H334" s="86">
        <v>0</v>
      </c>
      <c r="I334" s="86">
        <v>0</v>
      </c>
      <c r="J334" s="86">
        <v>0</v>
      </c>
      <c r="K334" s="97">
        <v>0</v>
      </c>
      <c r="L334" s="86">
        <v>0</v>
      </c>
    </row>
    <row r="335" spans="1:12" ht="13.8" x14ac:dyDescent="0.2">
      <c r="A335" s="37" t="s">
        <v>69</v>
      </c>
      <c r="B335" s="16" t="s">
        <v>69</v>
      </c>
      <c r="C335" s="16" t="s">
        <v>1541</v>
      </c>
      <c r="D335" s="16" t="s">
        <v>1542</v>
      </c>
      <c r="E335" s="86">
        <v>30000</v>
      </c>
      <c r="F335" s="86">
        <v>0</v>
      </c>
      <c r="G335" s="86">
        <v>30000</v>
      </c>
      <c r="H335" s="86">
        <v>0</v>
      </c>
      <c r="I335" s="86">
        <v>0</v>
      </c>
      <c r="J335" s="86">
        <v>0</v>
      </c>
      <c r="K335" s="97">
        <v>0</v>
      </c>
      <c r="L335" s="86">
        <v>0</v>
      </c>
    </row>
    <row r="336" spans="1:12" ht="13.8" x14ac:dyDescent="0.2">
      <c r="A336" s="37" t="s">
        <v>69</v>
      </c>
      <c r="B336" s="16" t="s">
        <v>69</v>
      </c>
      <c r="C336" s="16" t="s">
        <v>1543</v>
      </c>
      <c r="D336" s="16" t="s">
        <v>1544</v>
      </c>
      <c r="E336" s="86">
        <v>5399057.7800000003</v>
      </c>
      <c r="F336" s="86">
        <v>-125616.91</v>
      </c>
      <c r="G336" s="86">
        <v>5273440.87</v>
      </c>
      <c r="H336" s="86">
        <v>3340586.03</v>
      </c>
      <c r="I336" s="86">
        <v>0</v>
      </c>
      <c r="J336" s="86">
        <v>0</v>
      </c>
      <c r="K336" s="97">
        <v>0</v>
      </c>
      <c r="L336" s="86">
        <v>0</v>
      </c>
    </row>
    <row r="337" spans="1:12" ht="13.8" x14ac:dyDescent="0.2">
      <c r="A337" s="37" t="s">
        <v>69</v>
      </c>
      <c r="B337" s="16" t="s">
        <v>69</v>
      </c>
      <c r="C337" s="16" t="s">
        <v>1545</v>
      </c>
      <c r="D337" s="16" t="s">
        <v>1546</v>
      </c>
      <c r="E337" s="86">
        <v>130000</v>
      </c>
      <c r="F337" s="86">
        <v>0</v>
      </c>
      <c r="G337" s="86">
        <v>130000</v>
      </c>
      <c r="H337" s="86">
        <v>0</v>
      </c>
      <c r="I337" s="86">
        <v>0</v>
      </c>
      <c r="J337" s="86">
        <v>0</v>
      </c>
      <c r="K337" s="97">
        <v>0</v>
      </c>
      <c r="L337" s="86">
        <v>0</v>
      </c>
    </row>
    <row r="338" spans="1:12" ht="13.8" x14ac:dyDescent="0.2">
      <c r="A338" s="37" t="s">
        <v>69</v>
      </c>
      <c r="B338" s="16" t="s">
        <v>69</v>
      </c>
      <c r="C338" s="16" t="s">
        <v>1547</v>
      </c>
      <c r="D338" s="16" t="s">
        <v>1548</v>
      </c>
      <c r="E338" s="86">
        <v>15000</v>
      </c>
      <c r="F338" s="86">
        <v>0</v>
      </c>
      <c r="G338" s="86">
        <v>15000</v>
      </c>
      <c r="H338" s="86">
        <v>0</v>
      </c>
      <c r="I338" s="86">
        <v>0</v>
      </c>
      <c r="J338" s="86">
        <v>0</v>
      </c>
      <c r="K338" s="97">
        <v>0</v>
      </c>
      <c r="L338" s="86">
        <v>0</v>
      </c>
    </row>
    <row r="339" spans="1:12" ht="13.8" x14ac:dyDescent="0.2">
      <c r="A339" s="37" t="s">
        <v>69</v>
      </c>
      <c r="B339" s="16" t="s">
        <v>69</v>
      </c>
      <c r="C339" s="16" t="s">
        <v>1549</v>
      </c>
      <c r="D339" s="16" t="s">
        <v>1550</v>
      </c>
      <c r="E339" s="86">
        <v>2473974.08</v>
      </c>
      <c r="F339" s="86">
        <v>0</v>
      </c>
      <c r="G339" s="86">
        <v>2473974.08</v>
      </c>
      <c r="H339" s="86">
        <v>2473974.08</v>
      </c>
      <c r="I339" s="86">
        <v>2473974.08</v>
      </c>
      <c r="J339" s="86">
        <v>1022180.72</v>
      </c>
      <c r="K339" s="97">
        <v>41.317357698428303</v>
      </c>
      <c r="L339" s="86">
        <v>1022180.72</v>
      </c>
    </row>
    <row r="340" spans="1:12" ht="13.8" x14ac:dyDescent="0.2">
      <c r="A340" s="37" t="s">
        <v>69</v>
      </c>
      <c r="B340" s="16" t="s">
        <v>69</v>
      </c>
      <c r="C340" s="16" t="s">
        <v>1551</v>
      </c>
      <c r="D340" s="16" t="s">
        <v>1873</v>
      </c>
      <c r="E340" s="86">
        <v>50000</v>
      </c>
      <c r="F340" s="86">
        <v>-50000</v>
      </c>
      <c r="G340" s="86">
        <v>0</v>
      </c>
      <c r="H340" s="86">
        <v>0</v>
      </c>
      <c r="I340" s="86">
        <v>0</v>
      </c>
      <c r="J340" s="86">
        <v>0</v>
      </c>
      <c r="K340" s="97">
        <v>0</v>
      </c>
      <c r="L340" s="86">
        <v>0</v>
      </c>
    </row>
    <row r="341" spans="1:12" ht="13.8" x14ac:dyDescent="0.2">
      <c r="A341" s="37" t="s">
        <v>69</v>
      </c>
      <c r="B341" s="16" t="s">
        <v>69</v>
      </c>
      <c r="C341" s="16" t="s">
        <v>1552</v>
      </c>
      <c r="D341" s="16" t="s">
        <v>1553</v>
      </c>
      <c r="E341" s="86">
        <v>0</v>
      </c>
      <c r="F341" s="86">
        <v>0</v>
      </c>
      <c r="G341" s="86">
        <v>0</v>
      </c>
      <c r="H341" s="86">
        <v>0</v>
      </c>
      <c r="I341" s="86">
        <v>0</v>
      </c>
      <c r="J341" s="86">
        <v>0</v>
      </c>
      <c r="K341" s="97">
        <v>0</v>
      </c>
      <c r="L341" s="86">
        <v>0</v>
      </c>
    </row>
    <row r="342" spans="1:12" ht="13.8" x14ac:dyDescent="0.2">
      <c r="A342" s="37" t="s">
        <v>69</v>
      </c>
      <c r="B342" s="16" t="s">
        <v>69</v>
      </c>
      <c r="C342" s="16" t="s">
        <v>1554</v>
      </c>
      <c r="D342" s="16" t="s">
        <v>1555</v>
      </c>
      <c r="E342" s="86">
        <v>62000</v>
      </c>
      <c r="F342" s="86">
        <v>0</v>
      </c>
      <c r="G342" s="86">
        <v>62000</v>
      </c>
      <c r="H342" s="86">
        <v>0</v>
      </c>
      <c r="I342" s="86">
        <v>0</v>
      </c>
      <c r="J342" s="86">
        <v>0</v>
      </c>
      <c r="K342" s="97">
        <v>0</v>
      </c>
      <c r="L342" s="86">
        <v>0</v>
      </c>
    </row>
    <row r="343" spans="1:12" ht="13.8" x14ac:dyDescent="0.2">
      <c r="A343" s="37" t="s">
        <v>69</v>
      </c>
      <c r="B343" s="16" t="s">
        <v>69</v>
      </c>
      <c r="C343" s="16" t="s">
        <v>1556</v>
      </c>
      <c r="D343" s="16" t="s">
        <v>1557</v>
      </c>
      <c r="E343" s="86">
        <v>0</v>
      </c>
      <c r="F343" s="86">
        <v>487780</v>
      </c>
      <c r="G343" s="86">
        <v>487780</v>
      </c>
      <c r="H343" s="86">
        <v>0</v>
      </c>
      <c r="I343" s="86">
        <v>0</v>
      </c>
      <c r="J343" s="86">
        <v>0</v>
      </c>
      <c r="K343" s="97">
        <v>0</v>
      </c>
      <c r="L343" s="86">
        <v>0</v>
      </c>
    </row>
    <row r="344" spans="1:12" ht="13.8" x14ac:dyDescent="0.2">
      <c r="A344" s="37" t="s">
        <v>69</v>
      </c>
      <c r="B344" s="16" t="s">
        <v>69</v>
      </c>
      <c r="C344" s="16" t="s">
        <v>1558</v>
      </c>
      <c r="D344" s="16" t="s">
        <v>1559</v>
      </c>
      <c r="E344" s="86">
        <v>50000</v>
      </c>
      <c r="F344" s="86">
        <v>0</v>
      </c>
      <c r="G344" s="86">
        <v>50000</v>
      </c>
      <c r="H344" s="86">
        <v>0</v>
      </c>
      <c r="I344" s="86">
        <v>0</v>
      </c>
      <c r="J344" s="86">
        <v>0</v>
      </c>
      <c r="K344" s="97">
        <v>0</v>
      </c>
      <c r="L344" s="86">
        <v>0</v>
      </c>
    </row>
    <row r="345" spans="1:12" ht="13.8" x14ac:dyDescent="0.2">
      <c r="A345" s="37" t="s">
        <v>69</v>
      </c>
      <c r="B345" s="16" t="s">
        <v>69</v>
      </c>
      <c r="C345" s="16" t="s">
        <v>1560</v>
      </c>
      <c r="D345" s="16" t="s">
        <v>1561</v>
      </c>
      <c r="E345" s="86">
        <v>200000</v>
      </c>
      <c r="F345" s="86">
        <v>0</v>
      </c>
      <c r="G345" s="86">
        <v>200000</v>
      </c>
      <c r="H345" s="86">
        <v>7139</v>
      </c>
      <c r="I345" s="86">
        <v>7139</v>
      </c>
      <c r="J345" s="86">
        <v>0</v>
      </c>
      <c r="K345" s="97">
        <v>0</v>
      </c>
      <c r="L345" s="86">
        <v>0</v>
      </c>
    </row>
    <row r="346" spans="1:12" ht="13.8" x14ac:dyDescent="0.2">
      <c r="A346" s="37" t="s">
        <v>69</v>
      </c>
      <c r="B346" s="16" t="s">
        <v>69</v>
      </c>
      <c r="C346" s="16" t="s">
        <v>1562</v>
      </c>
      <c r="D346" s="16" t="s">
        <v>1563</v>
      </c>
      <c r="E346" s="86">
        <v>6700</v>
      </c>
      <c r="F346" s="86">
        <v>0</v>
      </c>
      <c r="G346" s="86">
        <v>6700</v>
      </c>
      <c r="H346" s="86">
        <v>6715.5</v>
      </c>
      <c r="I346" s="86">
        <v>6715.5</v>
      </c>
      <c r="J346" s="86">
        <v>0</v>
      </c>
      <c r="K346" s="97">
        <v>0</v>
      </c>
      <c r="L346" s="86">
        <v>0</v>
      </c>
    </row>
    <row r="347" spans="1:12" ht="13.8" x14ac:dyDescent="0.2">
      <c r="A347" s="37" t="s">
        <v>69</v>
      </c>
      <c r="B347" s="16" t="s">
        <v>69</v>
      </c>
      <c r="C347" s="16" t="s">
        <v>1564</v>
      </c>
      <c r="D347" s="16" t="s">
        <v>1565</v>
      </c>
      <c r="E347" s="86">
        <v>0</v>
      </c>
      <c r="F347" s="86">
        <v>0</v>
      </c>
      <c r="G347" s="86">
        <v>0</v>
      </c>
      <c r="H347" s="86">
        <v>0</v>
      </c>
      <c r="I347" s="86">
        <v>0</v>
      </c>
      <c r="J347" s="86">
        <v>0</v>
      </c>
      <c r="K347" s="97">
        <v>0</v>
      </c>
      <c r="L347" s="86">
        <v>0</v>
      </c>
    </row>
    <row r="348" spans="1:12" ht="13.8" x14ac:dyDescent="0.2">
      <c r="A348" s="37" t="s">
        <v>69</v>
      </c>
      <c r="B348" s="16" t="s">
        <v>69</v>
      </c>
      <c r="C348" s="16" t="s">
        <v>1566</v>
      </c>
      <c r="D348" s="16" t="s">
        <v>1567</v>
      </c>
      <c r="E348" s="86">
        <v>150000</v>
      </c>
      <c r="F348" s="86">
        <v>0</v>
      </c>
      <c r="G348" s="86">
        <v>150000</v>
      </c>
      <c r="H348" s="86">
        <v>0</v>
      </c>
      <c r="I348" s="86">
        <v>0</v>
      </c>
      <c r="J348" s="86">
        <v>0</v>
      </c>
      <c r="K348" s="97">
        <v>0</v>
      </c>
      <c r="L348" s="86">
        <v>0</v>
      </c>
    </row>
    <row r="349" spans="1:12" ht="13.8" customHeight="1" x14ac:dyDescent="0.2">
      <c r="A349" s="37" t="s">
        <v>69</v>
      </c>
      <c r="B349" s="16" t="s">
        <v>69</v>
      </c>
      <c r="C349" s="16" t="s">
        <v>1568</v>
      </c>
      <c r="D349" s="16" t="s">
        <v>1569</v>
      </c>
      <c r="E349" s="86">
        <v>50000</v>
      </c>
      <c r="F349" s="86">
        <v>-50000</v>
      </c>
      <c r="G349" s="86">
        <v>0</v>
      </c>
      <c r="H349" s="86">
        <v>0</v>
      </c>
      <c r="I349" s="86">
        <v>0</v>
      </c>
      <c r="J349" s="86">
        <v>0</v>
      </c>
      <c r="K349" s="97">
        <v>0</v>
      </c>
      <c r="L349" s="86">
        <v>0</v>
      </c>
    </row>
    <row r="350" spans="1:12" ht="13.8" x14ac:dyDescent="0.2">
      <c r="A350" s="37" t="s">
        <v>69</v>
      </c>
      <c r="B350" s="16" t="s">
        <v>69</v>
      </c>
      <c r="C350" s="16" t="s">
        <v>1570</v>
      </c>
      <c r="D350" s="16" t="s">
        <v>1571</v>
      </c>
      <c r="E350" s="86">
        <v>15000</v>
      </c>
      <c r="F350" s="86">
        <v>-15000</v>
      </c>
      <c r="G350" s="86">
        <v>0</v>
      </c>
      <c r="H350" s="86">
        <v>0</v>
      </c>
      <c r="I350" s="86">
        <v>0</v>
      </c>
      <c r="J350" s="86">
        <v>0</v>
      </c>
      <c r="K350" s="97">
        <v>0</v>
      </c>
      <c r="L350" s="86">
        <v>0</v>
      </c>
    </row>
    <row r="351" spans="1:12" ht="13.8" x14ac:dyDescent="0.2">
      <c r="A351" s="37" t="s">
        <v>69</v>
      </c>
      <c r="B351" s="16" t="s">
        <v>69</v>
      </c>
      <c r="C351" s="16" t="s">
        <v>1572</v>
      </c>
      <c r="D351" s="16" t="s">
        <v>1573</v>
      </c>
      <c r="E351" s="86">
        <v>120000</v>
      </c>
      <c r="F351" s="86">
        <v>-120000</v>
      </c>
      <c r="G351" s="86">
        <v>0</v>
      </c>
      <c r="H351" s="86">
        <v>0</v>
      </c>
      <c r="I351" s="86">
        <v>0</v>
      </c>
      <c r="J351" s="86">
        <v>0</v>
      </c>
      <c r="K351" s="97">
        <v>0</v>
      </c>
      <c r="L351" s="86">
        <v>0</v>
      </c>
    </row>
    <row r="352" spans="1:12" ht="13.8" x14ac:dyDescent="0.2">
      <c r="A352" s="37" t="s">
        <v>69</v>
      </c>
      <c r="B352" s="16" t="s">
        <v>69</v>
      </c>
      <c r="C352" s="16" t="s">
        <v>1574</v>
      </c>
      <c r="D352" s="16" t="s">
        <v>1575</v>
      </c>
      <c r="E352" s="86">
        <v>50000</v>
      </c>
      <c r="F352" s="86">
        <v>-50000</v>
      </c>
      <c r="G352" s="86">
        <v>0</v>
      </c>
      <c r="H352" s="86">
        <v>0</v>
      </c>
      <c r="I352" s="86">
        <v>0</v>
      </c>
      <c r="J352" s="86">
        <v>0</v>
      </c>
      <c r="K352" s="97">
        <v>0</v>
      </c>
      <c r="L352" s="86">
        <v>0</v>
      </c>
    </row>
    <row r="353" spans="1:12" ht="13.8" x14ac:dyDescent="0.2">
      <c r="A353" s="37" t="s">
        <v>69</v>
      </c>
      <c r="B353" s="16" t="s">
        <v>69</v>
      </c>
      <c r="C353" s="16" t="s">
        <v>1576</v>
      </c>
      <c r="D353" s="16" t="s">
        <v>1577</v>
      </c>
      <c r="E353" s="86">
        <v>40000</v>
      </c>
      <c r="F353" s="86">
        <v>-40000</v>
      </c>
      <c r="G353" s="86">
        <v>0</v>
      </c>
      <c r="H353" s="86">
        <v>0</v>
      </c>
      <c r="I353" s="86">
        <v>0</v>
      </c>
      <c r="J353" s="86">
        <v>0</v>
      </c>
      <c r="K353" s="97">
        <v>0</v>
      </c>
      <c r="L353" s="86">
        <v>0</v>
      </c>
    </row>
    <row r="354" spans="1:12" ht="13.8" x14ac:dyDescent="0.2">
      <c r="A354" s="37" t="s">
        <v>69</v>
      </c>
      <c r="B354" s="16" t="s">
        <v>69</v>
      </c>
      <c r="C354" s="16" t="s">
        <v>1578</v>
      </c>
      <c r="D354" s="16" t="s">
        <v>1579</v>
      </c>
      <c r="E354" s="86">
        <v>7000</v>
      </c>
      <c r="F354" s="86">
        <v>-7000</v>
      </c>
      <c r="G354" s="86">
        <v>0</v>
      </c>
      <c r="H354" s="86">
        <v>0</v>
      </c>
      <c r="I354" s="86">
        <v>0</v>
      </c>
      <c r="J354" s="86">
        <v>0</v>
      </c>
      <c r="K354" s="97">
        <v>0</v>
      </c>
      <c r="L354" s="86">
        <v>0</v>
      </c>
    </row>
    <row r="355" spans="1:12" ht="13.8" x14ac:dyDescent="0.2">
      <c r="A355" s="37" t="s">
        <v>69</v>
      </c>
      <c r="B355" s="16" t="s">
        <v>69</v>
      </c>
      <c r="C355" s="16" t="s">
        <v>1580</v>
      </c>
      <c r="D355" s="16" t="s">
        <v>1581</v>
      </c>
      <c r="E355" s="86">
        <v>0</v>
      </c>
      <c r="F355" s="86">
        <v>50000</v>
      </c>
      <c r="G355" s="86">
        <v>50000</v>
      </c>
      <c r="H355" s="86">
        <v>2722.5</v>
      </c>
      <c r="I355" s="86">
        <v>2722.5</v>
      </c>
      <c r="J355" s="86">
        <v>0</v>
      </c>
      <c r="K355" s="97">
        <v>0</v>
      </c>
      <c r="L355" s="86">
        <v>0</v>
      </c>
    </row>
    <row r="356" spans="1:12" ht="13.8" x14ac:dyDescent="0.2">
      <c r="A356" s="37" t="s">
        <v>69</v>
      </c>
      <c r="B356" s="16" t="s">
        <v>69</v>
      </c>
      <c r="C356" s="16" t="s">
        <v>1582</v>
      </c>
      <c r="D356" s="16" t="s">
        <v>1583</v>
      </c>
      <c r="E356" s="86">
        <v>0</v>
      </c>
      <c r="F356" s="86">
        <v>15000</v>
      </c>
      <c r="G356" s="86">
        <v>15000</v>
      </c>
      <c r="H356" s="86">
        <v>0</v>
      </c>
      <c r="I356" s="86">
        <v>0</v>
      </c>
      <c r="J356" s="86">
        <v>0</v>
      </c>
      <c r="K356" s="97">
        <v>0</v>
      </c>
      <c r="L356" s="86">
        <v>0</v>
      </c>
    </row>
    <row r="357" spans="1:12" ht="13.8" x14ac:dyDescent="0.2">
      <c r="A357" s="37" t="s">
        <v>69</v>
      </c>
      <c r="B357" s="16" t="s">
        <v>69</v>
      </c>
      <c r="C357" s="16" t="s">
        <v>1584</v>
      </c>
      <c r="D357" s="16" t="s">
        <v>1585</v>
      </c>
      <c r="E357" s="86">
        <v>0</v>
      </c>
      <c r="F357" s="86">
        <v>120000</v>
      </c>
      <c r="G357" s="86">
        <v>120000</v>
      </c>
      <c r="H357" s="86">
        <v>0</v>
      </c>
      <c r="I357" s="86">
        <v>0</v>
      </c>
      <c r="J357" s="86">
        <v>0</v>
      </c>
      <c r="K357" s="97">
        <v>0</v>
      </c>
      <c r="L357" s="86">
        <v>0</v>
      </c>
    </row>
    <row r="358" spans="1:12" ht="13.8" x14ac:dyDescent="0.2">
      <c r="A358" s="37" t="s">
        <v>69</v>
      </c>
      <c r="B358" s="16" t="s">
        <v>69</v>
      </c>
      <c r="C358" s="16" t="s">
        <v>1586</v>
      </c>
      <c r="D358" s="16" t="s">
        <v>1587</v>
      </c>
      <c r="E358" s="86">
        <v>0</v>
      </c>
      <c r="F358" s="86">
        <v>50000</v>
      </c>
      <c r="G358" s="86">
        <v>50000</v>
      </c>
      <c r="H358" s="86">
        <v>0</v>
      </c>
      <c r="I358" s="86">
        <v>0</v>
      </c>
      <c r="J358" s="86">
        <v>0</v>
      </c>
      <c r="K358" s="97">
        <v>0</v>
      </c>
      <c r="L358" s="86">
        <v>0</v>
      </c>
    </row>
    <row r="359" spans="1:12" ht="13.8" x14ac:dyDescent="0.2">
      <c r="A359" s="37" t="s">
        <v>69</v>
      </c>
      <c r="B359" s="16" t="s">
        <v>69</v>
      </c>
      <c r="C359" s="16" t="s">
        <v>1588</v>
      </c>
      <c r="D359" s="16" t="s">
        <v>1589</v>
      </c>
      <c r="E359" s="86">
        <v>0</v>
      </c>
      <c r="F359" s="86">
        <v>40000</v>
      </c>
      <c r="G359" s="86">
        <v>40000</v>
      </c>
      <c r="H359" s="86">
        <v>0</v>
      </c>
      <c r="I359" s="86">
        <v>0</v>
      </c>
      <c r="J359" s="86">
        <v>0</v>
      </c>
      <c r="K359" s="97">
        <v>0</v>
      </c>
      <c r="L359" s="86">
        <v>0</v>
      </c>
    </row>
    <row r="360" spans="1:12" ht="13.8" x14ac:dyDescent="0.2">
      <c r="A360" s="37" t="s">
        <v>69</v>
      </c>
      <c r="B360" s="16" t="s">
        <v>69</v>
      </c>
      <c r="C360" s="16" t="s">
        <v>1590</v>
      </c>
      <c r="D360" s="16" t="s">
        <v>1579</v>
      </c>
      <c r="E360" s="86">
        <v>0</v>
      </c>
      <c r="F360" s="86">
        <v>7000</v>
      </c>
      <c r="G360" s="86">
        <v>7000</v>
      </c>
      <c r="H360" s="86">
        <v>0</v>
      </c>
      <c r="I360" s="86">
        <v>0</v>
      </c>
      <c r="J360" s="86">
        <v>0</v>
      </c>
      <c r="K360" s="97">
        <v>0</v>
      </c>
      <c r="L360" s="86">
        <v>0</v>
      </c>
    </row>
    <row r="361" spans="1:12" ht="13.8" x14ac:dyDescent="0.2">
      <c r="A361" s="37" t="s">
        <v>69</v>
      </c>
      <c r="B361" s="16" t="s">
        <v>69</v>
      </c>
      <c r="C361" s="16" t="s">
        <v>1591</v>
      </c>
      <c r="D361" s="16" t="s">
        <v>1874</v>
      </c>
      <c r="E361" s="86">
        <v>0</v>
      </c>
      <c r="F361" s="86">
        <v>8269367.2699999996</v>
      </c>
      <c r="G361" s="86">
        <v>8269367.2699999996</v>
      </c>
      <c r="H361" s="86">
        <v>0</v>
      </c>
      <c r="I361" s="86">
        <v>0</v>
      </c>
      <c r="J361" s="86">
        <v>0</v>
      </c>
      <c r="K361" s="97">
        <v>0</v>
      </c>
      <c r="L361" s="86">
        <v>0</v>
      </c>
    </row>
    <row r="362" spans="1:12" ht="13.8" x14ac:dyDescent="0.2">
      <c r="A362" s="37" t="s">
        <v>69</v>
      </c>
      <c r="B362" s="16" t="s">
        <v>69</v>
      </c>
      <c r="C362" s="16" t="s">
        <v>1592</v>
      </c>
      <c r="D362" s="16" t="s">
        <v>1593</v>
      </c>
      <c r="E362" s="86">
        <v>0</v>
      </c>
      <c r="F362" s="86">
        <v>3900000</v>
      </c>
      <c r="G362" s="86">
        <v>3900000</v>
      </c>
      <c r="H362" s="86">
        <v>0</v>
      </c>
      <c r="I362" s="86">
        <v>0</v>
      </c>
      <c r="J362" s="86">
        <v>0</v>
      </c>
      <c r="K362" s="97">
        <v>0</v>
      </c>
      <c r="L362" s="86">
        <v>0</v>
      </c>
    </row>
    <row r="363" spans="1:12" ht="13.8" x14ac:dyDescent="0.2">
      <c r="A363" s="37" t="s">
        <v>69</v>
      </c>
      <c r="B363" s="16" t="s">
        <v>69</v>
      </c>
      <c r="C363" s="16" t="s">
        <v>1594</v>
      </c>
      <c r="D363" s="16" t="s">
        <v>1595</v>
      </c>
      <c r="E363" s="86">
        <v>0</v>
      </c>
      <c r="F363" s="86">
        <v>50000</v>
      </c>
      <c r="G363" s="86">
        <v>50000</v>
      </c>
      <c r="H363" s="86">
        <v>0</v>
      </c>
      <c r="I363" s="86">
        <v>0</v>
      </c>
      <c r="J363" s="86">
        <v>0</v>
      </c>
      <c r="K363" s="97">
        <v>0</v>
      </c>
      <c r="L363" s="86">
        <v>0</v>
      </c>
    </row>
    <row r="364" spans="1:12" ht="13.8" x14ac:dyDescent="0.2">
      <c r="A364" s="37" t="s">
        <v>69</v>
      </c>
      <c r="B364" s="16" t="s">
        <v>69</v>
      </c>
      <c r="C364" s="27" t="s">
        <v>124</v>
      </c>
      <c r="D364" s="27" t="s">
        <v>69</v>
      </c>
      <c r="E364" s="131">
        <v>21887866</v>
      </c>
      <c r="F364" s="131">
        <v>13945438.23</v>
      </c>
      <c r="G364" s="131">
        <v>35833304.229999997</v>
      </c>
      <c r="H364" s="131">
        <v>13403352.779999999</v>
      </c>
      <c r="I364" s="131">
        <v>5524682.3300000001</v>
      </c>
      <c r="J364" s="131">
        <v>1084914.3700000001</v>
      </c>
      <c r="K364" s="101">
        <v>3.0276704683340299</v>
      </c>
      <c r="L364" s="131">
        <v>1078093.6000000001</v>
      </c>
    </row>
    <row r="365" spans="1:12" ht="13.8" x14ac:dyDescent="0.2">
      <c r="A365" s="37" t="s">
        <v>446</v>
      </c>
      <c r="B365" s="16" t="s">
        <v>447</v>
      </c>
      <c r="C365" s="16" t="s">
        <v>1596</v>
      </c>
      <c r="D365" s="16" t="s">
        <v>1875</v>
      </c>
      <c r="E365" s="86">
        <v>175000</v>
      </c>
      <c r="F365" s="86">
        <v>0</v>
      </c>
      <c r="G365" s="86">
        <v>175000</v>
      </c>
      <c r="H365" s="86">
        <v>56217.63</v>
      </c>
      <c r="I365" s="86">
        <v>56217.63</v>
      </c>
      <c r="J365" s="86">
        <v>0</v>
      </c>
      <c r="K365" s="97">
        <v>0</v>
      </c>
      <c r="L365" s="86">
        <v>0</v>
      </c>
    </row>
    <row r="366" spans="1:12" ht="13.8" x14ac:dyDescent="0.2">
      <c r="A366" s="37" t="s">
        <v>69</v>
      </c>
      <c r="B366" s="16" t="s">
        <v>69</v>
      </c>
      <c r="C366" s="16" t="s">
        <v>1597</v>
      </c>
      <c r="D366" s="16" t="s">
        <v>1876</v>
      </c>
      <c r="E366" s="86">
        <v>50000</v>
      </c>
      <c r="F366" s="86">
        <v>0</v>
      </c>
      <c r="G366" s="86">
        <v>50000</v>
      </c>
      <c r="H366" s="86">
        <v>0</v>
      </c>
      <c r="I366" s="86">
        <v>0</v>
      </c>
      <c r="J366" s="86">
        <v>0</v>
      </c>
      <c r="K366" s="97">
        <v>0</v>
      </c>
      <c r="L366" s="86">
        <v>0</v>
      </c>
    </row>
    <row r="367" spans="1:12" ht="13.8" x14ac:dyDescent="0.2">
      <c r="A367" s="37" t="s">
        <v>69</v>
      </c>
      <c r="B367" s="16" t="s">
        <v>69</v>
      </c>
      <c r="C367" s="16" t="s">
        <v>1598</v>
      </c>
      <c r="D367" s="16" t="s">
        <v>1877</v>
      </c>
      <c r="E367" s="86">
        <v>175000</v>
      </c>
      <c r="F367" s="86">
        <v>0</v>
      </c>
      <c r="G367" s="86">
        <v>175000</v>
      </c>
      <c r="H367" s="86">
        <v>0</v>
      </c>
      <c r="I367" s="86">
        <v>0</v>
      </c>
      <c r="J367" s="86">
        <v>0</v>
      </c>
      <c r="K367" s="97">
        <v>0</v>
      </c>
      <c r="L367" s="86">
        <v>0</v>
      </c>
    </row>
    <row r="368" spans="1:12" ht="13.8" x14ac:dyDescent="0.2">
      <c r="A368" s="37" t="s">
        <v>69</v>
      </c>
      <c r="B368" s="16" t="s">
        <v>69</v>
      </c>
      <c r="C368" s="16" t="s">
        <v>1599</v>
      </c>
      <c r="D368" s="16" t="s">
        <v>1600</v>
      </c>
      <c r="E368" s="86">
        <v>40000</v>
      </c>
      <c r="F368" s="86">
        <v>0</v>
      </c>
      <c r="G368" s="86">
        <v>40000</v>
      </c>
      <c r="H368" s="86">
        <v>0</v>
      </c>
      <c r="I368" s="86">
        <v>0</v>
      </c>
      <c r="J368" s="86">
        <v>0</v>
      </c>
      <c r="K368" s="97">
        <v>0</v>
      </c>
      <c r="L368" s="86">
        <v>0</v>
      </c>
    </row>
    <row r="369" spans="1:12" ht="13.8" x14ac:dyDescent="0.2">
      <c r="A369" s="37" t="s">
        <v>69</v>
      </c>
      <c r="B369" s="16" t="s">
        <v>69</v>
      </c>
      <c r="C369" s="16" t="s">
        <v>1601</v>
      </c>
      <c r="D369" s="16" t="s">
        <v>1878</v>
      </c>
      <c r="E369" s="86">
        <v>170000</v>
      </c>
      <c r="F369" s="86">
        <v>0</v>
      </c>
      <c r="G369" s="86">
        <v>170000</v>
      </c>
      <c r="H369" s="86">
        <v>41239.83</v>
      </c>
      <c r="I369" s="86">
        <v>0</v>
      </c>
      <c r="J369" s="86">
        <v>0</v>
      </c>
      <c r="K369" s="97">
        <v>0</v>
      </c>
      <c r="L369" s="86">
        <v>0</v>
      </c>
    </row>
    <row r="370" spans="1:12" ht="13.8" x14ac:dyDescent="0.2">
      <c r="A370" s="37" t="s">
        <v>69</v>
      </c>
      <c r="B370" s="16" t="s">
        <v>69</v>
      </c>
      <c r="C370" s="16" t="s">
        <v>1602</v>
      </c>
      <c r="D370" s="16" t="s">
        <v>1603</v>
      </c>
      <c r="E370" s="86">
        <v>250000</v>
      </c>
      <c r="F370" s="86">
        <v>0</v>
      </c>
      <c r="G370" s="86">
        <v>250000</v>
      </c>
      <c r="H370" s="86">
        <v>240306</v>
      </c>
      <c r="I370" s="86">
        <v>232614.55</v>
      </c>
      <c r="J370" s="86">
        <v>0</v>
      </c>
      <c r="K370" s="97">
        <v>0</v>
      </c>
      <c r="L370" s="86">
        <v>0</v>
      </c>
    </row>
    <row r="371" spans="1:12" ht="13.8" x14ac:dyDescent="0.2">
      <c r="A371" s="37" t="s">
        <v>69</v>
      </c>
      <c r="B371" s="16" t="s">
        <v>69</v>
      </c>
      <c r="C371" s="16" t="s">
        <v>1604</v>
      </c>
      <c r="D371" s="16" t="s">
        <v>1605</v>
      </c>
      <c r="E371" s="86">
        <v>100000</v>
      </c>
      <c r="F371" s="86">
        <v>0</v>
      </c>
      <c r="G371" s="86">
        <v>100000</v>
      </c>
      <c r="H371" s="86">
        <v>0</v>
      </c>
      <c r="I371" s="86">
        <v>0</v>
      </c>
      <c r="J371" s="86">
        <v>0</v>
      </c>
      <c r="K371" s="97">
        <v>0</v>
      </c>
      <c r="L371" s="86">
        <v>0</v>
      </c>
    </row>
    <row r="372" spans="1:12" ht="13.8" x14ac:dyDescent="0.2">
      <c r="A372" s="37" t="s">
        <v>69</v>
      </c>
      <c r="B372" s="16" t="s">
        <v>69</v>
      </c>
      <c r="C372" s="16" t="s">
        <v>1606</v>
      </c>
      <c r="D372" s="16" t="s">
        <v>1607</v>
      </c>
      <c r="E372" s="86">
        <v>30000</v>
      </c>
      <c r="F372" s="86">
        <v>0</v>
      </c>
      <c r="G372" s="86">
        <v>30000</v>
      </c>
      <c r="H372" s="86">
        <v>10559.33</v>
      </c>
      <c r="I372" s="86">
        <v>10559.33</v>
      </c>
      <c r="J372" s="86">
        <v>0</v>
      </c>
      <c r="K372" s="97">
        <v>0</v>
      </c>
      <c r="L372" s="86">
        <v>0</v>
      </c>
    </row>
    <row r="373" spans="1:12" ht="13.8" x14ac:dyDescent="0.2">
      <c r="A373" s="37" t="s">
        <v>69</v>
      </c>
      <c r="B373" s="16" t="s">
        <v>69</v>
      </c>
      <c r="C373" s="16" t="s">
        <v>1608</v>
      </c>
      <c r="D373" s="16" t="s">
        <v>1879</v>
      </c>
      <c r="E373" s="86">
        <v>50000</v>
      </c>
      <c r="F373" s="86">
        <v>0</v>
      </c>
      <c r="G373" s="86">
        <v>50000</v>
      </c>
      <c r="H373" s="86">
        <v>0</v>
      </c>
      <c r="I373" s="86">
        <v>0</v>
      </c>
      <c r="J373" s="86">
        <v>0</v>
      </c>
      <c r="K373" s="97">
        <v>0</v>
      </c>
      <c r="L373" s="86">
        <v>0</v>
      </c>
    </row>
    <row r="374" spans="1:12" ht="13.8" x14ac:dyDescent="0.2">
      <c r="A374" s="37" t="s">
        <v>69</v>
      </c>
      <c r="B374" s="16" t="s">
        <v>69</v>
      </c>
      <c r="C374" s="16" t="s">
        <v>1609</v>
      </c>
      <c r="D374" s="16" t="s">
        <v>1610</v>
      </c>
      <c r="E374" s="86">
        <v>10000</v>
      </c>
      <c r="F374" s="86">
        <v>0</v>
      </c>
      <c r="G374" s="86">
        <v>10000</v>
      </c>
      <c r="H374" s="86">
        <v>0</v>
      </c>
      <c r="I374" s="86">
        <v>0</v>
      </c>
      <c r="J374" s="86">
        <v>0</v>
      </c>
      <c r="K374" s="97">
        <v>0</v>
      </c>
      <c r="L374" s="86">
        <v>0</v>
      </c>
    </row>
    <row r="375" spans="1:12" ht="13.8" x14ac:dyDescent="0.2">
      <c r="A375" s="37" t="s">
        <v>69</v>
      </c>
      <c r="B375" s="16" t="s">
        <v>69</v>
      </c>
      <c r="C375" s="16" t="s">
        <v>1611</v>
      </c>
      <c r="D375" s="16" t="s">
        <v>1612</v>
      </c>
      <c r="E375" s="86">
        <v>500000</v>
      </c>
      <c r="F375" s="86">
        <v>0</v>
      </c>
      <c r="G375" s="86">
        <v>500000</v>
      </c>
      <c r="H375" s="86">
        <v>0</v>
      </c>
      <c r="I375" s="86">
        <v>0</v>
      </c>
      <c r="J375" s="86">
        <v>0</v>
      </c>
      <c r="K375" s="97">
        <v>0</v>
      </c>
      <c r="L375" s="86">
        <v>0</v>
      </c>
    </row>
    <row r="376" spans="1:12" ht="13.8" x14ac:dyDescent="0.2">
      <c r="A376" s="37" t="s">
        <v>69</v>
      </c>
      <c r="B376" s="16" t="s">
        <v>69</v>
      </c>
      <c r="C376" s="16" t="s">
        <v>1613</v>
      </c>
      <c r="D376" s="16" t="s">
        <v>1614</v>
      </c>
      <c r="E376" s="86">
        <v>70000</v>
      </c>
      <c r="F376" s="86">
        <v>0</v>
      </c>
      <c r="G376" s="86">
        <v>70000</v>
      </c>
      <c r="H376" s="86">
        <v>0</v>
      </c>
      <c r="I376" s="86">
        <v>0</v>
      </c>
      <c r="J376" s="86">
        <v>0</v>
      </c>
      <c r="K376" s="97">
        <v>0</v>
      </c>
      <c r="L376" s="86">
        <v>0</v>
      </c>
    </row>
    <row r="377" spans="1:12" ht="13.8" x14ac:dyDescent="0.2">
      <c r="A377" s="37" t="s">
        <v>69</v>
      </c>
      <c r="B377" s="16" t="s">
        <v>69</v>
      </c>
      <c r="C377" s="16" t="s">
        <v>1615</v>
      </c>
      <c r="D377" s="16" t="s">
        <v>1880</v>
      </c>
      <c r="E377" s="86">
        <v>100000</v>
      </c>
      <c r="F377" s="86">
        <v>0</v>
      </c>
      <c r="G377" s="86">
        <v>100000</v>
      </c>
      <c r="H377" s="86">
        <v>0</v>
      </c>
      <c r="I377" s="86">
        <v>0</v>
      </c>
      <c r="J377" s="86">
        <v>0</v>
      </c>
      <c r="K377" s="97">
        <v>0</v>
      </c>
      <c r="L377" s="86">
        <v>0</v>
      </c>
    </row>
    <row r="378" spans="1:12" ht="13.8" x14ac:dyDescent="0.2">
      <c r="A378" s="37" t="s">
        <v>69</v>
      </c>
      <c r="B378" s="16" t="s">
        <v>69</v>
      </c>
      <c r="C378" s="16" t="s">
        <v>1616</v>
      </c>
      <c r="D378" s="16" t="s">
        <v>1617</v>
      </c>
      <c r="E378" s="86">
        <v>0</v>
      </c>
      <c r="F378" s="86">
        <v>0</v>
      </c>
      <c r="G378" s="86">
        <v>0</v>
      </c>
      <c r="H378" s="86">
        <v>0</v>
      </c>
      <c r="I378" s="86">
        <v>0</v>
      </c>
      <c r="J378" s="86">
        <v>0</v>
      </c>
      <c r="K378" s="97">
        <v>0</v>
      </c>
      <c r="L378" s="86">
        <v>0</v>
      </c>
    </row>
    <row r="379" spans="1:12" ht="13.8" x14ac:dyDescent="0.2">
      <c r="A379" s="37" t="s">
        <v>69</v>
      </c>
      <c r="B379" s="16" t="s">
        <v>69</v>
      </c>
      <c r="C379" s="27" t="s">
        <v>124</v>
      </c>
      <c r="D379" s="27" t="s">
        <v>69</v>
      </c>
      <c r="E379" s="131">
        <v>1720000</v>
      </c>
      <c r="F379" s="131">
        <v>0</v>
      </c>
      <c r="G379" s="131">
        <v>1720000</v>
      </c>
      <c r="H379" s="131">
        <v>348322.79</v>
      </c>
      <c r="I379" s="131">
        <v>299391.51</v>
      </c>
      <c r="J379" s="131">
        <v>0</v>
      </c>
      <c r="K379" s="101">
        <v>0</v>
      </c>
      <c r="L379" s="131">
        <v>0</v>
      </c>
    </row>
    <row r="380" spans="1:12" ht="13.8" x14ac:dyDescent="0.2">
      <c r="A380" s="37" t="s">
        <v>450</v>
      </c>
      <c r="B380" s="16" t="s">
        <v>451</v>
      </c>
      <c r="C380" s="16" t="s">
        <v>1618</v>
      </c>
      <c r="D380" s="16" t="s">
        <v>1619</v>
      </c>
      <c r="E380" s="86">
        <v>216000000</v>
      </c>
      <c r="F380" s="86">
        <v>-105832133.34</v>
      </c>
      <c r="G380" s="86">
        <v>110167866.66</v>
      </c>
      <c r="H380" s="86">
        <v>0</v>
      </c>
      <c r="I380" s="86">
        <v>0</v>
      </c>
      <c r="J380" s="86">
        <v>0</v>
      </c>
      <c r="K380" s="97">
        <v>0</v>
      </c>
      <c r="L380" s="86">
        <v>0</v>
      </c>
    </row>
    <row r="381" spans="1:12" ht="13.8" x14ac:dyDescent="0.2">
      <c r="A381" s="37" t="s">
        <v>69</v>
      </c>
      <c r="B381" s="16" t="s">
        <v>69</v>
      </c>
      <c r="C381" s="27" t="s">
        <v>124</v>
      </c>
      <c r="D381" s="27" t="s">
        <v>69</v>
      </c>
      <c r="E381" s="131">
        <v>216000000</v>
      </c>
      <c r="F381" s="131">
        <v>-105832133.34</v>
      </c>
      <c r="G381" s="131">
        <v>110167866.66</v>
      </c>
      <c r="H381" s="131">
        <v>0</v>
      </c>
      <c r="I381" s="131">
        <v>0</v>
      </c>
      <c r="J381" s="131">
        <v>0</v>
      </c>
      <c r="K381" s="101">
        <v>0</v>
      </c>
      <c r="L381" s="131">
        <v>0</v>
      </c>
    </row>
    <row r="382" spans="1:12" ht="13.8" x14ac:dyDescent="0.2">
      <c r="A382" s="37" t="s">
        <v>452</v>
      </c>
      <c r="B382" s="16" t="s">
        <v>453</v>
      </c>
      <c r="C382" s="16" t="s">
        <v>1620</v>
      </c>
      <c r="D382" s="16" t="s">
        <v>1621</v>
      </c>
      <c r="E382" s="86">
        <v>870000</v>
      </c>
      <c r="F382" s="86">
        <v>0</v>
      </c>
      <c r="G382" s="86">
        <v>870000</v>
      </c>
      <c r="H382" s="86">
        <v>90148.47</v>
      </c>
      <c r="I382" s="86">
        <v>90148.47</v>
      </c>
      <c r="J382" s="86">
        <v>19275.349999999999</v>
      </c>
      <c r="K382" s="97">
        <v>2.2155574712643702</v>
      </c>
      <c r="L382" s="86">
        <v>19275.349999999999</v>
      </c>
    </row>
    <row r="383" spans="1:12" ht="13.8" x14ac:dyDescent="0.2">
      <c r="A383" s="37" t="s">
        <v>69</v>
      </c>
      <c r="B383" s="16" t="s">
        <v>69</v>
      </c>
      <c r="C383" s="27" t="s">
        <v>124</v>
      </c>
      <c r="D383" s="27" t="s">
        <v>69</v>
      </c>
      <c r="E383" s="131">
        <v>870000</v>
      </c>
      <c r="F383" s="131">
        <v>0</v>
      </c>
      <c r="G383" s="131">
        <v>870000</v>
      </c>
      <c r="H383" s="131">
        <v>90148.47</v>
      </c>
      <c r="I383" s="131">
        <v>90148.47</v>
      </c>
      <c r="J383" s="131">
        <v>19275.349999999999</v>
      </c>
      <c r="K383" s="101">
        <v>2.2155574712643702</v>
      </c>
      <c r="L383" s="131">
        <v>19275.349999999999</v>
      </c>
    </row>
    <row r="384" spans="1:12" ht="13.8" x14ac:dyDescent="0.2">
      <c r="A384" s="37" t="s">
        <v>454</v>
      </c>
      <c r="B384" s="16" t="s">
        <v>455</v>
      </c>
      <c r="C384" s="16" t="s">
        <v>1622</v>
      </c>
      <c r="D384" s="16" t="s">
        <v>1623</v>
      </c>
      <c r="E384" s="86">
        <v>4406105.57</v>
      </c>
      <c r="F384" s="86">
        <v>-241877.53</v>
      </c>
      <c r="G384" s="86">
        <v>4164228.04</v>
      </c>
      <c r="H384" s="86">
        <v>2931365.59</v>
      </c>
      <c r="I384" s="86">
        <v>2931365.59</v>
      </c>
      <c r="J384" s="86">
        <v>0</v>
      </c>
      <c r="K384" s="97">
        <v>0</v>
      </c>
      <c r="L384" s="86">
        <v>0</v>
      </c>
    </row>
    <row r="385" spans="1:12" s="89" customFormat="1" ht="13.8" x14ac:dyDescent="0.2">
      <c r="A385" s="37" t="s">
        <v>69</v>
      </c>
      <c r="B385" s="16" t="s">
        <v>69</v>
      </c>
      <c r="C385" s="16" t="s">
        <v>1624</v>
      </c>
      <c r="D385" s="16" t="s">
        <v>1625</v>
      </c>
      <c r="E385" s="86">
        <v>31124818.18</v>
      </c>
      <c r="F385" s="86">
        <v>0</v>
      </c>
      <c r="G385" s="86">
        <v>31124818.18</v>
      </c>
      <c r="H385" s="86">
        <v>28424818.18</v>
      </c>
      <c r="I385" s="86">
        <v>19230285</v>
      </c>
      <c r="J385" s="86">
        <v>428984.91</v>
      </c>
      <c r="K385" s="97">
        <v>1.37827282241171</v>
      </c>
      <c r="L385" s="86">
        <v>225211.45</v>
      </c>
    </row>
    <row r="386" spans="1:12" s="89" customFormat="1" ht="13.8" x14ac:dyDescent="0.2">
      <c r="A386" s="37" t="s">
        <v>69</v>
      </c>
      <c r="B386" s="16" t="s">
        <v>69</v>
      </c>
      <c r="C386" s="16" t="s">
        <v>1626</v>
      </c>
      <c r="D386" s="16" t="s">
        <v>1627</v>
      </c>
      <c r="E386" s="86">
        <v>16445892.609999999</v>
      </c>
      <c r="F386" s="86">
        <v>221220.47</v>
      </c>
      <c r="G386" s="86">
        <v>16667113.08</v>
      </c>
      <c r="H386" s="86">
        <v>16667113.08</v>
      </c>
      <c r="I386" s="86">
        <v>600095.57999999996</v>
      </c>
      <c r="J386" s="86">
        <v>0</v>
      </c>
      <c r="K386" s="97">
        <v>0</v>
      </c>
      <c r="L386" s="86">
        <v>0</v>
      </c>
    </row>
    <row r="387" spans="1:12" s="89" customFormat="1" ht="13.8" x14ac:dyDescent="0.2">
      <c r="A387" s="37" t="s">
        <v>69</v>
      </c>
      <c r="B387" s="16" t="s">
        <v>69</v>
      </c>
      <c r="C387" s="16" t="s">
        <v>1628</v>
      </c>
      <c r="D387" s="16" t="s">
        <v>1629</v>
      </c>
      <c r="E387" s="86">
        <v>0</v>
      </c>
      <c r="F387" s="86">
        <v>27000</v>
      </c>
      <c r="G387" s="86">
        <v>27000</v>
      </c>
      <c r="H387" s="86">
        <v>0</v>
      </c>
      <c r="I387" s="86">
        <v>0</v>
      </c>
      <c r="J387" s="86">
        <v>0</v>
      </c>
      <c r="K387" s="97">
        <v>0</v>
      </c>
      <c r="L387" s="86">
        <v>0</v>
      </c>
    </row>
    <row r="388" spans="1:12" s="89" customFormat="1" ht="13.8" x14ac:dyDescent="0.2">
      <c r="A388" s="37" t="s">
        <v>69</v>
      </c>
      <c r="B388" s="16" t="s">
        <v>69</v>
      </c>
      <c r="C388" s="16" t="s">
        <v>1630</v>
      </c>
      <c r="D388" s="16" t="s">
        <v>1631</v>
      </c>
      <c r="E388" s="86">
        <v>1500000</v>
      </c>
      <c r="F388" s="86">
        <v>-1500000</v>
      </c>
      <c r="G388" s="86">
        <v>0</v>
      </c>
      <c r="H388" s="86">
        <v>0</v>
      </c>
      <c r="I388" s="86">
        <v>0</v>
      </c>
      <c r="J388" s="86">
        <v>0</v>
      </c>
      <c r="K388" s="97">
        <v>0</v>
      </c>
      <c r="L388" s="86">
        <v>0</v>
      </c>
    </row>
    <row r="389" spans="1:12" s="89" customFormat="1" ht="13.8" x14ac:dyDescent="0.2">
      <c r="A389" s="37" t="s">
        <v>69</v>
      </c>
      <c r="B389" s="16" t="s">
        <v>69</v>
      </c>
      <c r="C389" s="16" t="s">
        <v>1632</v>
      </c>
      <c r="D389" s="16" t="s">
        <v>1633</v>
      </c>
      <c r="E389" s="86">
        <v>1500000</v>
      </c>
      <c r="F389" s="86">
        <v>-1500000</v>
      </c>
      <c r="G389" s="86">
        <v>0</v>
      </c>
      <c r="H389" s="86">
        <v>0</v>
      </c>
      <c r="I389" s="86">
        <v>0</v>
      </c>
      <c r="J389" s="86">
        <v>0</v>
      </c>
      <c r="K389" s="97">
        <v>0</v>
      </c>
      <c r="L389" s="86">
        <v>0</v>
      </c>
    </row>
    <row r="390" spans="1:12" s="89" customFormat="1" ht="13.8" x14ac:dyDescent="0.2">
      <c r="A390" s="37" t="s">
        <v>69</v>
      </c>
      <c r="B390" s="16" t="s">
        <v>69</v>
      </c>
      <c r="C390" s="16" t="s">
        <v>1634</v>
      </c>
      <c r="D390" s="16" t="s">
        <v>1635</v>
      </c>
      <c r="E390" s="86">
        <v>0</v>
      </c>
      <c r="F390" s="86">
        <v>20657.060000000001</v>
      </c>
      <c r="G390" s="86">
        <v>20657.060000000001</v>
      </c>
      <c r="H390" s="86">
        <v>19412.88</v>
      </c>
      <c r="I390" s="86">
        <v>19412.88</v>
      </c>
      <c r="J390" s="86">
        <v>1781.12</v>
      </c>
      <c r="K390" s="97">
        <v>8.6223305736634401</v>
      </c>
      <c r="L390" s="86">
        <v>1781.12</v>
      </c>
    </row>
    <row r="391" spans="1:12" s="89" customFormat="1" ht="13.8" x14ac:dyDescent="0.2">
      <c r="A391" s="37" t="s">
        <v>69</v>
      </c>
      <c r="B391" s="16" t="s">
        <v>69</v>
      </c>
      <c r="C391" s="16" t="s">
        <v>1636</v>
      </c>
      <c r="D391" s="16" t="s">
        <v>1637</v>
      </c>
      <c r="E391" s="86">
        <v>2707500</v>
      </c>
      <c r="F391" s="86">
        <v>0</v>
      </c>
      <c r="G391" s="86">
        <v>2707500</v>
      </c>
      <c r="H391" s="86">
        <v>2707500</v>
      </c>
      <c r="I391" s="86">
        <v>2707500</v>
      </c>
      <c r="J391" s="86">
        <v>0</v>
      </c>
      <c r="K391" s="97">
        <v>0</v>
      </c>
      <c r="L391" s="86">
        <v>0</v>
      </c>
    </row>
    <row r="392" spans="1:12" s="89" customFormat="1" ht="13.8" x14ac:dyDescent="0.2">
      <c r="A392" s="37" t="s">
        <v>69</v>
      </c>
      <c r="B392" s="16" t="s">
        <v>69</v>
      </c>
      <c r="C392" s="16" t="s">
        <v>1638</v>
      </c>
      <c r="D392" s="16" t="s">
        <v>1639</v>
      </c>
      <c r="E392" s="86">
        <v>4044015.17</v>
      </c>
      <c r="F392" s="86">
        <v>0</v>
      </c>
      <c r="G392" s="86">
        <v>4044015.17</v>
      </c>
      <c r="H392" s="86">
        <v>3489638.91</v>
      </c>
      <c r="I392" s="86">
        <v>3489638.91</v>
      </c>
      <c r="J392" s="86">
        <v>0</v>
      </c>
      <c r="K392" s="97">
        <v>0</v>
      </c>
      <c r="L392" s="86">
        <v>0</v>
      </c>
    </row>
    <row r="393" spans="1:12" s="89" customFormat="1" ht="13.8" x14ac:dyDescent="0.2">
      <c r="A393" s="37" t="s">
        <v>69</v>
      </c>
      <c r="B393" s="16" t="s">
        <v>69</v>
      </c>
      <c r="C393" s="16" t="s">
        <v>1640</v>
      </c>
      <c r="D393" s="16" t="s">
        <v>1641</v>
      </c>
      <c r="E393" s="86">
        <v>5000000</v>
      </c>
      <c r="F393" s="86">
        <v>-5000000</v>
      </c>
      <c r="G393" s="86">
        <v>0</v>
      </c>
      <c r="H393" s="86">
        <v>0</v>
      </c>
      <c r="I393" s="86">
        <v>0</v>
      </c>
      <c r="J393" s="86">
        <v>0</v>
      </c>
      <c r="K393" s="97">
        <v>0</v>
      </c>
      <c r="L393" s="86">
        <v>0</v>
      </c>
    </row>
    <row r="394" spans="1:12" s="89" customFormat="1" ht="13.8" x14ac:dyDescent="0.2">
      <c r="A394" s="37" t="s">
        <v>69</v>
      </c>
      <c r="B394" s="16" t="s">
        <v>69</v>
      </c>
      <c r="C394" s="16" t="s">
        <v>1642</v>
      </c>
      <c r="D394" s="16" t="s">
        <v>1643</v>
      </c>
      <c r="E394" s="86">
        <v>900000</v>
      </c>
      <c r="F394" s="86">
        <v>0</v>
      </c>
      <c r="G394" s="86">
        <v>900000</v>
      </c>
      <c r="H394" s="86">
        <v>0</v>
      </c>
      <c r="I394" s="86">
        <v>0</v>
      </c>
      <c r="J394" s="86">
        <v>0</v>
      </c>
      <c r="K394" s="97">
        <v>0</v>
      </c>
      <c r="L394" s="86">
        <v>0</v>
      </c>
    </row>
    <row r="395" spans="1:12" s="89" customFormat="1" ht="13.8" x14ac:dyDescent="0.2">
      <c r="A395" s="37" t="s">
        <v>69</v>
      </c>
      <c r="B395" s="16" t="s">
        <v>69</v>
      </c>
      <c r="C395" s="16" t="s">
        <v>1644</v>
      </c>
      <c r="D395" s="16" t="s">
        <v>1645</v>
      </c>
      <c r="E395" s="86">
        <v>0</v>
      </c>
      <c r="F395" s="86">
        <v>1500000</v>
      </c>
      <c r="G395" s="86">
        <v>1500000</v>
      </c>
      <c r="H395" s="86">
        <v>0</v>
      </c>
      <c r="I395" s="86">
        <v>0</v>
      </c>
      <c r="J395" s="86">
        <v>0</v>
      </c>
      <c r="K395" s="97">
        <v>0</v>
      </c>
      <c r="L395" s="86">
        <v>0</v>
      </c>
    </row>
    <row r="396" spans="1:12" s="89" customFormat="1" ht="13.8" x14ac:dyDescent="0.2">
      <c r="A396" s="37" t="s">
        <v>69</v>
      </c>
      <c r="B396" s="16" t="s">
        <v>69</v>
      </c>
      <c r="C396" s="16" t="s">
        <v>1646</v>
      </c>
      <c r="D396" s="16" t="s">
        <v>1647</v>
      </c>
      <c r="E396" s="86">
        <v>0</v>
      </c>
      <c r="F396" s="86">
        <v>1500000</v>
      </c>
      <c r="G396" s="86">
        <v>1500000</v>
      </c>
      <c r="H396" s="86">
        <v>0</v>
      </c>
      <c r="I396" s="86">
        <v>0</v>
      </c>
      <c r="J396" s="86">
        <v>0</v>
      </c>
      <c r="K396" s="97">
        <v>0</v>
      </c>
      <c r="L396" s="86">
        <v>0</v>
      </c>
    </row>
    <row r="397" spans="1:12" s="89" customFormat="1" ht="13.8" x14ac:dyDescent="0.2">
      <c r="A397" s="37" t="s">
        <v>69</v>
      </c>
      <c r="B397" s="16" t="s">
        <v>69</v>
      </c>
      <c r="C397" s="16" t="s">
        <v>1648</v>
      </c>
      <c r="D397" s="16" t="s">
        <v>1649</v>
      </c>
      <c r="E397" s="86">
        <v>0</v>
      </c>
      <c r="F397" s="86">
        <v>5000000</v>
      </c>
      <c r="G397" s="86">
        <v>5000000</v>
      </c>
      <c r="H397" s="86">
        <v>17461.59</v>
      </c>
      <c r="I397" s="86">
        <v>17461.59</v>
      </c>
      <c r="J397" s="86">
        <v>0</v>
      </c>
      <c r="K397" s="97">
        <v>0</v>
      </c>
      <c r="L397" s="86">
        <v>0</v>
      </c>
    </row>
    <row r="398" spans="1:12" s="89" customFormat="1" ht="13.8" x14ac:dyDescent="0.2">
      <c r="A398" s="37" t="s">
        <v>69</v>
      </c>
      <c r="B398" s="16" t="s">
        <v>69</v>
      </c>
      <c r="C398" s="27" t="s">
        <v>124</v>
      </c>
      <c r="D398" s="27" t="s">
        <v>69</v>
      </c>
      <c r="E398" s="131">
        <v>67628331.530000001</v>
      </c>
      <c r="F398" s="131">
        <v>27000</v>
      </c>
      <c r="G398" s="131">
        <v>67655331.530000001</v>
      </c>
      <c r="H398" s="131">
        <v>54257310.229999997</v>
      </c>
      <c r="I398" s="131">
        <v>28995759.550000001</v>
      </c>
      <c r="J398" s="131">
        <v>430766.03</v>
      </c>
      <c r="K398" s="101">
        <v>0.63670670183471001</v>
      </c>
      <c r="L398" s="131">
        <v>226992.57</v>
      </c>
    </row>
    <row r="399" spans="1:12" s="89" customFormat="1" ht="13.8" x14ac:dyDescent="0.2">
      <c r="A399" s="37" t="s">
        <v>456</v>
      </c>
      <c r="B399" s="16" t="s">
        <v>457</v>
      </c>
      <c r="C399" s="16" t="s">
        <v>1650</v>
      </c>
      <c r="D399" s="16" t="s">
        <v>1651</v>
      </c>
      <c r="E399" s="86">
        <v>200000</v>
      </c>
      <c r="F399" s="86">
        <v>0</v>
      </c>
      <c r="G399" s="86">
        <v>200000</v>
      </c>
      <c r="H399" s="86">
        <v>0</v>
      </c>
      <c r="I399" s="86">
        <v>0</v>
      </c>
      <c r="J399" s="86">
        <v>0</v>
      </c>
      <c r="K399" s="97">
        <v>0</v>
      </c>
      <c r="L399" s="86">
        <v>0</v>
      </c>
    </row>
    <row r="400" spans="1:12" s="89" customFormat="1" ht="13.8" x14ac:dyDescent="0.2">
      <c r="A400" s="37" t="s">
        <v>69</v>
      </c>
      <c r="B400" s="16" t="s">
        <v>69</v>
      </c>
      <c r="C400" s="16" t="s">
        <v>1652</v>
      </c>
      <c r="D400" s="16" t="s">
        <v>1653</v>
      </c>
      <c r="E400" s="86">
        <v>350000</v>
      </c>
      <c r="F400" s="86">
        <v>0</v>
      </c>
      <c r="G400" s="86">
        <v>350000</v>
      </c>
      <c r="H400" s="86">
        <v>7000</v>
      </c>
      <c r="I400" s="86">
        <v>7000</v>
      </c>
      <c r="J400" s="86">
        <v>7000</v>
      </c>
      <c r="K400" s="97">
        <v>2</v>
      </c>
      <c r="L400" s="86">
        <v>7000</v>
      </c>
    </row>
    <row r="401" spans="1:12" s="89" customFormat="1" ht="13.8" x14ac:dyDescent="0.2">
      <c r="A401" s="37" t="s">
        <v>69</v>
      </c>
      <c r="B401" s="16" t="s">
        <v>69</v>
      </c>
      <c r="C401" s="16" t="s">
        <v>1654</v>
      </c>
      <c r="D401" s="16" t="s">
        <v>1655</v>
      </c>
      <c r="E401" s="86">
        <v>200000</v>
      </c>
      <c r="F401" s="86">
        <v>-70525.490000000005</v>
      </c>
      <c r="G401" s="86">
        <v>129474.51</v>
      </c>
      <c r="H401" s="86">
        <v>0</v>
      </c>
      <c r="I401" s="86">
        <v>0</v>
      </c>
      <c r="J401" s="86">
        <v>0</v>
      </c>
      <c r="K401" s="97">
        <v>0</v>
      </c>
      <c r="L401" s="86">
        <v>0</v>
      </c>
    </row>
    <row r="402" spans="1:12" s="89" customFormat="1" ht="13.8" x14ac:dyDescent="0.2">
      <c r="A402" s="37" t="s">
        <v>69</v>
      </c>
      <c r="B402" s="16" t="s">
        <v>69</v>
      </c>
      <c r="C402" s="16" t="s">
        <v>1656</v>
      </c>
      <c r="D402" s="16" t="s">
        <v>1657</v>
      </c>
      <c r="E402" s="86">
        <v>100000</v>
      </c>
      <c r="F402" s="86">
        <v>-41535.379999999997</v>
      </c>
      <c r="G402" s="86">
        <v>58464.62</v>
      </c>
      <c r="H402" s="86">
        <v>491.26</v>
      </c>
      <c r="I402" s="86">
        <v>491.26</v>
      </c>
      <c r="J402" s="86">
        <v>491.26</v>
      </c>
      <c r="K402" s="97">
        <v>0.84026886688052005</v>
      </c>
      <c r="L402" s="86">
        <v>491.26</v>
      </c>
    </row>
    <row r="403" spans="1:12" s="89" customFormat="1" ht="13.8" x14ac:dyDescent="0.2">
      <c r="A403" s="37" t="s">
        <v>69</v>
      </c>
      <c r="B403" s="16" t="s">
        <v>69</v>
      </c>
      <c r="C403" s="16" t="s">
        <v>1658</v>
      </c>
      <c r="D403" s="16" t="s">
        <v>1659</v>
      </c>
      <c r="E403" s="86">
        <v>50000</v>
      </c>
      <c r="F403" s="86">
        <v>74303.98</v>
      </c>
      <c r="G403" s="86">
        <v>124303.98</v>
      </c>
      <c r="H403" s="86">
        <v>112262.24</v>
      </c>
      <c r="I403" s="86">
        <v>95907.21</v>
      </c>
      <c r="J403" s="86">
        <v>8696.9699999999993</v>
      </c>
      <c r="K403" s="97">
        <v>6.9965338197538003</v>
      </c>
      <c r="L403" s="86">
        <v>8696.9699999999993</v>
      </c>
    </row>
    <row r="404" spans="1:12" s="89" customFormat="1" ht="13.8" x14ac:dyDescent="0.2">
      <c r="A404" s="37" t="s">
        <v>69</v>
      </c>
      <c r="B404" s="16" t="s">
        <v>69</v>
      </c>
      <c r="C404" s="16" t="s">
        <v>1660</v>
      </c>
      <c r="D404" s="16" t="s">
        <v>1661</v>
      </c>
      <c r="E404" s="86">
        <v>50000</v>
      </c>
      <c r="F404" s="86">
        <v>-250.47</v>
      </c>
      <c r="G404" s="86">
        <v>49749.53</v>
      </c>
      <c r="H404" s="86">
        <v>574.75</v>
      </c>
      <c r="I404" s="86">
        <v>574.75</v>
      </c>
      <c r="J404" s="86">
        <v>574.75</v>
      </c>
      <c r="K404" s="97">
        <v>1.15528729618149</v>
      </c>
      <c r="L404" s="86">
        <v>574.75</v>
      </c>
    </row>
    <row r="405" spans="1:12" s="89" customFormat="1" ht="13.8" x14ac:dyDescent="0.2">
      <c r="A405" s="37" t="s">
        <v>69</v>
      </c>
      <c r="B405" s="16" t="s">
        <v>69</v>
      </c>
      <c r="C405" s="16" t="s">
        <v>1662</v>
      </c>
      <c r="D405" s="16" t="s">
        <v>1655</v>
      </c>
      <c r="E405" s="86">
        <v>0</v>
      </c>
      <c r="F405" s="86">
        <v>60700.29</v>
      </c>
      <c r="G405" s="86">
        <v>60700.29</v>
      </c>
      <c r="H405" s="86">
        <v>60700.29</v>
      </c>
      <c r="I405" s="86">
        <v>60700.29</v>
      </c>
      <c r="J405" s="86">
        <v>60700.29</v>
      </c>
      <c r="K405" s="97">
        <v>100</v>
      </c>
      <c r="L405" s="86">
        <v>60700.29</v>
      </c>
    </row>
    <row r="406" spans="1:12" s="89" customFormat="1" ht="13.8" x14ac:dyDescent="0.2">
      <c r="A406" s="37" t="s">
        <v>69</v>
      </c>
      <c r="B406" s="16" t="s">
        <v>69</v>
      </c>
      <c r="C406" s="16" t="s">
        <v>1663</v>
      </c>
      <c r="D406" s="16" t="s">
        <v>1659</v>
      </c>
      <c r="E406" s="86">
        <v>0</v>
      </c>
      <c r="F406" s="86">
        <v>3196.02</v>
      </c>
      <c r="G406" s="86">
        <v>3196.02</v>
      </c>
      <c r="H406" s="86">
        <v>1871.07</v>
      </c>
      <c r="I406" s="86">
        <v>1871.07</v>
      </c>
      <c r="J406" s="86">
        <v>1871.07</v>
      </c>
      <c r="K406" s="97">
        <v>58.543751290667799</v>
      </c>
      <c r="L406" s="86">
        <v>1871.07</v>
      </c>
    </row>
    <row r="407" spans="1:12" s="89" customFormat="1" ht="13.8" x14ac:dyDescent="0.2">
      <c r="A407" s="37" t="s">
        <v>69</v>
      </c>
      <c r="B407" s="16" t="s">
        <v>69</v>
      </c>
      <c r="C407" s="16" t="s">
        <v>1664</v>
      </c>
      <c r="D407" s="16" t="s">
        <v>1655</v>
      </c>
      <c r="E407" s="86">
        <v>0</v>
      </c>
      <c r="F407" s="86">
        <v>9825.2000000000007</v>
      </c>
      <c r="G407" s="86">
        <v>9825.2000000000007</v>
      </c>
      <c r="H407" s="86">
        <v>9825.2000000000007</v>
      </c>
      <c r="I407" s="86">
        <v>9825.2000000000007</v>
      </c>
      <c r="J407" s="86">
        <v>0</v>
      </c>
      <c r="K407" s="97">
        <v>0</v>
      </c>
      <c r="L407" s="86">
        <v>0</v>
      </c>
    </row>
    <row r="408" spans="1:12" s="89" customFormat="1" ht="13.8" x14ac:dyDescent="0.2">
      <c r="A408" s="37" t="s">
        <v>69</v>
      </c>
      <c r="B408" s="16" t="s">
        <v>69</v>
      </c>
      <c r="C408" s="16" t="s">
        <v>1665</v>
      </c>
      <c r="D408" s="16" t="s">
        <v>1661</v>
      </c>
      <c r="E408" s="86">
        <v>0</v>
      </c>
      <c r="F408" s="86">
        <v>112275.61</v>
      </c>
      <c r="G408" s="86">
        <v>112275.61</v>
      </c>
      <c r="H408" s="86">
        <v>1654.07</v>
      </c>
      <c r="I408" s="86">
        <v>1654.07</v>
      </c>
      <c r="J408" s="86">
        <v>1654.07</v>
      </c>
      <c r="K408" s="97">
        <v>1.4732229021067</v>
      </c>
      <c r="L408" s="86">
        <v>250.47</v>
      </c>
    </row>
    <row r="409" spans="1:12" s="89" customFormat="1" ht="13.8" x14ac:dyDescent="0.2">
      <c r="A409" s="37" t="s">
        <v>69</v>
      </c>
      <c r="B409" s="16" t="s">
        <v>69</v>
      </c>
      <c r="C409" s="16" t="s">
        <v>1666</v>
      </c>
      <c r="D409" s="16" t="s">
        <v>1655</v>
      </c>
      <c r="E409" s="86">
        <v>350000</v>
      </c>
      <c r="F409" s="86">
        <v>4588.32</v>
      </c>
      <c r="G409" s="86">
        <v>354588.32</v>
      </c>
      <c r="H409" s="86">
        <v>4713.3</v>
      </c>
      <c r="I409" s="86">
        <v>4713.3</v>
      </c>
      <c r="J409" s="86">
        <v>4713.3</v>
      </c>
      <c r="K409" s="97">
        <v>1.32923160018356</v>
      </c>
      <c r="L409" s="86">
        <v>4713.3</v>
      </c>
    </row>
    <row r="410" spans="1:12" s="89" customFormat="1" ht="13.8" x14ac:dyDescent="0.2">
      <c r="A410" s="37" t="s">
        <v>69</v>
      </c>
      <c r="B410" s="16" t="s">
        <v>69</v>
      </c>
      <c r="C410" s="16" t="s">
        <v>1667</v>
      </c>
      <c r="D410" s="16" t="s">
        <v>1668</v>
      </c>
      <c r="E410" s="86">
        <v>50000</v>
      </c>
      <c r="F410" s="86">
        <v>-37742.080000000002</v>
      </c>
      <c r="G410" s="86">
        <v>12257.92</v>
      </c>
      <c r="H410" s="86">
        <v>484.38</v>
      </c>
      <c r="I410" s="86">
        <v>484.38</v>
      </c>
      <c r="J410" s="86">
        <v>484.38</v>
      </c>
      <c r="K410" s="97">
        <v>3.95156763953428</v>
      </c>
      <c r="L410" s="86">
        <v>484.38</v>
      </c>
    </row>
    <row r="411" spans="1:12" s="89" customFormat="1" ht="13.8" x14ac:dyDescent="0.2">
      <c r="A411" s="37" t="s">
        <v>69</v>
      </c>
      <c r="B411" s="16" t="s">
        <v>69</v>
      </c>
      <c r="C411" s="16" t="s">
        <v>1669</v>
      </c>
      <c r="D411" s="16" t="s">
        <v>1670</v>
      </c>
      <c r="E411" s="86">
        <v>50000</v>
      </c>
      <c r="F411" s="86">
        <v>-2500</v>
      </c>
      <c r="G411" s="86">
        <v>47500</v>
      </c>
      <c r="H411" s="86">
        <v>0</v>
      </c>
      <c r="I411" s="86">
        <v>0</v>
      </c>
      <c r="J411" s="86">
        <v>0</v>
      </c>
      <c r="K411" s="97">
        <v>0</v>
      </c>
      <c r="L411" s="86">
        <v>0</v>
      </c>
    </row>
    <row r="412" spans="1:12" s="89" customFormat="1" ht="13.8" x14ac:dyDescent="0.2">
      <c r="A412" s="37" t="s">
        <v>69</v>
      </c>
      <c r="B412" s="16" t="s">
        <v>69</v>
      </c>
      <c r="C412" s="16" t="s">
        <v>1671</v>
      </c>
      <c r="D412" s="16" t="s">
        <v>1672</v>
      </c>
      <c r="E412" s="86">
        <v>50000</v>
      </c>
      <c r="F412" s="86">
        <v>-4588.32</v>
      </c>
      <c r="G412" s="86">
        <v>45411.68</v>
      </c>
      <c r="H412" s="86">
        <v>3099.47</v>
      </c>
      <c r="I412" s="86">
        <v>3099.47</v>
      </c>
      <c r="J412" s="86">
        <v>3099.47</v>
      </c>
      <c r="K412" s="97">
        <v>6.8252705030952399</v>
      </c>
      <c r="L412" s="86">
        <v>3099.47</v>
      </c>
    </row>
    <row r="413" spans="1:12" s="89" customFormat="1" ht="13.8" x14ac:dyDescent="0.2">
      <c r="A413" s="37" t="s">
        <v>69</v>
      </c>
      <c r="B413" s="16" t="s">
        <v>69</v>
      </c>
      <c r="C413" s="16" t="s">
        <v>1673</v>
      </c>
      <c r="D413" s="16" t="s">
        <v>1881</v>
      </c>
      <c r="E413" s="86">
        <v>0</v>
      </c>
      <c r="F413" s="86">
        <v>4277.46</v>
      </c>
      <c r="G413" s="86">
        <v>4277.46</v>
      </c>
      <c r="H413" s="86">
        <v>0</v>
      </c>
      <c r="I413" s="86">
        <v>0</v>
      </c>
      <c r="J413" s="86">
        <v>0</v>
      </c>
      <c r="K413" s="97">
        <v>0</v>
      </c>
      <c r="L413" s="86">
        <v>0</v>
      </c>
    </row>
    <row r="414" spans="1:12" s="89" customFormat="1" ht="13.8" x14ac:dyDescent="0.2">
      <c r="A414" s="37" t="s">
        <v>69</v>
      </c>
      <c r="B414" s="16" t="s">
        <v>69</v>
      </c>
      <c r="C414" s="16" t="s">
        <v>1674</v>
      </c>
      <c r="D414" s="16" t="s">
        <v>1675</v>
      </c>
      <c r="E414" s="86">
        <v>850000</v>
      </c>
      <c r="F414" s="86">
        <v>0</v>
      </c>
      <c r="G414" s="86">
        <v>850000</v>
      </c>
      <c r="H414" s="86">
        <v>365371.81</v>
      </c>
      <c r="I414" s="86">
        <v>365371.81</v>
      </c>
      <c r="J414" s="86">
        <v>17428.599999999999</v>
      </c>
      <c r="K414" s="97">
        <v>2.0504235294117601</v>
      </c>
      <c r="L414" s="86">
        <v>17428.599999999999</v>
      </c>
    </row>
    <row r="415" spans="1:12" s="89" customFormat="1" ht="13.8" x14ac:dyDescent="0.2">
      <c r="A415" s="37" t="s">
        <v>69</v>
      </c>
      <c r="B415" s="16" t="s">
        <v>69</v>
      </c>
      <c r="C415" s="27" t="s">
        <v>124</v>
      </c>
      <c r="D415" s="27" t="s">
        <v>69</v>
      </c>
      <c r="E415" s="131">
        <v>2300000</v>
      </c>
      <c r="F415" s="131">
        <v>112025.14</v>
      </c>
      <c r="G415" s="131">
        <v>2412025.14</v>
      </c>
      <c r="H415" s="131">
        <v>568047.84</v>
      </c>
      <c r="I415" s="131">
        <v>551692.81000000006</v>
      </c>
      <c r="J415" s="131">
        <v>106714.16</v>
      </c>
      <c r="K415" s="101">
        <v>4.4242557107012601</v>
      </c>
      <c r="L415" s="131">
        <v>105310.56</v>
      </c>
    </row>
    <row r="416" spans="1:12" s="89" customFormat="1" ht="13.8" x14ac:dyDescent="0.2">
      <c r="A416" s="37" t="s">
        <v>458</v>
      </c>
      <c r="B416" s="16" t="s">
        <v>459</v>
      </c>
      <c r="C416" s="16" t="s">
        <v>1676</v>
      </c>
      <c r="D416" s="16" t="s">
        <v>1677</v>
      </c>
      <c r="E416" s="86">
        <v>63000</v>
      </c>
      <c r="F416" s="86">
        <v>0</v>
      </c>
      <c r="G416" s="86">
        <v>63000</v>
      </c>
      <c r="H416" s="86">
        <v>0</v>
      </c>
      <c r="I416" s="86">
        <v>0</v>
      </c>
      <c r="J416" s="86">
        <v>0</v>
      </c>
      <c r="K416" s="97">
        <v>0</v>
      </c>
      <c r="L416" s="86">
        <v>0</v>
      </c>
    </row>
    <row r="417" spans="1:12" s="89" customFormat="1" ht="13.8" x14ac:dyDescent="0.2">
      <c r="A417" s="37" t="s">
        <v>69</v>
      </c>
      <c r="B417" s="16" t="s">
        <v>69</v>
      </c>
      <c r="C417" s="27" t="s">
        <v>124</v>
      </c>
      <c r="D417" s="27" t="s">
        <v>69</v>
      </c>
      <c r="E417" s="131">
        <v>63000</v>
      </c>
      <c r="F417" s="131">
        <v>0</v>
      </c>
      <c r="G417" s="131">
        <v>63000</v>
      </c>
      <c r="H417" s="131">
        <v>0</v>
      </c>
      <c r="I417" s="131">
        <v>0</v>
      </c>
      <c r="J417" s="131">
        <v>0</v>
      </c>
      <c r="K417" s="101">
        <v>0</v>
      </c>
      <c r="L417" s="131">
        <v>0</v>
      </c>
    </row>
    <row r="418" spans="1:12" s="89" customFormat="1" ht="13.8" x14ac:dyDescent="0.2">
      <c r="A418" s="37" t="s">
        <v>460</v>
      </c>
      <c r="B418" s="16" t="s">
        <v>461</v>
      </c>
      <c r="C418" s="16" t="s">
        <v>1678</v>
      </c>
      <c r="D418" s="16" t="s">
        <v>1679</v>
      </c>
      <c r="E418" s="86">
        <v>375000</v>
      </c>
      <c r="F418" s="86">
        <v>246942.52</v>
      </c>
      <c r="G418" s="86">
        <v>621942.52</v>
      </c>
      <c r="H418" s="86">
        <v>7748.4</v>
      </c>
      <c r="I418" s="86">
        <v>7748.4</v>
      </c>
      <c r="J418" s="86">
        <v>7748.4</v>
      </c>
      <c r="K418" s="97">
        <v>1.2458386025769701</v>
      </c>
      <c r="L418" s="86">
        <v>7748.4</v>
      </c>
    </row>
    <row r="419" spans="1:12" s="89" customFormat="1" ht="13.8" x14ac:dyDescent="0.2">
      <c r="A419" s="37" t="s">
        <v>69</v>
      </c>
      <c r="B419" s="16" t="s">
        <v>69</v>
      </c>
      <c r="C419" s="16" t="s">
        <v>1680</v>
      </c>
      <c r="D419" s="16" t="s">
        <v>1681</v>
      </c>
      <c r="E419" s="86">
        <v>50000</v>
      </c>
      <c r="F419" s="86">
        <v>0</v>
      </c>
      <c r="G419" s="86">
        <v>50000</v>
      </c>
      <c r="H419" s="86">
        <v>0</v>
      </c>
      <c r="I419" s="86">
        <v>0</v>
      </c>
      <c r="J419" s="86">
        <v>0</v>
      </c>
      <c r="K419" s="97">
        <v>0</v>
      </c>
      <c r="L419" s="86">
        <v>0</v>
      </c>
    </row>
    <row r="420" spans="1:12" s="89" customFormat="1" ht="13.8" x14ac:dyDescent="0.2">
      <c r="A420" s="37" t="s">
        <v>69</v>
      </c>
      <c r="B420" s="16" t="s">
        <v>69</v>
      </c>
      <c r="C420" s="27" t="s">
        <v>124</v>
      </c>
      <c r="D420" s="27" t="s">
        <v>69</v>
      </c>
      <c r="E420" s="131">
        <v>425000</v>
      </c>
      <c r="F420" s="131">
        <v>246942.52</v>
      </c>
      <c r="G420" s="131">
        <v>671942.52</v>
      </c>
      <c r="H420" s="131">
        <v>7748.4</v>
      </c>
      <c r="I420" s="131">
        <v>7748.4</v>
      </c>
      <c r="J420" s="131">
        <v>7748.4</v>
      </c>
      <c r="K420" s="101">
        <v>1.15313434845588</v>
      </c>
      <c r="L420" s="131">
        <v>7748.4</v>
      </c>
    </row>
    <row r="421" spans="1:12" s="89" customFormat="1" ht="13.8" x14ac:dyDescent="0.2">
      <c r="A421" s="37" t="s">
        <v>462</v>
      </c>
      <c r="B421" s="16" t="s">
        <v>463</v>
      </c>
      <c r="C421" s="16" t="s">
        <v>1682</v>
      </c>
      <c r="D421" s="16" t="s">
        <v>1882</v>
      </c>
      <c r="E421" s="86">
        <v>0</v>
      </c>
      <c r="F421" s="86">
        <v>1462251</v>
      </c>
      <c r="G421" s="86">
        <v>1462251</v>
      </c>
      <c r="H421" s="86">
        <v>5139035.75</v>
      </c>
      <c r="I421" s="86">
        <v>4130750.79</v>
      </c>
      <c r="J421" s="86">
        <v>1198674.8899999999</v>
      </c>
      <c r="K421" s="97">
        <v>81.974632946053703</v>
      </c>
      <c r="L421" s="86">
        <v>1198674.8899999999</v>
      </c>
    </row>
    <row r="422" spans="1:12" s="89" customFormat="1" ht="13.8" x14ac:dyDescent="0.2">
      <c r="A422" s="37" t="s">
        <v>69</v>
      </c>
      <c r="B422" s="16" t="s">
        <v>69</v>
      </c>
      <c r="C422" s="16" t="s">
        <v>1683</v>
      </c>
      <c r="D422" s="16" t="s">
        <v>1684</v>
      </c>
      <c r="E422" s="86">
        <v>0</v>
      </c>
      <c r="F422" s="86">
        <v>0</v>
      </c>
      <c r="G422" s="86">
        <v>0</v>
      </c>
      <c r="H422" s="86">
        <v>18392</v>
      </c>
      <c r="I422" s="86">
        <v>18392</v>
      </c>
      <c r="J422" s="86">
        <v>4597.9799999999996</v>
      </c>
      <c r="K422" s="97">
        <v>0</v>
      </c>
      <c r="L422" s="86">
        <v>4597.9799999999996</v>
      </c>
    </row>
    <row r="423" spans="1:12" s="89" customFormat="1" ht="13.8" x14ac:dyDescent="0.2">
      <c r="A423" s="37" t="s">
        <v>69</v>
      </c>
      <c r="B423" s="16" t="s">
        <v>69</v>
      </c>
      <c r="C423" s="16" t="s">
        <v>1685</v>
      </c>
      <c r="D423" s="16" t="s">
        <v>1686</v>
      </c>
      <c r="E423" s="86">
        <v>4862251.46</v>
      </c>
      <c r="F423" s="86">
        <v>0</v>
      </c>
      <c r="G423" s="86">
        <v>4862251.46</v>
      </c>
      <c r="H423" s="86">
        <v>0</v>
      </c>
      <c r="I423" s="86">
        <v>0</v>
      </c>
      <c r="J423" s="86">
        <v>0</v>
      </c>
      <c r="K423" s="97">
        <v>0</v>
      </c>
      <c r="L423" s="86">
        <v>0</v>
      </c>
    </row>
    <row r="424" spans="1:12" s="89" customFormat="1" ht="13.8" x14ac:dyDescent="0.2">
      <c r="A424" s="37" t="s">
        <v>69</v>
      </c>
      <c r="B424" s="16" t="s">
        <v>69</v>
      </c>
      <c r="C424" s="16" t="s">
        <v>1687</v>
      </c>
      <c r="D424" s="16" t="s">
        <v>1688</v>
      </c>
      <c r="E424" s="86">
        <v>200000</v>
      </c>
      <c r="F424" s="86">
        <v>0</v>
      </c>
      <c r="G424" s="86">
        <v>200000</v>
      </c>
      <c r="H424" s="86">
        <v>0</v>
      </c>
      <c r="I424" s="86">
        <v>0</v>
      </c>
      <c r="J424" s="86">
        <v>0</v>
      </c>
      <c r="K424" s="97">
        <v>0</v>
      </c>
      <c r="L424" s="86">
        <v>0</v>
      </c>
    </row>
    <row r="425" spans="1:12" s="89" customFormat="1" ht="13.8" x14ac:dyDescent="0.2">
      <c r="A425" s="37" t="s">
        <v>69</v>
      </c>
      <c r="B425" s="16" t="s">
        <v>69</v>
      </c>
      <c r="C425" s="16" t="s">
        <v>1689</v>
      </c>
      <c r="D425" s="16" t="s">
        <v>1690</v>
      </c>
      <c r="E425" s="86">
        <v>400000</v>
      </c>
      <c r="F425" s="86">
        <v>0</v>
      </c>
      <c r="G425" s="86">
        <v>400000</v>
      </c>
      <c r="H425" s="86">
        <v>0</v>
      </c>
      <c r="I425" s="86">
        <v>0</v>
      </c>
      <c r="J425" s="86">
        <v>0</v>
      </c>
      <c r="K425" s="97">
        <v>0</v>
      </c>
      <c r="L425" s="86">
        <v>0</v>
      </c>
    </row>
    <row r="426" spans="1:12" s="89" customFormat="1" ht="13.8" x14ac:dyDescent="0.2">
      <c r="A426" s="37" t="s">
        <v>69</v>
      </c>
      <c r="B426" s="16" t="s">
        <v>69</v>
      </c>
      <c r="C426" s="27" t="s">
        <v>124</v>
      </c>
      <c r="D426" s="27" t="s">
        <v>69</v>
      </c>
      <c r="E426" s="131">
        <v>5462251.46</v>
      </c>
      <c r="F426" s="131">
        <v>1462251</v>
      </c>
      <c r="G426" s="131">
        <v>6924502.46</v>
      </c>
      <c r="H426" s="131">
        <v>5157427.75</v>
      </c>
      <c r="I426" s="131">
        <v>4149142.79</v>
      </c>
      <c r="J426" s="131">
        <v>1203272.8700000001</v>
      </c>
      <c r="K426" s="101">
        <v>17.377030002528201</v>
      </c>
      <c r="L426" s="131">
        <v>1203272.8700000001</v>
      </c>
    </row>
    <row r="427" spans="1:12" s="89" customFormat="1" ht="13.8" x14ac:dyDescent="0.2">
      <c r="A427" s="37" t="s">
        <v>464</v>
      </c>
      <c r="B427" s="16" t="s">
        <v>465</v>
      </c>
      <c r="C427" s="16" t="s">
        <v>1691</v>
      </c>
      <c r="D427" s="16" t="s">
        <v>1692</v>
      </c>
      <c r="E427" s="86">
        <v>18000</v>
      </c>
      <c r="F427" s="86">
        <v>0</v>
      </c>
      <c r="G427" s="86">
        <v>18000</v>
      </c>
      <c r="H427" s="86">
        <v>0</v>
      </c>
      <c r="I427" s="86">
        <v>0</v>
      </c>
      <c r="J427" s="86">
        <v>0</v>
      </c>
      <c r="K427" s="97">
        <v>0</v>
      </c>
      <c r="L427" s="86">
        <v>0</v>
      </c>
    </row>
    <row r="428" spans="1:12" s="89" customFormat="1" ht="13.8" x14ac:dyDescent="0.2">
      <c r="A428" s="37" t="s">
        <v>69</v>
      </c>
      <c r="B428" s="16" t="s">
        <v>69</v>
      </c>
      <c r="C428" s="16" t="s">
        <v>1693</v>
      </c>
      <c r="D428" s="16" t="s">
        <v>1694</v>
      </c>
      <c r="E428" s="86">
        <v>0</v>
      </c>
      <c r="F428" s="86">
        <v>0</v>
      </c>
      <c r="G428" s="86">
        <v>0</v>
      </c>
      <c r="H428" s="86">
        <v>47876.68</v>
      </c>
      <c r="I428" s="86">
        <v>35816</v>
      </c>
      <c r="J428" s="86">
        <v>0</v>
      </c>
      <c r="K428" s="97">
        <v>0</v>
      </c>
      <c r="L428" s="86">
        <v>0</v>
      </c>
    </row>
    <row r="429" spans="1:12" s="89" customFormat="1" ht="13.8" x14ac:dyDescent="0.2">
      <c r="A429" s="37" t="s">
        <v>69</v>
      </c>
      <c r="B429" s="16" t="s">
        <v>69</v>
      </c>
      <c r="C429" s="16" t="s">
        <v>1695</v>
      </c>
      <c r="D429" s="16" t="s">
        <v>1696</v>
      </c>
      <c r="E429" s="86">
        <v>1865320</v>
      </c>
      <c r="F429" s="86">
        <v>0</v>
      </c>
      <c r="G429" s="86">
        <v>1865320</v>
      </c>
      <c r="H429" s="86">
        <v>1865320</v>
      </c>
      <c r="I429" s="86">
        <v>0</v>
      </c>
      <c r="J429" s="86">
        <v>0</v>
      </c>
      <c r="K429" s="97">
        <v>0</v>
      </c>
      <c r="L429" s="86">
        <v>0</v>
      </c>
    </row>
    <row r="430" spans="1:12" s="89" customFormat="1" ht="13.8" x14ac:dyDescent="0.2">
      <c r="A430" s="37" t="s">
        <v>69</v>
      </c>
      <c r="B430" s="16" t="s">
        <v>69</v>
      </c>
      <c r="C430" s="16" t="s">
        <v>1697</v>
      </c>
      <c r="D430" s="16" t="s">
        <v>1698</v>
      </c>
      <c r="E430" s="86">
        <v>0</v>
      </c>
      <c r="F430" s="86">
        <v>0</v>
      </c>
      <c r="G430" s="86">
        <v>0</v>
      </c>
      <c r="H430" s="86">
        <v>553.54999999999995</v>
      </c>
      <c r="I430" s="86">
        <v>553.54999999999995</v>
      </c>
      <c r="J430" s="86">
        <v>553.54999999999995</v>
      </c>
      <c r="K430" s="97">
        <v>0</v>
      </c>
      <c r="L430" s="86">
        <v>553.54999999999995</v>
      </c>
    </row>
    <row r="431" spans="1:12" s="89" customFormat="1" ht="13.8" x14ac:dyDescent="0.2">
      <c r="A431" s="37" t="s">
        <v>69</v>
      </c>
      <c r="B431" s="16" t="s">
        <v>69</v>
      </c>
      <c r="C431" s="16" t="s">
        <v>1699</v>
      </c>
      <c r="D431" s="16" t="s">
        <v>1700</v>
      </c>
      <c r="E431" s="86">
        <v>0</v>
      </c>
      <c r="F431" s="86">
        <v>0</v>
      </c>
      <c r="G431" s="86">
        <v>0</v>
      </c>
      <c r="H431" s="86">
        <v>159.28</v>
      </c>
      <c r="I431" s="86">
        <v>159.28</v>
      </c>
      <c r="J431" s="86">
        <v>159.28</v>
      </c>
      <c r="K431" s="97">
        <v>0</v>
      </c>
      <c r="L431" s="86">
        <v>159.28</v>
      </c>
    </row>
    <row r="432" spans="1:12" s="89" customFormat="1" ht="13.8" x14ac:dyDescent="0.2">
      <c r="A432" s="37" t="s">
        <v>69</v>
      </c>
      <c r="B432" s="16" t="s">
        <v>69</v>
      </c>
      <c r="C432" s="16" t="s">
        <v>1701</v>
      </c>
      <c r="D432" s="16" t="s">
        <v>1702</v>
      </c>
      <c r="E432" s="86">
        <v>50000</v>
      </c>
      <c r="F432" s="86">
        <v>0</v>
      </c>
      <c r="G432" s="86">
        <v>50000</v>
      </c>
      <c r="H432" s="86">
        <v>50000</v>
      </c>
      <c r="I432" s="86">
        <v>50000</v>
      </c>
      <c r="J432" s="86">
        <v>0</v>
      </c>
      <c r="K432" s="97">
        <v>0</v>
      </c>
      <c r="L432" s="86">
        <v>0</v>
      </c>
    </row>
    <row r="433" spans="1:12" s="89" customFormat="1" ht="13.8" x14ac:dyDescent="0.2">
      <c r="A433" s="37" t="s">
        <v>69</v>
      </c>
      <c r="B433" s="16" t="s">
        <v>69</v>
      </c>
      <c r="C433" s="16" t="s">
        <v>1703</v>
      </c>
      <c r="D433" s="16" t="s">
        <v>1704</v>
      </c>
      <c r="E433" s="86">
        <v>22787</v>
      </c>
      <c r="F433" s="86">
        <v>0</v>
      </c>
      <c r="G433" s="86">
        <v>22787</v>
      </c>
      <c r="H433" s="86">
        <v>22874.03</v>
      </c>
      <c r="I433" s="86">
        <v>22874.03</v>
      </c>
      <c r="J433" s="86">
        <v>5808.09</v>
      </c>
      <c r="K433" s="97">
        <v>25.488611927853601</v>
      </c>
      <c r="L433" s="86">
        <v>5808.09</v>
      </c>
    </row>
    <row r="434" spans="1:12" s="89" customFormat="1" ht="13.8" x14ac:dyDescent="0.2">
      <c r="A434" s="37" t="s">
        <v>69</v>
      </c>
      <c r="B434" s="16" t="s">
        <v>69</v>
      </c>
      <c r="C434" s="16" t="s">
        <v>1705</v>
      </c>
      <c r="D434" s="16" t="s">
        <v>1883</v>
      </c>
      <c r="E434" s="86">
        <v>10263</v>
      </c>
      <c r="F434" s="86">
        <v>0</v>
      </c>
      <c r="G434" s="86">
        <v>10263</v>
      </c>
      <c r="H434" s="86">
        <v>10262.620000000001</v>
      </c>
      <c r="I434" s="86">
        <v>10262.620000000001</v>
      </c>
      <c r="J434" s="86">
        <v>1757.29</v>
      </c>
      <c r="K434" s="97">
        <v>17.122576244762701</v>
      </c>
      <c r="L434" s="86">
        <v>1757.29</v>
      </c>
    </row>
    <row r="435" spans="1:12" s="89" customFormat="1" ht="13.8" x14ac:dyDescent="0.2">
      <c r="A435" s="37" t="s">
        <v>69</v>
      </c>
      <c r="B435" s="16" t="s">
        <v>69</v>
      </c>
      <c r="C435" s="16" t="s">
        <v>1706</v>
      </c>
      <c r="D435" s="16" t="s">
        <v>1884</v>
      </c>
      <c r="E435" s="86">
        <v>6953</v>
      </c>
      <c r="F435" s="86">
        <v>0</v>
      </c>
      <c r="G435" s="86">
        <v>6953</v>
      </c>
      <c r="H435" s="86">
        <v>6952.86</v>
      </c>
      <c r="I435" s="86">
        <v>6952.86</v>
      </c>
      <c r="J435" s="86">
        <v>1984.26</v>
      </c>
      <c r="K435" s="97">
        <v>28.538184956134</v>
      </c>
      <c r="L435" s="86">
        <v>1984.26</v>
      </c>
    </row>
    <row r="436" spans="1:12" s="89" customFormat="1" ht="13.8" x14ac:dyDescent="0.2">
      <c r="A436" s="37" t="s">
        <v>69</v>
      </c>
      <c r="B436" s="16" t="s">
        <v>69</v>
      </c>
      <c r="C436" s="16" t="s">
        <v>1707</v>
      </c>
      <c r="D436" s="16" t="s">
        <v>1885</v>
      </c>
      <c r="E436" s="86">
        <v>7224</v>
      </c>
      <c r="F436" s="86">
        <v>0</v>
      </c>
      <c r="G436" s="86">
        <v>7224</v>
      </c>
      <c r="H436" s="86">
        <v>7223.86</v>
      </c>
      <c r="I436" s="86">
        <v>7223.86</v>
      </c>
      <c r="J436" s="86">
        <v>2473.92</v>
      </c>
      <c r="K436" s="97">
        <v>34.2458471760797</v>
      </c>
      <c r="L436" s="86">
        <v>2473.92</v>
      </c>
    </row>
    <row r="437" spans="1:12" s="89" customFormat="1" ht="13.8" x14ac:dyDescent="0.2">
      <c r="A437" s="37" t="s">
        <v>69</v>
      </c>
      <c r="B437" s="16" t="s">
        <v>69</v>
      </c>
      <c r="C437" s="16" t="s">
        <v>1708</v>
      </c>
      <c r="D437" s="16" t="s">
        <v>1886</v>
      </c>
      <c r="E437" s="86">
        <v>6541</v>
      </c>
      <c r="F437" s="86">
        <v>0</v>
      </c>
      <c r="G437" s="86">
        <v>6541</v>
      </c>
      <c r="H437" s="86">
        <v>6540.9</v>
      </c>
      <c r="I437" s="86">
        <v>6540.9</v>
      </c>
      <c r="J437" s="86">
        <v>1119.99</v>
      </c>
      <c r="K437" s="97">
        <v>17.122611221525801</v>
      </c>
      <c r="L437" s="86">
        <v>1119.99</v>
      </c>
    </row>
    <row r="438" spans="1:12" s="89" customFormat="1" ht="13.8" x14ac:dyDescent="0.2">
      <c r="A438" s="37" t="s">
        <v>69</v>
      </c>
      <c r="B438" s="16" t="s">
        <v>69</v>
      </c>
      <c r="C438" s="16" t="s">
        <v>1709</v>
      </c>
      <c r="D438" s="16" t="s">
        <v>1710</v>
      </c>
      <c r="E438" s="86">
        <v>12538</v>
      </c>
      <c r="F438" s="86">
        <v>0</v>
      </c>
      <c r="G438" s="86">
        <v>12538</v>
      </c>
      <c r="H438" s="86">
        <v>88251.71</v>
      </c>
      <c r="I438" s="86">
        <v>88251.71</v>
      </c>
      <c r="J438" s="86">
        <v>79473.19</v>
      </c>
      <c r="K438" s="97">
        <v>633.85858988674397</v>
      </c>
      <c r="L438" s="86">
        <v>1669.58</v>
      </c>
    </row>
    <row r="439" spans="1:12" s="89" customFormat="1" ht="13.8" x14ac:dyDescent="0.2">
      <c r="A439" s="37" t="s">
        <v>69</v>
      </c>
      <c r="B439" s="16" t="s">
        <v>69</v>
      </c>
      <c r="C439" s="16" t="s">
        <v>1711</v>
      </c>
      <c r="D439" s="16" t="s">
        <v>1887</v>
      </c>
      <c r="E439" s="86">
        <v>13066</v>
      </c>
      <c r="F439" s="86">
        <v>0</v>
      </c>
      <c r="G439" s="86">
        <v>13066</v>
      </c>
      <c r="H439" s="86">
        <v>13065.66</v>
      </c>
      <c r="I439" s="86">
        <v>13065.66</v>
      </c>
      <c r="J439" s="86">
        <v>2449.81</v>
      </c>
      <c r="K439" s="97">
        <v>18.749502525639102</v>
      </c>
      <c r="L439" s="86">
        <v>2449.81</v>
      </c>
    </row>
    <row r="440" spans="1:12" s="89" customFormat="1" ht="13.8" x14ac:dyDescent="0.2">
      <c r="A440" s="37" t="s">
        <v>69</v>
      </c>
      <c r="B440" s="16" t="s">
        <v>69</v>
      </c>
      <c r="C440" s="16" t="s">
        <v>1712</v>
      </c>
      <c r="D440" s="16" t="s">
        <v>1713</v>
      </c>
      <c r="E440" s="86">
        <v>385570</v>
      </c>
      <c r="F440" s="86">
        <v>0</v>
      </c>
      <c r="G440" s="86">
        <v>385570</v>
      </c>
      <c r="H440" s="86">
        <v>385569.36</v>
      </c>
      <c r="I440" s="86">
        <v>312824.93</v>
      </c>
      <c r="J440" s="86">
        <v>0</v>
      </c>
      <c r="K440" s="97">
        <v>0</v>
      </c>
      <c r="L440" s="86">
        <v>0</v>
      </c>
    </row>
    <row r="441" spans="1:12" s="89" customFormat="1" ht="13.8" x14ac:dyDescent="0.2">
      <c r="A441" s="37" t="s">
        <v>69</v>
      </c>
      <c r="B441" s="16" t="s">
        <v>69</v>
      </c>
      <c r="C441" s="16" t="s">
        <v>1714</v>
      </c>
      <c r="D441" s="16" t="s">
        <v>1888</v>
      </c>
      <c r="E441" s="86">
        <v>386946</v>
      </c>
      <c r="F441" s="86">
        <v>0</v>
      </c>
      <c r="G441" s="86">
        <v>386946</v>
      </c>
      <c r="H441" s="86">
        <v>386945.32</v>
      </c>
      <c r="I441" s="86">
        <v>325833.64</v>
      </c>
      <c r="J441" s="86">
        <v>0</v>
      </c>
      <c r="K441" s="97">
        <v>0</v>
      </c>
      <c r="L441" s="86">
        <v>0</v>
      </c>
    </row>
    <row r="442" spans="1:12" s="89" customFormat="1" ht="13.8" x14ac:dyDescent="0.2">
      <c r="A442" s="37" t="s">
        <v>69</v>
      </c>
      <c r="B442" s="16" t="s">
        <v>69</v>
      </c>
      <c r="C442" s="16" t="s">
        <v>1715</v>
      </c>
      <c r="D442" s="16" t="s">
        <v>1889</v>
      </c>
      <c r="E442" s="86">
        <v>3046105</v>
      </c>
      <c r="F442" s="86">
        <v>0</v>
      </c>
      <c r="G442" s="86">
        <v>3046105</v>
      </c>
      <c r="H442" s="86">
        <v>3310798.08</v>
      </c>
      <c r="I442" s="86">
        <v>3310798.08</v>
      </c>
      <c r="J442" s="86">
        <v>5989.5</v>
      </c>
      <c r="K442" s="97">
        <v>0.19662815300195</v>
      </c>
      <c r="L442" s="86">
        <v>5989.5</v>
      </c>
    </row>
    <row r="443" spans="1:12" s="89" customFormat="1" ht="13.8" x14ac:dyDescent="0.2">
      <c r="A443" s="37" t="s">
        <v>69</v>
      </c>
      <c r="B443" s="16" t="s">
        <v>69</v>
      </c>
      <c r="C443" s="16" t="s">
        <v>1716</v>
      </c>
      <c r="D443" s="16" t="s">
        <v>1717</v>
      </c>
      <c r="E443" s="86">
        <v>1607481</v>
      </c>
      <c r="F443" s="86">
        <v>0</v>
      </c>
      <c r="G443" s="86">
        <v>1607481</v>
      </c>
      <c r="H443" s="86">
        <v>1607480.13</v>
      </c>
      <c r="I443" s="86">
        <v>1607480.13</v>
      </c>
      <c r="J443" s="86">
        <v>168101.33</v>
      </c>
      <c r="K443" s="97">
        <v>10.457438066142</v>
      </c>
      <c r="L443" s="86">
        <v>168101.33</v>
      </c>
    </row>
    <row r="444" spans="1:12" s="89" customFormat="1" ht="13.8" x14ac:dyDescent="0.2">
      <c r="A444" s="37" t="s">
        <v>69</v>
      </c>
      <c r="B444" s="16" t="s">
        <v>69</v>
      </c>
      <c r="C444" s="16" t="s">
        <v>1718</v>
      </c>
      <c r="D444" s="16" t="s">
        <v>1890</v>
      </c>
      <c r="E444" s="86">
        <v>10000</v>
      </c>
      <c r="F444" s="86">
        <v>0</v>
      </c>
      <c r="G444" s="86">
        <v>10000</v>
      </c>
      <c r="H444" s="86">
        <v>0</v>
      </c>
      <c r="I444" s="86">
        <v>0</v>
      </c>
      <c r="J444" s="86">
        <v>0</v>
      </c>
      <c r="K444" s="97">
        <v>0</v>
      </c>
      <c r="L444" s="86">
        <v>0</v>
      </c>
    </row>
    <row r="445" spans="1:12" s="89" customFormat="1" ht="13.8" x14ac:dyDescent="0.2">
      <c r="A445" s="37" t="s">
        <v>69</v>
      </c>
      <c r="B445" s="16" t="s">
        <v>69</v>
      </c>
      <c r="C445" s="16" t="s">
        <v>1719</v>
      </c>
      <c r="D445" s="16" t="s">
        <v>1720</v>
      </c>
      <c r="E445" s="86">
        <v>300000</v>
      </c>
      <c r="F445" s="86">
        <v>0</v>
      </c>
      <c r="G445" s="86">
        <v>300000</v>
      </c>
      <c r="H445" s="86">
        <v>0</v>
      </c>
      <c r="I445" s="86">
        <v>0</v>
      </c>
      <c r="J445" s="86">
        <v>0</v>
      </c>
      <c r="K445" s="97">
        <v>0</v>
      </c>
      <c r="L445" s="86">
        <v>0</v>
      </c>
    </row>
    <row r="446" spans="1:12" s="89" customFormat="1" ht="13.8" x14ac:dyDescent="0.2">
      <c r="A446" s="37" t="s">
        <v>69</v>
      </c>
      <c r="B446" s="16" t="s">
        <v>69</v>
      </c>
      <c r="C446" s="16" t="s">
        <v>1721</v>
      </c>
      <c r="D446" s="16" t="s">
        <v>1722</v>
      </c>
      <c r="E446" s="86">
        <v>375000</v>
      </c>
      <c r="F446" s="86">
        <v>0</v>
      </c>
      <c r="G446" s="86">
        <v>375000</v>
      </c>
      <c r="H446" s="86">
        <v>295416.59999999998</v>
      </c>
      <c r="I446" s="86">
        <v>295416.59999999998</v>
      </c>
      <c r="J446" s="86">
        <v>42139.83</v>
      </c>
      <c r="K446" s="97">
        <v>11.237287999999999</v>
      </c>
      <c r="L446" s="86">
        <v>42139.83</v>
      </c>
    </row>
    <row r="447" spans="1:12" s="89" customFormat="1" ht="13.8" x14ac:dyDescent="0.2">
      <c r="A447" s="37" t="s">
        <v>69</v>
      </c>
      <c r="B447" s="16" t="s">
        <v>69</v>
      </c>
      <c r="C447" s="16" t="s">
        <v>1723</v>
      </c>
      <c r="D447" s="16" t="s">
        <v>1724</v>
      </c>
      <c r="E447" s="86">
        <v>470000</v>
      </c>
      <c r="F447" s="86">
        <v>0</v>
      </c>
      <c r="G447" s="86">
        <v>470000</v>
      </c>
      <c r="H447" s="86">
        <v>0</v>
      </c>
      <c r="I447" s="86">
        <v>0</v>
      </c>
      <c r="J447" s="86">
        <v>0</v>
      </c>
      <c r="K447" s="97">
        <v>0</v>
      </c>
      <c r="L447" s="86">
        <v>0</v>
      </c>
    </row>
    <row r="448" spans="1:12" s="89" customFormat="1" ht="13.8" x14ac:dyDescent="0.2">
      <c r="A448" s="37" t="s">
        <v>69</v>
      </c>
      <c r="B448" s="16" t="s">
        <v>69</v>
      </c>
      <c r="C448" s="16" t="s">
        <v>1725</v>
      </c>
      <c r="D448" s="16" t="s">
        <v>1726</v>
      </c>
      <c r="E448" s="86">
        <v>10000</v>
      </c>
      <c r="F448" s="86">
        <v>0</v>
      </c>
      <c r="G448" s="86">
        <v>10000</v>
      </c>
      <c r="H448" s="86">
        <v>0</v>
      </c>
      <c r="I448" s="86">
        <v>0</v>
      </c>
      <c r="J448" s="86">
        <v>0</v>
      </c>
      <c r="K448" s="97">
        <v>0</v>
      </c>
      <c r="L448" s="86">
        <v>0</v>
      </c>
    </row>
    <row r="449" spans="1:12" s="89" customFormat="1" ht="13.8" x14ac:dyDescent="0.2">
      <c r="A449" s="37" t="s">
        <v>69</v>
      </c>
      <c r="B449" s="16" t="s">
        <v>69</v>
      </c>
      <c r="C449" s="16" t="s">
        <v>1727</v>
      </c>
      <c r="D449" s="16" t="s">
        <v>1891</v>
      </c>
      <c r="E449" s="86">
        <v>0</v>
      </c>
      <c r="F449" s="86">
        <v>0</v>
      </c>
      <c r="G449" s="86">
        <v>0</v>
      </c>
      <c r="H449" s="86">
        <v>51218.96</v>
      </c>
      <c r="I449" s="86">
        <v>51218.96</v>
      </c>
      <c r="J449" s="86">
        <v>12351.68</v>
      </c>
      <c r="K449" s="97">
        <v>0</v>
      </c>
      <c r="L449" s="86">
        <v>12351.68</v>
      </c>
    </row>
    <row r="450" spans="1:12" s="89" customFormat="1" ht="13.8" x14ac:dyDescent="0.2">
      <c r="A450" s="37" t="s">
        <v>69</v>
      </c>
      <c r="B450" s="16" t="s">
        <v>69</v>
      </c>
      <c r="C450" s="16" t="s">
        <v>1728</v>
      </c>
      <c r="D450" s="16" t="s">
        <v>1726</v>
      </c>
      <c r="E450" s="86">
        <v>0</v>
      </c>
      <c r="F450" s="86">
        <v>0</v>
      </c>
      <c r="G450" s="86">
        <v>0</v>
      </c>
      <c r="H450" s="86">
        <v>130.18</v>
      </c>
      <c r="I450" s="86">
        <v>130.18</v>
      </c>
      <c r="J450" s="86">
        <v>0</v>
      </c>
      <c r="K450" s="97">
        <v>0</v>
      </c>
      <c r="L450" s="86">
        <v>0</v>
      </c>
    </row>
    <row r="451" spans="1:12" s="89" customFormat="1" ht="13.8" x14ac:dyDescent="0.2">
      <c r="A451" s="37" t="s">
        <v>69</v>
      </c>
      <c r="B451" s="16" t="s">
        <v>69</v>
      </c>
      <c r="C451" s="16" t="s">
        <v>1729</v>
      </c>
      <c r="D451" s="16" t="s">
        <v>1730</v>
      </c>
      <c r="E451" s="86">
        <v>400000</v>
      </c>
      <c r="F451" s="86">
        <v>0</v>
      </c>
      <c r="G451" s="86">
        <v>400000</v>
      </c>
      <c r="H451" s="86">
        <v>400000</v>
      </c>
      <c r="I451" s="86">
        <v>0</v>
      </c>
      <c r="J451" s="86">
        <v>0</v>
      </c>
      <c r="K451" s="97">
        <v>0</v>
      </c>
      <c r="L451" s="86">
        <v>0</v>
      </c>
    </row>
    <row r="452" spans="1:12" s="89" customFormat="1" ht="13.8" x14ac:dyDescent="0.2">
      <c r="A452" s="37" t="s">
        <v>69</v>
      </c>
      <c r="B452" s="16" t="s">
        <v>69</v>
      </c>
      <c r="C452" s="16" t="s">
        <v>1731</v>
      </c>
      <c r="D452" s="16" t="s">
        <v>1732</v>
      </c>
      <c r="E452" s="86">
        <v>35886</v>
      </c>
      <c r="F452" s="86">
        <v>0</v>
      </c>
      <c r="G452" s="86">
        <v>35886</v>
      </c>
      <c r="H452" s="86">
        <v>33880</v>
      </c>
      <c r="I452" s="86">
        <v>33880</v>
      </c>
      <c r="J452" s="86">
        <v>0</v>
      </c>
      <c r="K452" s="97">
        <v>0</v>
      </c>
      <c r="L452" s="86">
        <v>0</v>
      </c>
    </row>
    <row r="453" spans="1:12" s="89" customFormat="1" ht="13.8" x14ac:dyDescent="0.2">
      <c r="A453" s="37" t="s">
        <v>69</v>
      </c>
      <c r="B453" s="16" t="s">
        <v>69</v>
      </c>
      <c r="C453" s="16" t="s">
        <v>1733</v>
      </c>
      <c r="D453" s="16" t="s">
        <v>1734</v>
      </c>
      <c r="E453" s="86">
        <v>47443</v>
      </c>
      <c r="F453" s="86">
        <v>0</v>
      </c>
      <c r="G453" s="86">
        <v>47443</v>
      </c>
      <c r="H453" s="86">
        <v>47442.6</v>
      </c>
      <c r="I453" s="86">
        <v>45556.88</v>
      </c>
      <c r="J453" s="86">
        <v>0</v>
      </c>
      <c r="K453" s="97">
        <v>0</v>
      </c>
      <c r="L453" s="86">
        <v>0</v>
      </c>
    </row>
    <row r="454" spans="1:12" s="89" customFormat="1" ht="13.8" x14ac:dyDescent="0.2">
      <c r="A454" s="37" t="s">
        <v>69</v>
      </c>
      <c r="B454" s="16" t="s">
        <v>69</v>
      </c>
      <c r="C454" s="16" t="s">
        <v>1735</v>
      </c>
      <c r="D454" s="16" t="s">
        <v>1736</v>
      </c>
      <c r="E454" s="86">
        <v>50000</v>
      </c>
      <c r="F454" s="86">
        <v>0</v>
      </c>
      <c r="G454" s="86">
        <v>50000</v>
      </c>
      <c r="H454" s="86">
        <v>605</v>
      </c>
      <c r="I454" s="86">
        <v>605</v>
      </c>
      <c r="J454" s="86">
        <v>605</v>
      </c>
      <c r="K454" s="97">
        <v>1.21</v>
      </c>
      <c r="L454" s="86">
        <v>605</v>
      </c>
    </row>
    <row r="455" spans="1:12" s="89" customFormat="1" ht="13.8" x14ac:dyDescent="0.2">
      <c r="A455" s="37" t="s">
        <v>69</v>
      </c>
      <c r="B455" s="16" t="s">
        <v>69</v>
      </c>
      <c r="C455" s="16" t="s">
        <v>1737</v>
      </c>
      <c r="D455" s="16" t="s">
        <v>1738</v>
      </c>
      <c r="E455" s="86">
        <v>400000</v>
      </c>
      <c r="F455" s="86">
        <v>0</v>
      </c>
      <c r="G455" s="86">
        <v>400000</v>
      </c>
      <c r="H455" s="86">
        <v>400000</v>
      </c>
      <c r="I455" s="86">
        <v>0</v>
      </c>
      <c r="J455" s="86">
        <v>0</v>
      </c>
      <c r="K455" s="97">
        <v>0</v>
      </c>
      <c r="L455" s="86">
        <v>0</v>
      </c>
    </row>
    <row r="456" spans="1:12" s="89" customFormat="1" ht="13.8" x14ac:dyDescent="0.2">
      <c r="A456" s="37" t="s">
        <v>69</v>
      </c>
      <c r="B456" s="16" t="s">
        <v>69</v>
      </c>
      <c r="C456" s="16" t="s">
        <v>1739</v>
      </c>
      <c r="D456" s="16" t="s">
        <v>1740</v>
      </c>
      <c r="E456" s="86">
        <v>320000</v>
      </c>
      <c r="F456" s="86">
        <v>0</v>
      </c>
      <c r="G456" s="86">
        <v>320000</v>
      </c>
      <c r="H456" s="86">
        <v>3683.8</v>
      </c>
      <c r="I456" s="86">
        <v>3683.8</v>
      </c>
      <c r="J456" s="86">
        <v>3683.8</v>
      </c>
      <c r="K456" s="97">
        <v>1.1511875</v>
      </c>
      <c r="L456" s="86">
        <v>3683.8</v>
      </c>
    </row>
    <row r="457" spans="1:12" s="89" customFormat="1" ht="13.8" x14ac:dyDescent="0.2">
      <c r="A457" s="37" t="s">
        <v>69</v>
      </c>
      <c r="B457" s="16" t="s">
        <v>69</v>
      </c>
      <c r="C457" s="16" t="s">
        <v>1741</v>
      </c>
      <c r="D457" s="16" t="s">
        <v>1742</v>
      </c>
      <c r="E457" s="86">
        <v>40000</v>
      </c>
      <c r="F457" s="86">
        <v>0</v>
      </c>
      <c r="G457" s="86">
        <v>40000</v>
      </c>
      <c r="H457" s="86">
        <v>32674.41</v>
      </c>
      <c r="I457" s="86">
        <v>32674.41</v>
      </c>
      <c r="J457" s="86">
        <v>0</v>
      </c>
      <c r="K457" s="97">
        <v>0</v>
      </c>
      <c r="L457" s="86">
        <v>0</v>
      </c>
    </row>
    <row r="458" spans="1:12" s="89" customFormat="1" ht="13.8" x14ac:dyDescent="0.2">
      <c r="A458" s="37" t="s">
        <v>69</v>
      </c>
      <c r="B458" s="16" t="s">
        <v>69</v>
      </c>
      <c r="C458" s="16" t="s">
        <v>1743</v>
      </c>
      <c r="D458" s="16" t="s">
        <v>1744</v>
      </c>
      <c r="E458" s="86">
        <v>40000</v>
      </c>
      <c r="F458" s="86">
        <v>0</v>
      </c>
      <c r="G458" s="86">
        <v>40000</v>
      </c>
      <c r="H458" s="86">
        <v>47240.79</v>
      </c>
      <c r="I458" s="86">
        <v>47240.79</v>
      </c>
      <c r="J458" s="86">
        <v>0</v>
      </c>
      <c r="K458" s="97">
        <v>0</v>
      </c>
      <c r="L458" s="86">
        <v>0</v>
      </c>
    </row>
    <row r="459" spans="1:12" s="89" customFormat="1" ht="13.8" x14ac:dyDescent="0.2">
      <c r="A459" s="37" t="s">
        <v>69</v>
      </c>
      <c r="B459" s="16" t="s">
        <v>69</v>
      </c>
      <c r="C459" s="16" t="s">
        <v>1745</v>
      </c>
      <c r="D459" s="16" t="s">
        <v>1746</v>
      </c>
      <c r="E459" s="86">
        <v>0</v>
      </c>
      <c r="F459" s="86">
        <v>0</v>
      </c>
      <c r="G459" s="86">
        <v>0</v>
      </c>
      <c r="H459" s="86">
        <v>6050</v>
      </c>
      <c r="I459" s="86">
        <v>6050</v>
      </c>
      <c r="J459" s="86">
        <v>0</v>
      </c>
      <c r="K459" s="97">
        <v>0</v>
      </c>
      <c r="L459" s="86">
        <v>0</v>
      </c>
    </row>
    <row r="460" spans="1:12" s="89" customFormat="1" ht="13.8" x14ac:dyDescent="0.2">
      <c r="A460" s="37" t="s">
        <v>69</v>
      </c>
      <c r="B460" s="16" t="s">
        <v>69</v>
      </c>
      <c r="C460" s="16" t="s">
        <v>1747</v>
      </c>
      <c r="D460" s="16" t="s">
        <v>1892</v>
      </c>
      <c r="E460" s="86">
        <v>0</v>
      </c>
      <c r="F460" s="86">
        <v>0</v>
      </c>
      <c r="G460" s="86">
        <v>0</v>
      </c>
      <c r="H460" s="86">
        <v>9400.49</v>
      </c>
      <c r="I460" s="86">
        <v>9400.49</v>
      </c>
      <c r="J460" s="86">
        <v>9400.49</v>
      </c>
      <c r="K460" s="97">
        <v>0</v>
      </c>
      <c r="L460" s="86">
        <v>9400.49</v>
      </c>
    </row>
    <row r="461" spans="1:12" s="89" customFormat="1" ht="13.8" x14ac:dyDescent="0.2">
      <c r="A461" s="37" t="s">
        <v>69</v>
      </c>
      <c r="B461" s="16" t="s">
        <v>69</v>
      </c>
      <c r="C461" s="27" t="s">
        <v>124</v>
      </c>
      <c r="D461" s="27" t="s">
        <v>69</v>
      </c>
      <c r="E461" s="131">
        <v>9937123</v>
      </c>
      <c r="F461" s="131">
        <v>0</v>
      </c>
      <c r="G461" s="131">
        <v>9937123</v>
      </c>
      <c r="H461" s="131">
        <v>9137616.8699999992</v>
      </c>
      <c r="I461" s="131">
        <v>6324494.3600000003</v>
      </c>
      <c r="J461" s="131">
        <v>338051.01</v>
      </c>
      <c r="K461" s="101">
        <v>3.4019002280640001</v>
      </c>
      <c r="L461" s="131">
        <v>260247.4</v>
      </c>
    </row>
    <row r="462" spans="1:12" s="89" customFormat="1" ht="13.8" x14ac:dyDescent="0.2">
      <c r="A462" s="37" t="s">
        <v>466</v>
      </c>
      <c r="B462" s="16" t="s">
        <v>467</v>
      </c>
      <c r="C462" s="16" t="s">
        <v>1748</v>
      </c>
      <c r="D462" s="16" t="s">
        <v>1893</v>
      </c>
      <c r="E462" s="86">
        <v>431563.08</v>
      </c>
      <c r="F462" s="86">
        <v>0</v>
      </c>
      <c r="G462" s="86">
        <v>431563.08</v>
      </c>
      <c r="H462" s="86">
        <v>262383.01</v>
      </c>
      <c r="I462" s="86">
        <v>262383.01</v>
      </c>
      <c r="J462" s="86">
        <v>175653.18</v>
      </c>
      <c r="K462" s="97">
        <v>40.701623503104102</v>
      </c>
      <c r="L462" s="86">
        <v>139086.48000000001</v>
      </c>
    </row>
    <row r="463" spans="1:12" s="89" customFormat="1" ht="13.8" x14ac:dyDescent="0.2">
      <c r="A463" s="37" t="s">
        <v>69</v>
      </c>
      <c r="B463" s="16" t="s">
        <v>69</v>
      </c>
      <c r="C463" s="16" t="s">
        <v>1749</v>
      </c>
      <c r="D463" s="16" t="s">
        <v>1750</v>
      </c>
      <c r="E463" s="86">
        <v>781351.5</v>
      </c>
      <c r="F463" s="86">
        <v>0</v>
      </c>
      <c r="G463" s="86">
        <v>781351.5</v>
      </c>
      <c r="H463" s="86">
        <v>64246.28</v>
      </c>
      <c r="I463" s="86">
        <v>64246.28</v>
      </c>
      <c r="J463" s="86">
        <v>64246.28</v>
      </c>
      <c r="K463" s="97">
        <v>8.2224555785712301</v>
      </c>
      <c r="L463" s="86">
        <v>64246.28</v>
      </c>
    </row>
    <row r="464" spans="1:12" s="89" customFormat="1" ht="13.8" x14ac:dyDescent="0.2">
      <c r="A464" s="37" t="s">
        <v>69</v>
      </c>
      <c r="B464" s="16" t="s">
        <v>69</v>
      </c>
      <c r="C464" s="27" t="s">
        <v>124</v>
      </c>
      <c r="D464" s="27" t="s">
        <v>69</v>
      </c>
      <c r="E464" s="131">
        <v>1212914.58</v>
      </c>
      <c r="F464" s="131">
        <v>0</v>
      </c>
      <c r="G464" s="131">
        <v>1212914.58</v>
      </c>
      <c r="H464" s="131">
        <v>326629.28999999998</v>
      </c>
      <c r="I464" s="131">
        <v>326629.28999999998</v>
      </c>
      <c r="J464" s="131">
        <v>239899.46</v>
      </c>
      <c r="K464" s="101">
        <v>19.778759688089501</v>
      </c>
      <c r="L464" s="131">
        <v>203332.76</v>
      </c>
    </row>
    <row r="465" spans="1:12" s="89" customFormat="1" ht="13.8" x14ac:dyDescent="0.2">
      <c r="A465" s="37" t="s">
        <v>468</v>
      </c>
      <c r="B465" s="16" t="s">
        <v>469</v>
      </c>
      <c r="C465" s="16" t="s">
        <v>1751</v>
      </c>
      <c r="D465" s="16" t="s">
        <v>1752</v>
      </c>
      <c r="E465" s="86">
        <v>103206</v>
      </c>
      <c r="F465" s="86">
        <v>0</v>
      </c>
      <c r="G465" s="86">
        <v>103206</v>
      </c>
      <c r="H465" s="86">
        <v>10164</v>
      </c>
      <c r="I465" s="86">
        <v>10164</v>
      </c>
      <c r="J465" s="86">
        <v>0</v>
      </c>
      <c r="K465" s="97">
        <v>0</v>
      </c>
      <c r="L465" s="86">
        <v>0</v>
      </c>
    </row>
    <row r="466" spans="1:12" s="89" customFormat="1" ht="13.8" x14ac:dyDescent="0.2">
      <c r="A466" s="37" t="s">
        <v>69</v>
      </c>
      <c r="B466" s="16" t="s">
        <v>69</v>
      </c>
      <c r="C466" s="16" t="s">
        <v>1753</v>
      </c>
      <c r="D466" s="16" t="s">
        <v>1754</v>
      </c>
      <c r="E466" s="86">
        <v>150000</v>
      </c>
      <c r="F466" s="86">
        <v>0</v>
      </c>
      <c r="G466" s="86">
        <v>150000</v>
      </c>
      <c r="H466" s="86">
        <v>23719.87</v>
      </c>
      <c r="I466" s="86">
        <v>23719.87</v>
      </c>
      <c r="J466" s="86">
        <v>23719.87</v>
      </c>
      <c r="K466" s="97">
        <v>15.8132466666667</v>
      </c>
      <c r="L466" s="86">
        <v>21612.73</v>
      </c>
    </row>
    <row r="467" spans="1:12" s="89" customFormat="1" ht="13.8" x14ac:dyDescent="0.2">
      <c r="A467" s="37" t="s">
        <v>69</v>
      </c>
      <c r="B467" s="16" t="s">
        <v>69</v>
      </c>
      <c r="C467" s="16" t="s">
        <v>1755</v>
      </c>
      <c r="D467" s="16" t="s">
        <v>1756</v>
      </c>
      <c r="E467" s="86">
        <v>0</v>
      </c>
      <c r="F467" s="86">
        <v>0</v>
      </c>
      <c r="G467" s="86">
        <v>0</v>
      </c>
      <c r="H467" s="86">
        <v>82434.14</v>
      </c>
      <c r="I467" s="86">
        <v>82434.14</v>
      </c>
      <c r="J467" s="86">
        <v>82434.14</v>
      </c>
      <c r="K467" s="97">
        <v>0</v>
      </c>
      <c r="L467" s="86">
        <v>76942.149999999994</v>
      </c>
    </row>
    <row r="468" spans="1:12" s="89" customFormat="1" ht="13.8" x14ac:dyDescent="0.2">
      <c r="A468" s="37" t="s">
        <v>69</v>
      </c>
      <c r="B468" s="16" t="s">
        <v>69</v>
      </c>
      <c r="C468" s="16" t="s">
        <v>1757</v>
      </c>
      <c r="D468" s="16" t="s">
        <v>1758</v>
      </c>
      <c r="E468" s="86">
        <v>240000</v>
      </c>
      <c r="F468" s="86">
        <v>0</v>
      </c>
      <c r="G468" s="86">
        <v>240000</v>
      </c>
      <c r="H468" s="86">
        <v>103695.14</v>
      </c>
      <c r="I468" s="86">
        <v>103695.14</v>
      </c>
      <c r="J468" s="86">
        <v>103695.14</v>
      </c>
      <c r="K468" s="97">
        <v>43.206308333333297</v>
      </c>
      <c r="L468" s="86">
        <v>96248.2</v>
      </c>
    </row>
    <row r="469" spans="1:12" s="89" customFormat="1" ht="13.8" x14ac:dyDescent="0.2">
      <c r="A469" s="37" t="s">
        <v>69</v>
      </c>
      <c r="B469" s="16" t="s">
        <v>69</v>
      </c>
      <c r="C469" s="16" t="s">
        <v>1759</v>
      </c>
      <c r="D469" s="16" t="s">
        <v>1760</v>
      </c>
      <c r="E469" s="86">
        <v>3720659</v>
      </c>
      <c r="F469" s="86">
        <v>0</v>
      </c>
      <c r="G469" s="86">
        <v>3720659</v>
      </c>
      <c r="H469" s="86">
        <v>858941.82</v>
      </c>
      <c r="I469" s="86">
        <v>847930.82</v>
      </c>
      <c r="J469" s="86">
        <v>766899.76</v>
      </c>
      <c r="K469" s="97">
        <v>20.6119335311298</v>
      </c>
      <c r="L469" s="86">
        <v>730644.86</v>
      </c>
    </row>
    <row r="470" spans="1:12" s="89" customFormat="1" ht="13.8" x14ac:dyDescent="0.2">
      <c r="A470" s="37" t="s">
        <v>69</v>
      </c>
      <c r="B470" s="16" t="s">
        <v>69</v>
      </c>
      <c r="C470" s="16" t="s">
        <v>1761</v>
      </c>
      <c r="D470" s="16" t="s">
        <v>1894</v>
      </c>
      <c r="E470" s="86">
        <v>140709</v>
      </c>
      <c r="F470" s="86">
        <v>0</v>
      </c>
      <c r="G470" s="86">
        <v>140709</v>
      </c>
      <c r="H470" s="86">
        <v>37939.67</v>
      </c>
      <c r="I470" s="86">
        <v>37939.67</v>
      </c>
      <c r="J470" s="86">
        <v>32130.46</v>
      </c>
      <c r="K470" s="97">
        <v>22.834687191295501</v>
      </c>
      <c r="L470" s="86">
        <v>30236.35</v>
      </c>
    </row>
    <row r="471" spans="1:12" s="89" customFormat="1" ht="13.8" x14ac:dyDescent="0.2">
      <c r="A471" s="37" t="s">
        <v>69</v>
      </c>
      <c r="B471" s="16" t="s">
        <v>69</v>
      </c>
      <c r="C471" s="27" t="s">
        <v>124</v>
      </c>
      <c r="D471" s="27" t="s">
        <v>69</v>
      </c>
      <c r="E471" s="131">
        <v>4354574</v>
      </c>
      <c r="F471" s="131">
        <v>0</v>
      </c>
      <c r="G471" s="131">
        <v>4354574</v>
      </c>
      <c r="H471" s="131">
        <v>1116894.6399999999</v>
      </c>
      <c r="I471" s="131">
        <v>1105883.6399999999</v>
      </c>
      <c r="J471" s="131">
        <v>1008879.37</v>
      </c>
      <c r="K471" s="101">
        <v>23.168267894861799</v>
      </c>
      <c r="L471" s="131">
        <v>955684.29</v>
      </c>
    </row>
    <row r="472" spans="1:12" s="89" customFormat="1" ht="13.8" x14ac:dyDescent="0.2">
      <c r="A472" s="37" t="s">
        <v>470</v>
      </c>
      <c r="B472" s="16" t="s">
        <v>471</v>
      </c>
      <c r="C472" s="16" t="s">
        <v>1762</v>
      </c>
      <c r="D472" s="16" t="s">
        <v>1895</v>
      </c>
      <c r="E472" s="86">
        <v>951.08</v>
      </c>
      <c r="F472" s="86">
        <v>0</v>
      </c>
      <c r="G472" s="86">
        <v>951.08</v>
      </c>
      <c r="H472" s="86">
        <v>951.08</v>
      </c>
      <c r="I472" s="86">
        <v>951.08</v>
      </c>
      <c r="J472" s="86">
        <v>317.04000000000002</v>
      </c>
      <c r="K472" s="97">
        <v>33.334735248349197</v>
      </c>
      <c r="L472" s="86">
        <v>158.52000000000001</v>
      </c>
    </row>
    <row r="473" spans="1:12" s="89" customFormat="1" ht="13.8" x14ac:dyDescent="0.2">
      <c r="A473" s="37" t="s">
        <v>69</v>
      </c>
      <c r="B473" s="16" t="s">
        <v>69</v>
      </c>
      <c r="C473" s="16" t="s">
        <v>1763</v>
      </c>
      <c r="D473" s="16" t="s">
        <v>1764</v>
      </c>
      <c r="E473" s="86">
        <v>1833.12</v>
      </c>
      <c r="F473" s="86">
        <v>0</v>
      </c>
      <c r="G473" s="86">
        <v>1833.12</v>
      </c>
      <c r="H473" s="86">
        <v>1833.12</v>
      </c>
      <c r="I473" s="86">
        <v>1833.12</v>
      </c>
      <c r="J473" s="86">
        <v>637.84</v>
      </c>
      <c r="K473" s="97">
        <v>34.795321637426902</v>
      </c>
      <c r="L473" s="86">
        <v>318.92</v>
      </c>
    </row>
    <row r="474" spans="1:12" s="89" customFormat="1" ht="13.8" x14ac:dyDescent="0.2">
      <c r="A474" s="37" t="s">
        <v>69</v>
      </c>
      <c r="B474" s="16" t="s">
        <v>69</v>
      </c>
      <c r="C474" s="16" t="s">
        <v>1765</v>
      </c>
      <c r="D474" s="16" t="s">
        <v>1766</v>
      </c>
      <c r="E474" s="86">
        <v>615.79999999999995</v>
      </c>
      <c r="F474" s="86">
        <v>0</v>
      </c>
      <c r="G474" s="86">
        <v>615.79999999999995</v>
      </c>
      <c r="H474" s="86">
        <v>0</v>
      </c>
      <c r="I474" s="86">
        <v>0</v>
      </c>
      <c r="J474" s="86">
        <v>0</v>
      </c>
      <c r="K474" s="97">
        <v>0</v>
      </c>
      <c r="L474" s="86">
        <v>0</v>
      </c>
    </row>
    <row r="475" spans="1:12" s="89" customFormat="1" ht="13.8" x14ac:dyDescent="0.2">
      <c r="A475" s="37" t="s">
        <v>69</v>
      </c>
      <c r="B475" s="16" t="s">
        <v>69</v>
      </c>
      <c r="C475" s="27" t="s">
        <v>124</v>
      </c>
      <c r="D475" s="27" t="s">
        <v>69</v>
      </c>
      <c r="E475" s="131">
        <v>3400</v>
      </c>
      <c r="F475" s="131">
        <v>0</v>
      </c>
      <c r="G475" s="131">
        <v>3400</v>
      </c>
      <c r="H475" s="131">
        <v>2784.2</v>
      </c>
      <c r="I475" s="131">
        <v>2784.2</v>
      </c>
      <c r="J475" s="131">
        <v>954.88</v>
      </c>
      <c r="K475" s="101">
        <v>28.0847058823529</v>
      </c>
      <c r="L475" s="131">
        <v>477.44</v>
      </c>
    </row>
    <row r="476" spans="1:12" s="89" customFormat="1" ht="13.8" x14ac:dyDescent="0.2">
      <c r="A476" s="37" t="s">
        <v>472</v>
      </c>
      <c r="B476" s="16" t="s">
        <v>473</v>
      </c>
      <c r="C476" s="16" t="s">
        <v>1767</v>
      </c>
      <c r="D476" s="16" t="s">
        <v>1896</v>
      </c>
      <c r="E476" s="86">
        <v>120000</v>
      </c>
      <c r="F476" s="86">
        <v>0</v>
      </c>
      <c r="G476" s="86">
        <v>120000</v>
      </c>
      <c r="H476" s="86">
        <v>73982.91</v>
      </c>
      <c r="I476" s="86">
        <v>73982.91</v>
      </c>
      <c r="J476" s="86">
        <v>73982.91</v>
      </c>
      <c r="K476" s="97">
        <v>61.652425000000001</v>
      </c>
      <c r="L476" s="86">
        <v>56025.42</v>
      </c>
    </row>
    <row r="477" spans="1:12" s="89" customFormat="1" ht="13.8" x14ac:dyDescent="0.2">
      <c r="A477" s="37" t="s">
        <v>69</v>
      </c>
      <c r="B477" s="16" t="s">
        <v>69</v>
      </c>
      <c r="C477" s="27" t="s">
        <v>124</v>
      </c>
      <c r="D477" s="27" t="s">
        <v>69</v>
      </c>
      <c r="E477" s="131">
        <v>120000</v>
      </c>
      <c r="F477" s="131">
        <v>0</v>
      </c>
      <c r="G477" s="131">
        <v>120000</v>
      </c>
      <c r="H477" s="131">
        <v>73982.91</v>
      </c>
      <c r="I477" s="131">
        <v>73982.91</v>
      </c>
      <c r="J477" s="131">
        <v>73982.91</v>
      </c>
      <c r="K477" s="101">
        <v>61.652425000000001</v>
      </c>
      <c r="L477" s="131">
        <v>56025.42</v>
      </c>
    </row>
    <row r="478" spans="1:12" s="89" customFormat="1" ht="13.8" x14ac:dyDescent="0.2">
      <c r="A478" s="37" t="s">
        <v>474</v>
      </c>
      <c r="B478" s="16" t="s">
        <v>475</v>
      </c>
      <c r="C478" s="16" t="s">
        <v>1768</v>
      </c>
      <c r="D478" s="16" t="s">
        <v>1769</v>
      </c>
      <c r="E478" s="86">
        <v>2000</v>
      </c>
      <c r="F478" s="86">
        <v>0</v>
      </c>
      <c r="G478" s="86">
        <v>2000</v>
      </c>
      <c r="H478" s="86">
        <v>0</v>
      </c>
      <c r="I478" s="86">
        <v>0</v>
      </c>
      <c r="J478" s="86">
        <v>0</v>
      </c>
      <c r="K478" s="97">
        <v>0</v>
      </c>
      <c r="L478" s="86">
        <v>0</v>
      </c>
    </row>
    <row r="479" spans="1:12" s="89" customFormat="1" ht="13.8" x14ac:dyDescent="0.2">
      <c r="A479" s="37" t="s">
        <v>69</v>
      </c>
      <c r="B479" s="16" t="s">
        <v>69</v>
      </c>
      <c r="C479" s="27" t="s">
        <v>124</v>
      </c>
      <c r="D479" s="27" t="s">
        <v>69</v>
      </c>
      <c r="E479" s="131">
        <v>2000</v>
      </c>
      <c r="F479" s="131">
        <v>0</v>
      </c>
      <c r="G479" s="131">
        <v>2000</v>
      </c>
      <c r="H479" s="131">
        <v>0</v>
      </c>
      <c r="I479" s="131">
        <v>0</v>
      </c>
      <c r="J479" s="131">
        <v>0</v>
      </c>
      <c r="K479" s="101">
        <v>0</v>
      </c>
      <c r="L479" s="131">
        <v>0</v>
      </c>
    </row>
    <row r="480" spans="1:12" s="89" customFormat="1" ht="13.8" x14ac:dyDescent="0.2">
      <c r="A480" s="37" t="s">
        <v>476</v>
      </c>
      <c r="B480" s="16" t="s">
        <v>477</v>
      </c>
      <c r="C480" s="16" t="s">
        <v>1770</v>
      </c>
      <c r="D480" s="16" t="s">
        <v>1771</v>
      </c>
      <c r="E480" s="86">
        <v>147228</v>
      </c>
      <c r="F480" s="86">
        <v>0</v>
      </c>
      <c r="G480" s="86">
        <v>147228</v>
      </c>
      <c r="H480" s="86">
        <v>9576.42</v>
      </c>
      <c r="I480" s="86">
        <v>9576.42</v>
      </c>
      <c r="J480" s="86">
        <v>6132.4</v>
      </c>
      <c r="K480" s="97">
        <v>4.1652403075501896</v>
      </c>
      <c r="L480" s="86">
        <v>4922.3999999999996</v>
      </c>
    </row>
    <row r="481" spans="1:12" s="89" customFormat="1" ht="13.8" x14ac:dyDescent="0.2">
      <c r="A481" s="37" t="s">
        <v>69</v>
      </c>
      <c r="B481" s="16" t="s">
        <v>69</v>
      </c>
      <c r="C481" s="16" t="s">
        <v>1772</v>
      </c>
      <c r="D481" s="16" t="s">
        <v>1773</v>
      </c>
      <c r="E481" s="86">
        <v>0</v>
      </c>
      <c r="F481" s="86">
        <v>3500000</v>
      </c>
      <c r="G481" s="86">
        <v>3500000</v>
      </c>
      <c r="H481" s="86">
        <v>3502514.6</v>
      </c>
      <c r="I481" s="86">
        <v>2514.6</v>
      </c>
      <c r="J481" s="86">
        <v>2514.6</v>
      </c>
      <c r="K481" s="97">
        <v>7.1845714285710002E-2</v>
      </c>
      <c r="L481" s="86">
        <v>0</v>
      </c>
    </row>
    <row r="482" spans="1:12" s="89" customFormat="1" ht="13.8" x14ac:dyDescent="0.2">
      <c r="A482" s="37" t="s">
        <v>69</v>
      </c>
      <c r="B482" s="16" t="s">
        <v>69</v>
      </c>
      <c r="C482" s="27" t="s">
        <v>124</v>
      </c>
      <c r="D482" s="27" t="s">
        <v>69</v>
      </c>
      <c r="E482" s="131">
        <v>147228</v>
      </c>
      <c r="F482" s="131">
        <v>3500000</v>
      </c>
      <c r="G482" s="131">
        <v>3647228</v>
      </c>
      <c r="H482" s="131">
        <v>3512091.02</v>
      </c>
      <c r="I482" s="131">
        <v>12091.02</v>
      </c>
      <c r="J482" s="131">
        <v>8647</v>
      </c>
      <c r="K482" s="101">
        <v>0.23708416364428</v>
      </c>
      <c r="L482" s="131">
        <v>4922.3999999999996</v>
      </c>
    </row>
    <row r="483" spans="1:12" s="89" customFormat="1" ht="13.8" x14ac:dyDescent="0.2">
      <c r="A483" s="121" t="s">
        <v>264</v>
      </c>
      <c r="B483" s="122" t="s">
        <v>69</v>
      </c>
      <c r="C483" s="96" t="s">
        <v>69</v>
      </c>
      <c r="D483" s="70" t="s">
        <v>69</v>
      </c>
      <c r="E483" s="87">
        <v>435877535.49000001</v>
      </c>
      <c r="F483" s="87">
        <v>-80784859.450000003</v>
      </c>
      <c r="G483" s="87">
        <v>355092676.04000002</v>
      </c>
      <c r="H483" s="87">
        <v>154507900.50999999</v>
      </c>
      <c r="I483" s="87">
        <v>99673378.620000005</v>
      </c>
      <c r="J483" s="87">
        <v>10178967.550000001</v>
      </c>
      <c r="K483" s="98">
        <v>2.8665664590765498</v>
      </c>
      <c r="L483" s="87">
        <v>9334692.9900000002</v>
      </c>
    </row>
    <row r="484" spans="1:12" s="89" customFormat="1" ht="13.8" x14ac:dyDescent="0.3">
      <c r="A484" s="39" t="s">
        <v>61</v>
      </c>
      <c r="B484" s="39"/>
      <c r="C484" s="39"/>
      <c r="D484" s="39"/>
      <c r="E484" s="39"/>
      <c r="F484" s="39"/>
      <c r="G484" s="39"/>
      <c r="H484" s="39"/>
      <c r="I484" s="39"/>
      <c r="J484" s="39"/>
      <c r="K484" s="99"/>
      <c r="L484" s="39"/>
    </row>
  </sheetData>
  <mergeCells count="4">
    <mergeCell ref="A5:B6"/>
    <mergeCell ref="C5:D6"/>
    <mergeCell ref="A1:L1"/>
    <mergeCell ref="A483:B483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3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A20" sqref="A20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10" ht="28.8" x14ac:dyDescent="0.2">
      <c r="A5" s="109" t="s">
        <v>53</v>
      </c>
      <c r="B5" s="11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1649808955.23</v>
      </c>
      <c r="D7" s="17">
        <v>0</v>
      </c>
      <c r="E7" s="17">
        <v>1649808955.23</v>
      </c>
      <c r="F7" s="17">
        <v>542781220.34000003</v>
      </c>
      <c r="G7" s="19">
        <f>IF(E7=0,0,F7*100/E7)</f>
        <v>32.899640811098081</v>
      </c>
      <c r="H7" s="17">
        <v>530470855.94999999</v>
      </c>
    </row>
    <row r="8" spans="1:10" ht="13.8" x14ac:dyDescent="0.2">
      <c r="A8" s="23" t="s">
        <v>5</v>
      </c>
      <c r="B8" s="23" t="s">
        <v>26</v>
      </c>
      <c r="C8" s="17">
        <v>1946018940</v>
      </c>
      <c r="D8" s="17">
        <v>0</v>
      </c>
      <c r="E8" s="17">
        <v>1946018940</v>
      </c>
      <c r="F8" s="17">
        <v>664718589.12</v>
      </c>
      <c r="G8" s="19">
        <f t="shared" ref="G8:G18" si="0">IF(E8=0,0,F8*100/E8)</f>
        <v>34.157868428557023</v>
      </c>
      <c r="H8" s="17">
        <v>644816019.38999999</v>
      </c>
    </row>
    <row r="9" spans="1:10" ht="13.8" x14ac:dyDescent="0.2">
      <c r="A9" s="23" t="s">
        <v>15</v>
      </c>
      <c r="B9" s="23" t="s">
        <v>27</v>
      </c>
      <c r="C9" s="17">
        <v>88574257.909999996</v>
      </c>
      <c r="D9" s="17">
        <v>4286484.26</v>
      </c>
      <c r="E9" s="17">
        <v>92860742.170000002</v>
      </c>
      <c r="F9" s="17">
        <v>32668258.039999999</v>
      </c>
      <c r="G9" s="19">
        <f t="shared" si="0"/>
        <v>35.17983733125272</v>
      </c>
      <c r="H9" s="17">
        <v>18694112.109999999</v>
      </c>
    </row>
    <row r="10" spans="1:10" ht="13.8" x14ac:dyDescent="0.2">
      <c r="A10" s="23" t="s">
        <v>7</v>
      </c>
      <c r="B10" s="23" t="s">
        <v>8</v>
      </c>
      <c r="C10" s="17">
        <v>1580163035.96</v>
      </c>
      <c r="D10" s="17">
        <v>5689461.5599999996</v>
      </c>
      <c r="E10" s="17">
        <v>1585852497.52</v>
      </c>
      <c r="F10" s="17">
        <v>385053528.58999997</v>
      </c>
      <c r="G10" s="19">
        <f t="shared" si="0"/>
        <v>24.280538649852829</v>
      </c>
      <c r="H10" s="17">
        <v>234375540.84999999</v>
      </c>
    </row>
    <row r="11" spans="1:10" ht="13.8" x14ac:dyDescent="0.2">
      <c r="A11" s="23" t="s">
        <v>17</v>
      </c>
      <c r="B11" s="23" t="s">
        <v>28</v>
      </c>
      <c r="C11" s="17">
        <v>12027136.48</v>
      </c>
      <c r="D11" s="17">
        <v>0</v>
      </c>
      <c r="E11" s="17">
        <v>12027136.48</v>
      </c>
      <c r="F11" s="17">
        <v>4244794.08</v>
      </c>
      <c r="G11" s="19">
        <f t="shared" si="0"/>
        <v>35.293472282938623</v>
      </c>
      <c r="H11" s="17">
        <v>3465613.24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252779.4</v>
      </c>
      <c r="G12" s="19">
        <f t="shared" si="0"/>
        <v>0</v>
      </c>
      <c r="H12" s="17">
        <v>252779.4</v>
      </c>
    </row>
    <row r="13" spans="1:10" ht="13.8" x14ac:dyDescent="0.2">
      <c r="A13" s="23" t="s">
        <v>11</v>
      </c>
      <c r="B13" s="23" t="s">
        <v>12</v>
      </c>
      <c r="C13" s="17">
        <v>385338868.31</v>
      </c>
      <c r="D13" s="17">
        <v>219116.99</v>
      </c>
      <c r="E13" s="17">
        <v>385557985.30000001</v>
      </c>
      <c r="F13" s="17">
        <v>85657183.030000001</v>
      </c>
      <c r="G13" s="19">
        <f t="shared" si="0"/>
        <v>22.216420433712646</v>
      </c>
      <c r="H13" s="17">
        <v>39517356.409999996</v>
      </c>
    </row>
    <row r="14" spans="1:10" ht="13.8" x14ac:dyDescent="0.2">
      <c r="A14" s="113" t="s">
        <v>35</v>
      </c>
      <c r="B14" s="114"/>
      <c r="C14" s="20">
        <f>SUM(C7:C13)</f>
        <v>5661931193.8900003</v>
      </c>
      <c r="D14" s="20">
        <f t="shared" ref="D14:H14" si="1">SUM(D7:D13)</f>
        <v>10195062.810000001</v>
      </c>
      <c r="E14" s="20">
        <f t="shared" si="1"/>
        <v>5672126256.6999998</v>
      </c>
      <c r="F14" s="20">
        <f t="shared" si="1"/>
        <v>1715376352.5999999</v>
      </c>
      <c r="G14" s="31">
        <f t="shared" si="0"/>
        <v>30.242210327631053</v>
      </c>
      <c r="H14" s="20">
        <f t="shared" si="1"/>
        <v>1471592277.3499999</v>
      </c>
    </row>
    <row r="15" spans="1:10" ht="13.8" x14ac:dyDescent="0.2">
      <c r="A15" s="23" t="s">
        <v>19</v>
      </c>
      <c r="B15" s="23" t="s">
        <v>20</v>
      </c>
      <c r="C15" s="17">
        <v>14233711.210000001</v>
      </c>
      <c r="D15" s="17">
        <v>3430558.05</v>
      </c>
      <c r="E15" s="17">
        <v>17664269.260000002</v>
      </c>
      <c r="F15" s="17">
        <v>39346.33</v>
      </c>
      <c r="G15" s="19">
        <f t="shared" si="0"/>
        <v>0.22274530251357816</v>
      </c>
      <c r="H15" s="17">
        <v>19107.64</v>
      </c>
    </row>
    <row r="16" spans="1:10" ht="13.8" x14ac:dyDescent="0.2">
      <c r="A16" s="23" t="s">
        <v>21</v>
      </c>
      <c r="B16" s="23" t="s">
        <v>22</v>
      </c>
      <c r="C16" s="17">
        <v>1777866954.0799999</v>
      </c>
      <c r="D16" s="17">
        <v>0</v>
      </c>
      <c r="E16" s="17">
        <v>1777866954.0799999</v>
      </c>
      <c r="F16" s="17">
        <v>677114067.03999996</v>
      </c>
      <c r="G16" s="19">
        <f t="shared" ref="G16" si="2">IF(E16=0,0,F16*100/E16)</f>
        <v>38.085755825884561</v>
      </c>
      <c r="H16" s="17">
        <v>677114067.03999996</v>
      </c>
    </row>
    <row r="17" spans="1:8" ht="13.8" x14ac:dyDescent="0.2">
      <c r="A17" s="113" t="s">
        <v>36</v>
      </c>
      <c r="B17" s="114"/>
      <c r="C17" s="20">
        <f>SUM(C15:C16)</f>
        <v>1792100665.29</v>
      </c>
      <c r="D17" s="20">
        <f t="shared" ref="D17:H17" si="3">SUM(D15:D16)</f>
        <v>3430558.05</v>
      </c>
      <c r="E17" s="20">
        <f t="shared" si="3"/>
        <v>1795531223.3399999</v>
      </c>
      <c r="F17" s="20">
        <f t="shared" si="3"/>
        <v>677153413.37</v>
      </c>
      <c r="G17" s="31">
        <f t="shared" si="0"/>
        <v>37.713263048156691</v>
      </c>
      <c r="H17" s="20">
        <f t="shared" si="3"/>
        <v>677133174.67999995</v>
      </c>
    </row>
    <row r="18" spans="1:8" ht="13.8" x14ac:dyDescent="0.2">
      <c r="A18" s="118" t="s">
        <v>33</v>
      </c>
      <c r="B18" s="119"/>
      <c r="C18" s="21">
        <f>+C14+C17</f>
        <v>7454031859.1800003</v>
      </c>
      <c r="D18" s="21">
        <f t="shared" ref="D18:H18" si="4">+D14+D17</f>
        <v>13625620.859999999</v>
      </c>
      <c r="E18" s="21">
        <f t="shared" si="4"/>
        <v>7467657480.04</v>
      </c>
      <c r="F18" s="21">
        <f t="shared" si="4"/>
        <v>2392529765.9699998</v>
      </c>
      <c r="G18" s="32">
        <f t="shared" si="0"/>
        <v>32.038557906075582</v>
      </c>
      <c r="H18" s="21">
        <f t="shared" si="4"/>
        <v>2148725452.0299997</v>
      </c>
    </row>
    <row r="19" spans="1:8" ht="13.8" x14ac:dyDescent="0.3">
      <c r="A19" s="39" t="s">
        <v>1897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30" customWidth="1"/>
    <col min="4" max="4" width="53" bestFit="1" customWidth="1"/>
    <col min="5" max="10" width="18.85546875" customWidth="1"/>
    <col min="11" max="11" width="18.85546875" style="30" customWidth="1"/>
    <col min="12" max="12" width="18.85546875" customWidth="1"/>
  </cols>
  <sheetData>
    <row r="1" spans="1:12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09" t="s">
        <v>53</v>
      </c>
      <c r="B5" s="110"/>
      <c r="C5" s="120" t="s">
        <v>46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37" t="s">
        <v>67</v>
      </c>
      <c r="D7" s="16" t="s">
        <v>68</v>
      </c>
      <c r="E7" s="38">
        <v>4417375.16</v>
      </c>
      <c r="F7" s="38">
        <v>0</v>
      </c>
      <c r="G7" s="38">
        <v>4417375.16</v>
      </c>
      <c r="H7" s="38">
        <v>3807170.46</v>
      </c>
      <c r="I7" s="38">
        <v>3807170.46</v>
      </c>
      <c r="J7" s="38">
        <v>2053119.48</v>
      </c>
      <c r="K7" s="35">
        <v>46.478268329828701</v>
      </c>
      <c r="L7" s="38">
        <v>299068.56</v>
      </c>
    </row>
    <row r="8" spans="1:12" ht="13.8" x14ac:dyDescent="0.2">
      <c r="A8" s="37" t="s">
        <v>69</v>
      </c>
      <c r="B8" s="16" t="s">
        <v>69</v>
      </c>
      <c r="C8" s="37" t="s">
        <v>70</v>
      </c>
      <c r="D8" s="16" t="s">
        <v>71</v>
      </c>
      <c r="E8" s="38">
        <v>5311378.53</v>
      </c>
      <c r="F8" s="38">
        <v>0</v>
      </c>
      <c r="G8" s="38">
        <v>5311378.53</v>
      </c>
      <c r="H8" s="38">
        <v>1796622.13</v>
      </c>
      <c r="I8" s="38">
        <v>1796622.13</v>
      </c>
      <c r="J8" s="38">
        <v>1683703.35</v>
      </c>
      <c r="K8" s="35">
        <v>31.699931392387501</v>
      </c>
      <c r="L8" s="38">
        <v>1570784.58</v>
      </c>
    </row>
    <row r="9" spans="1:12" ht="13.8" x14ac:dyDescent="0.2">
      <c r="A9" s="37" t="s">
        <v>69</v>
      </c>
      <c r="B9" s="16" t="s">
        <v>69</v>
      </c>
      <c r="C9" s="37" t="s">
        <v>72</v>
      </c>
      <c r="D9" s="16" t="s">
        <v>73</v>
      </c>
      <c r="E9" s="38">
        <v>5067354.5199999996</v>
      </c>
      <c r="F9" s="38">
        <v>0</v>
      </c>
      <c r="G9" s="38">
        <v>5067354.5199999996</v>
      </c>
      <c r="H9" s="38">
        <v>2142781</v>
      </c>
      <c r="I9" s="38">
        <v>2142781</v>
      </c>
      <c r="J9" s="38">
        <v>1646053.02</v>
      </c>
      <c r="K9" s="35">
        <v>32.483478578483201</v>
      </c>
      <c r="L9" s="38">
        <v>1149325.07</v>
      </c>
    </row>
    <row r="10" spans="1:12" ht="13.8" x14ac:dyDescent="0.2">
      <c r="A10" s="37" t="s">
        <v>69</v>
      </c>
      <c r="B10" s="16" t="s">
        <v>69</v>
      </c>
      <c r="C10" s="37" t="s">
        <v>74</v>
      </c>
      <c r="D10" s="16" t="s">
        <v>75</v>
      </c>
      <c r="E10" s="38">
        <v>148721094.25</v>
      </c>
      <c r="F10" s="38">
        <v>40055.279999999999</v>
      </c>
      <c r="G10" s="38">
        <v>148761149.53</v>
      </c>
      <c r="H10" s="38">
        <v>38101397.710000001</v>
      </c>
      <c r="I10" s="38">
        <v>38101397.710000001</v>
      </c>
      <c r="J10" s="38">
        <v>35807124.509999998</v>
      </c>
      <c r="K10" s="35">
        <v>24.070212298795699</v>
      </c>
      <c r="L10" s="38">
        <v>33512851.359999999</v>
      </c>
    </row>
    <row r="11" spans="1:12" ht="13.8" x14ac:dyDescent="0.2">
      <c r="A11" s="37" t="s">
        <v>69</v>
      </c>
      <c r="B11" s="16" t="s">
        <v>69</v>
      </c>
      <c r="C11" s="37" t="s">
        <v>76</v>
      </c>
      <c r="D11" s="16" t="s">
        <v>77</v>
      </c>
      <c r="E11" s="38">
        <v>145517678.08000001</v>
      </c>
      <c r="F11" s="38">
        <v>-83007.56</v>
      </c>
      <c r="G11" s="38">
        <v>145434670.52000001</v>
      </c>
      <c r="H11" s="38">
        <v>49869556.020000003</v>
      </c>
      <c r="I11" s="38">
        <v>49869556.020000003</v>
      </c>
      <c r="J11" s="38">
        <v>48584607.140000001</v>
      </c>
      <c r="K11" s="35">
        <v>33.406482076307</v>
      </c>
      <c r="L11" s="38">
        <v>47299658.259999998</v>
      </c>
    </row>
    <row r="12" spans="1:12" ht="13.8" x14ac:dyDescent="0.2">
      <c r="A12" s="37" t="s">
        <v>69</v>
      </c>
      <c r="B12" s="16" t="s">
        <v>69</v>
      </c>
      <c r="C12" s="37" t="s">
        <v>78</v>
      </c>
      <c r="D12" s="16" t="s">
        <v>79</v>
      </c>
      <c r="E12" s="38">
        <v>136548.10999999999</v>
      </c>
      <c r="F12" s="38">
        <v>0</v>
      </c>
      <c r="G12" s="38">
        <v>136548.10999999999</v>
      </c>
      <c r="H12" s="38">
        <v>136542.82999999999</v>
      </c>
      <c r="I12" s="38">
        <v>136542.82999999999</v>
      </c>
      <c r="J12" s="38">
        <v>68272.73</v>
      </c>
      <c r="K12" s="35">
        <v>49.9990296460347</v>
      </c>
      <c r="L12" s="38">
        <v>2.64</v>
      </c>
    </row>
    <row r="13" spans="1:12" ht="13.8" x14ac:dyDescent="0.2">
      <c r="A13" s="37" t="s">
        <v>69</v>
      </c>
      <c r="B13" s="16" t="s">
        <v>69</v>
      </c>
      <c r="C13" s="37" t="s">
        <v>80</v>
      </c>
      <c r="D13" s="16" t="s">
        <v>81</v>
      </c>
      <c r="E13" s="38">
        <v>290837794.32999998</v>
      </c>
      <c r="F13" s="38">
        <v>0</v>
      </c>
      <c r="G13" s="38">
        <v>290837794.32999998</v>
      </c>
      <c r="H13" s="38">
        <v>86217856.090000004</v>
      </c>
      <c r="I13" s="38">
        <v>86217856.090000004</v>
      </c>
      <c r="J13" s="38">
        <v>86217856.090000004</v>
      </c>
      <c r="K13" s="35">
        <v>29.6446534016046</v>
      </c>
      <c r="L13" s="38">
        <v>86217856.090000004</v>
      </c>
    </row>
    <row r="14" spans="1:12" ht="13.8" x14ac:dyDescent="0.2">
      <c r="A14" s="37" t="s">
        <v>69</v>
      </c>
      <c r="B14" s="16" t="s">
        <v>69</v>
      </c>
      <c r="C14" s="37" t="s">
        <v>82</v>
      </c>
      <c r="D14" s="16" t="s">
        <v>83</v>
      </c>
      <c r="E14" s="38">
        <v>297714124.17000002</v>
      </c>
      <c r="F14" s="38">
        <v>0</v>
      </c>
      <c r="G14" s="38">
        <v>297714124.17000002</v>
      </c>
      <c r="H14" s="38">
        <v>91889055.019999996</v>
      </c>
      <c r="I14" s="38">
        <v>91889055.019999996</v>
      </c>
      <c r="J14" s="38">
        <v>91889055.019999996</v>
      </c>
      <c r="K14" s="35">
        <v>30.864862483826901</v>
      </c>
      <c r="L14" s="38">
        <v>91889055.019999996</v>
      </c>
    </row>
    <row r="15" spans="1:12" ht="13.8" x14ac:dyDescent="0.2">
      <c r="A15" s="37" t="s">
        <v>69</v>
      </c>
      <c r="B15" s="16" t="s">
        <v>69</v>
      </c>
      <c r="C15" s="37" t="s">
        <v>84</v>
      </c>
      <c r="D15" s="16" t="s">
        <v>85</v>
      </c>
      <c r="E15" s="38">
        <v>26936049.84</v>
      </c>
      <c r="F15" s="38">
        <v>0</v>
      </c>
      <c r="G15" s="38">
        <v>26936049.84</v>
      </c>
      <c r="H15" s="38">
        <v>6953520.6900000004</v>
      </c>
      <c r="I15" s="38">
        <v>6953520.6900000004</v>
      </c>
      <c r="J15" s="38">
        <v>6953520.6900000004</v>
      </c>
      <c r="K15" s="35">
        <v>25.814923610937299</v>
      </c>
      <c r="L15" s="38">
        <v>6953520.6900000004</v>
      </c>
    </row>
    <row r="16" spans="1:12" ht="13.8" x14ac:dyDescent="0.2">
      <c r="A16" s="37" t="s">
        <v>69</v>
      </c>
      <c r="B16" s="16" t="s">
        <v>69</v>
      </c>
      <c r="C16" s="37" t="s">
        <v>86</v>
      </c>
      <c r="D16" s="16" t="s">
        <v>87</v>
      </c>
      <c r="E16" s="38">
        <v>16426459.68</v>
      </c>
      <c r="F16" s="38">
        <v>0</v>
      </c>
      <c r="G16" s="38">
        <v>16426459.68</v>
      </c>
      <c r="H16" s="38">
        <v>5266915.6399999997</v>
      </c>
      <c r="I16" s="38">
        <v>5266915.6399999997</v>
      </c>
      <c r="J16" s="38">
        <v>5266915.6399999997</v>
      </c>
      <c r="K16" s="35">
        <v>32.063607999554101</v>
      </c>
      <c r="L16" s="38">
        <v>5266915.6399999997</v>
      </c>
    </row>
    <row r="17" spans="1:12" ht="13.8" x14ac:dyDescent="0.2">
      <c r="A17" s="37" t="s">
        <v>69</v>
      </c>
      <c r="B17" s="16" t="s">
        <v>69</v>
      </c>
      <c r="C17" s="37" t="s">
        <v>88</v>
      </c>
      <c r="D17" s="16" t="s">
        <v>89</v>
      </c>
      <c r="E17" s="38">
        <v>101005026.17</v>
      </c>
      <c r="F17" s="38">
        <v>437036.01</v>
      </c>
      <c r="G17" s="38">
        <v>101442062.18000001</v>
      </c>
      <c r="H17" s="38">
        <v>29431756.050000001</v>
      </c>
      <c r="I17" s="38">
        <v>29431756.050000001</v>
      </c>
      <c r="J17" s="38">
        <v>29285263.109999999</v>
      </c>
      <c r="K17" s="35">
        <v>28.868954830626301</v>
      </c>
      <c r="L17" s="38">
        <v>29138770.170000002</v>
      </c>
    </row>
    <row r="18" spans="1:12" ht="13.8" x14ac:dyDescent="0.2">
      <c r="A18" s="37" t="s">
        <v>69</v>
      </c>
      <c r="B18" s="16" t="s">
        <v>69</v>
      </c>
      <c r="C18" s="37" t="s">
        <v>90</v>
      </c>
      <c r="D18" s="16" t="s">
        <v>91</v>
      </c>
      <c r="E18" s="38">
        <v>5309058.4800000004</v>
      </c>
      <c r="F18" s="38">
        <v>0</v>
      </c>
      <c r="G18" s="38">
        <v>5309058.4800000004</v>
      </c>
      <c r="H18" s="38">
        <v>721973.71</v>
      </c>
      <c r="I18" s="38">
        <v>721973.71</v>
      </c>
      <c r="J18" s="38">
        <v>704904.27</v>
      </c>
      <c r="K18" s="35">
        <v>13.277387556672799</v>
      </c>
      <c r="L18" s="38">
        <v>687834.85</v>
      </c>
    </row>
    <row r="19" spans="1:12" ht="13.8" x14ac:dyDescent="0.2">
      <c r="A19" s="37" t="s">
        <v>69</v>
      </c>
      <c r="B19" s="16" t="s">
        <v>69</v>
      </c>
      <c r="C19" s="37" t="s">
        <v>92</v>
      </c>
      <c r="D19" s="16" t="s">
        <v>93</v>
      </c>
      <c r="E19" s="38">
        <v>2740664</v>
      </c>
      <c r="F19" s="38">
        <v>0</v>
      </c>
      <c r="G19" s="38">
        <v>2740664</v>
      </c>
      <c r="H19" s="38">
        <v>788897.81</v>
      </c>
      <c r="I19" s="38">
        <v>788897.81</v>
      </c>
      <c r="J19" s="38">
        <v>788897.81</v>
      </c>
      <c r="K19" s="35">
        <v>28.784915261411101</v>
      </c>
      <c r="L19" s="38">
        <v>788897.81</v>
      </c>
    </row>
    <row r="20" spans="1:12" ht="13.8" x14ac:dyDescent="0.2">
      <c r="A20" s="37" t="s">
        <v>69</v>
      </c>
      <c r="B20" s="16" t="s">
        <v>69</v>
      </c>
      <c r="C20" s="37" t="s">
        <v>94</v>
      </c>
      <c r="D20" s="16" t="s">
        <v>95</v>
      </c>
      <c r="E20" s="38">
        <v>167108.03</v>
      </c>
      <c r="F20" s="38">
        <v>0</v>
      </c>
      <c r="G20" s="38">
        <v>167108.03</v>
      </c>
      <c r="H20" s="38">
        <v>164248.03</v>
      </c>
      <c r="I20" s="38">
        <v>164248.03</v>
      </c>
      <c r="J20" s="38">
        <v>82641.509999999995</v>
      </c>
      <c r="K20" s="35">
        <v>49.453943057075101</v>
      </c>
      <c r="L20" s="38">
        <v>1035</v>
      </c>
    </row>
    <row r="21" spans="1:12" ht="13.8" x14ac:dyDescent="0.2">
      <c r="A21" s="37" t="s">
        <v>69</v>
      </c>
      <c r="B21" s="16" t="s">
        <v>69</v>
      </c>
      <c r="C21" s="37" t="s">
        <v>96</v>
      </c>
      <c r="D21" s="16" t="s">
        <v>97</v>
      </c>
      <c r="E21" s="38">
        <v>923227.67</v>
      </c>
      <c r="F21" s="38">
        <v>122903.94</v>
      </c>
      <c r="G21" s="38">
        <v>1046131.61</v>
      </c>
      <c r="H21" s="38">
        <v>128211.34</v>
      </c>
      <c r="I21" s="38">
        <v>128211.34</v>
      </c>
      <c r="J21" s="38">
        <v>114779.08</v>
      </c>
      <c r="K21" s="35">
        <v>10.9717629123165</v>
      </c>
      <c r="L21" s="38">
        <v>101346.84</v>
      </c>
    </row>
    <row r="22" spans="1:12" ht="13.8" x14ac:dyDescent="0.2">
      <c r="A22" s="37" t="s">
        <v>69</v>
      </c>
      <c r="B22" s="16" t="s">
        <v>69</v>
      </c>
      <c r="C22" s="37" t="s">
        <v>98</v>
      </c>
      <c r="D22" s="16" t="s">
        <v>99</v>
      </c>
      <c r="E22" s="38">
        <v>200934023.69999999</v>
      </c>
      <c r="F22" s="38">
        <v>142115.54999999999</v>
      </c>
      <c r="G22" s="38">
        <v>201076139.25</v>
      </c>
      <c r="H22" s="38">
        <v>57875403.149999999</v>
      </c>
      <c r="I22" s="38">
        <v>57875403.149999999</v>
      </c>
      <c r="J22" s="38">
        <v>56512023.710000001</v>
      </c>
      <c r="K22" s="35">
        <v>28.1047885247777</v>
      </c>
      <c r="L22" s="38">
        <v>53911398.25</v>
      </c>
    </row>
    <row r="23" spans="1:12" ht="13.8" x14ac:dyDescent="0.2">
      <c r="A23" s="37" t="s">
        <v>69</v>
      </c>
      <c r="B23" s="16" t="s">
        <v>69</v>
      </c>
      <c r="C23" s="37" t="s">
        <v>100</v>
      </c>
      <c r="D23" s="16" t="s">
        <v>101</v>
      </c>
      <c r="E23" s="38">
        <v>624170.93999999994</v>
      </c>
      <c r="F23" s="38">
        <v>0</v>
      </c>
      <c r="G23" s="38">
        <v>624170.93999999994</v>
      </c>
      <c r="H23" s="38">
        <v>167051.53</v>
      </c>
      <c r="I23" s="38">
        <v>167051.53</v>
      </c>
      <c r="J23" s="38">
        <v>108531.47</v>
      </c>
      <c r="K23" s="35">
        <v>17.388100445688799</v>
      </c>
      <c r="L23" s="38">
        <v>33632.31</v>
      </c>
    </row>
    <row r="24" spans="1:12" ht="13.8" x14ac:dyDescent="0.2">
      <c r="A24" s="37" t="s">
        <v>69</v>
      </c>
      <c r="B24" s="16" t="s">
        <v>69</v>
      </c>
      <c r="C24" s="37" t="s">
        <v>102</v>
      </c>
      <c r="D24" s="16" t="s">
        <v>103</v>
      </c>
      <c r="E24" s="38">
        <v>195036.03</v>
      </c>
      <c r="F24" s="38">
        <v>0</v>
      </c>
      <c r="G24" s="38">
        <v>195036.03</v>
      </c>
      <c r="H24" s="38">
        <v>34113.879999999997</v>
      </c>
      <c r="I24" s="38">
        <v>34113.879999999997</v>
      </c>
      <c r="J24" s="38">
        <v>33409.879999999997</v>
      </c>
      <c r="K24" s="35">
        <v>17.130106678237901</v>
      </c>
      <c r="L24" s="38">
        <v>6475.81</v>
      </c>
    </row>
    <row r="25" spans="1:12" ht="13.8" x14ac:dyDescent="0.2">
      <c r="A25" s="37" t="s">
        <v>69</v>
      </c>
      <c r="B25" s="16" t="s">
        <v>69</v>
      </c>
      <c r="C25" s="37" t="s">
        <v>104</v>
      </c>
      <c r="D25" s="16" t="s">
        <v>105</v>
      </c>
      <c r="E25" s="38">
        <v>4297304.3600000003</v>
      </c>
      <c r="F25" s="38">
        <v>-23500</v>
      </c>
      <c r="G25" s="38">
        <v>4273804.3600000003</v>
      </c>
      <c r="H25" s="38">
        <v>177335.09</v>
      </c>
      <c r="I25" s="38">
        <v>177335.09</v>
      </c>
      <c r="J25" s="38">
        <v>89699.19</v>
      </c>
      <c r="K25" s="35">
        <v>2.0988136668005999</v>
      </c>
      <c r="L25" s="38">
        <v>663.33</v>
      </c>
    </row>
    <row r="26" spans="1:12" ht="13.8" x14ac:dyDescent="0.2">
      <c r="A26" s="37" t="s">
        <v>69</v>
      </c>
      <c r="B26" s="16" t="s">
        <v>69</v>
      </c>
      <c r="C26" s="37" t="s">
        <v>106</v>
      </c>
      <c r="D26" s="16" t="s">
        <v>107</v>
      </c>
      <c r="E26" s="38">
        <v>234360.31</v>
      </c>
      <c r="F26" s="38">
        <v>0</v>
      </c>
      <c r="G26" s="38">
        <v>234360.31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37" t="s">
        <v>108</v>
      </c>
      <c r="D27" s="16" t="s">
        <v>109</v>
      </c>
      <c r="E27" s="38">
        <v>32624973.34</v>
      </c>
      <c r="F27" s="38">
        <v>0</v>
      </c>
      <c r="G27" s="38">
        <v>32624973.34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37" t="s">
        <v>110</v>
      </c>
      <c r="D28" s="16" t="s">
        <v>111</v>
      </c>
      <c r="E28" s="38">
        <v>518935426.06</v>
      </c>
      <c r="F28" s="38">
        <v>237.05</v>
      </c>
      <c r="G28" s="38">
        <v>518935663.11000001</v>
      </c>
      <c r="H28" s="38">
        <v>153723583.31999999</v>
      </c>
      <c r="I28" s="38">
        <v>153723583.31999999</v>
      </c>
      <c r="J28" s="38">
        <v>153723583.31999999</v>
      </c>
      <c r="K28" s="35">
        <v>29.622859681435099</v>
      </c>
      <c r="L28" s="38">
        <v>153723583.31999999</v>
      </c>
    </row>
    <row r="29" spans="1:12" ht="13.8" x14ac:dyDescent="0.2">
      <c r="A29" s="37" t="s">
        <v>69</v>
      </c>
      <c r="B29" s="16" t="s">
        <v>69</v>
      </c>
      <c r="C29" s="37" t="s">
        <v>112</v>
      </c>
      <c r="D29" s="16" t="s">
        <v>113</v>
      </c>
      <c r="E29" s="38">
        <v>190305536.47999999</v>
      </c>
      <c r="F29" s="38">
        <v>6086.26</v>
      </c>
      <c r="G29" s="38">
        <v>190311622.74000001</v>
      </c>
      <c r="H29" s="38">
        <v>67926865.980000004</v>
      </c>
      <c r="I29" s="38">
        <v>67926865.980000004</v>
      </c>
      <c r="J29" s="38">
        <v>67926865.980000004</v>
      </c>
      <c r="K29" s="35">
        <v>35.692442217678099</v>
      </c>
      <c r="L29" s="38">
        <v>67926865.980000004</v>
      </c>
    </row>
    <row r="30" spans="1:12" ht="13.8" x14ac:dyDescent="0.2">
      <c r="A30" s="37" t="s">
        <v>69</v>
      </c>
      <c r="B30" s="16" t="s">
        <v>69</v>
      </c>
      <c r="C30" s="37" t="s">
        <v>114</v>
      </c>
      <c r="D30" s="16" t="s">
        <v>115</v>
      </c>
      <c r="E30" s="38">
        <v>6668661.9299999997</v>
      </c>
      <c r="F30" s="38">
        <v>0</v>
      </c>
      <c r="G30" s="38">
        <v>6668661.9299999997</v>
      </c>
      <c r="H30" s="38">
        <v>2099133.34</v>
      </c>
      <c r="I30" s="38">
        <v>2099133.34</v>
      </c>
      <c r="J30" s="38">
        <v>2099133.34</v>
      </c>
      <c r="K30" s="35">
        <v>31.477579191062699</v>
      </c>
      <c r="L30" s="38">
        <v>2099133.34</v>
      </c>
    </row>
    <row r="31" spans="1:12" ht="13.8" x14ac:dyDescent="0.2">
      <c r="A31" s="37" t="s">
        <v>69</v>
      </c>
      <c r="B31" s="16" t="s">
        <v>69</v>
      </c>
      <c r="C31" s="37" t="s">
        <v>116</v>
      </c>
      <c r="D31" s="16" t="s">
        <v>117</v>
      </c>
      <c r="E31" s="38">
        <v>2614688.66</v>
      </c>
      <c r="F31" s="38">
        <v>0</v>
      </c>
      <c r="G31" s="38">
        <v>2614688.66</v>
      </c>
      <c r="H31" s="38">
        <v>520011.25</v>
      </c>
      <c r="I31" s="38">
        <v>520011.25</v>
      </c>
      <c r="J31" s="38">
        <v>520011.25</v>
      </c>
      <c r="K31" s="35">
        <v>19.888075316776</v>
      </c>
      <c r="L31" s="38">
        <v>520011.25</v>
      </c>
    </row>
    <row r="32" spans="1:12" ht="13.8" x14ac:dyDescent="0.2">
      <c r="A32" s="37" t="s">
        <v>69</v>
      </c>
      <c r="B32" s="16" t="s">
        <v>69</v>
      </c>
      <c r="C32" s="37" t="s">
        <v>118</v>
      </c>
      <c r="D32" s="16" t="s">
        <v>119</v>
      </c>
      <c r="E32" s="38">
        <v>159883878.5</v>
      </c>
      <c r="F32" s="38">
        <v>199566.79</v>
      </c>
      <c r="G32" s="38">
        <v>160083445.28999999</v>
      </c>
      <c r="H32" s="38">
        <v>51808304.460000001</v>
      </c>
      <c r="I32" s="38">
        <v>51808304.460000001</v>
      </c>
      <c r="J32" s="38">
        <v>51808304.460000001</v>
      </c>
      <c r="K32" s="35">
        <v>32.363311750410197</v>
      </c>
      <c r="L32" s="38">
        <v>51808304.460000001</v>
      </c>
    </row>
    <row r="33" spans="1:12" ht="13.8" x14ac:dyDescent="0.2">
      <c r="A33" s="37" t="s">
        <v>69</v>
      </c>
      <c r="B33" s="16" t="s">
        <v>69</v>
      </c>
      <c r="C33" s="37" t="s">
        <v>120</v>
      </c>
      <c r="D33" s="16" t="s">
        <v>121</v>
      </c>
      <c r="E33" s="38">
        <v>261527058.81</v>
      </c>
      <c r="F33" s="38">
        <v>2252.0700000000002</v>
      </c>
      <c r="G33" s="38">
        <v>261529310.88</v>
      </c>
      <c r="H33" s="38">
        <v>89475830.450000003</v>
      </c>
      <c r="I33" s="38">
        <v>89475830.450000003</v>
      </c>
      <c r="J33" s="38">
        <v>89475830.450000003</v>
      </c>
      <c r="K33" s="35">
        <v>34.212543958812702</v>
      </c>
      <c r="L33" s="38">
        <v>71060107.489999995</v>
      </c>
    </row>
    <row r="34" spans="1:12" ht="13.8" x14ac:dyDescent="0.2">
      <c r="A34" s="37" t="s">
        <v>69</v>
      </c>
      <c r="B34" s="16" t="s">
        <v>69</v>
      </c>
      <c r="C34" s="37" t="s">
        <v>122</v>
      </c>
      <c r="D34" s="16" t="s">
        <v>123</v>
      </c>
      <c r="E34" s="38">
        <v>30642362.190000001</v>
      </c>
      <c r="F34" s="38">
        <v>0</v>
      </c>
      <c r="G34" s="38">
        <v>30642362.190000001</v>
      </c>
      <c r="H34" s="38">
        <v>10556194.699999999</v>
      </c>
      <c r="I34" s="38">
        <v>10556194.699999999</v>
      </c>
      <c r="J34" s="38">
        <v>10556194.699999999</v>
      </c>
      <c r="K34" s="35">
        <v>34.4496766748778</v>
      </c>
      <c r="L34" s="38">
        <v>10556194.699999999</v>
      </c>
    </row>
    <row r="35" spans="1:12" ht="13.8" x14ac:dyDescent="0.2">
      <c r="A35" s="37" t="s">
        <v>69</v>
      </c>
      <c r="B35" s="16" t="s">
        <v>69</v>
      </c>
      <c r="C35" s="41" t="s">
        <v>124</v>
      </c>
      <c r="D35" s="27" t="s">
        <v>69</v>
      </c>
      <c r="E35" s="28">
        <v>2460718422.3299999</v>
      </c>
      <c r="F35" s="28">
        <v>843745.39</v>
      </c>
      <c r="G35" s="28">
        <v>2461562167.7199998</v>
      </c>
      <c r="H35" s="28">
        <v>751780331.67999995</v>
      </c>
      <c r="I35" s="28">
        <v>751780331.67999995</v>
      </c>
      <c r="J35" s="28">
        <v>744000301.20000005</v>
      </c>
      <c r="K35" s="29">
        <v>30.2247211529548</v>
      </c>
      <c r="L35" s="28">
        <v>716523292.82000005</v>
      </c>
    </row>
    <row r="36" spans="1:12" ht="13.8" x14ac:dyDescent="0.2">
      <c r="A36" s="37" t="s">
        <v>5</v>
      </c>
      <c r="B36" s="16" t="s">
        <v>6</v>
      </c>
      <c r="C36" s="37" t="s">
        <v>125</v>
      </c>
      <c r="D36" s="16" t="s">
        <v>126</v>
      </c>
      <c r="E36" s="38">
        <v>32058</v>
      </c>
      <c r="F36" s="38">
        <v>0</v>
      </c>
      <c r="G36" s="38">
        <v>32058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37" t="s">
        <v>69</v>
      </c>
      <c r="B37" s="16" t="s">
        <v>69</v>
      </c>
      <c r="C37" s="37" t="s">
        <v>127</v>
      </c>
      <c r="D37" s="16" t="s">
        <v>128</v>
      </c>
      <c r="E37" s="38">
        <v>11222515.4</v>
      </c>
      <c r="F37" s="38">
        <v>-100000</v>
      </c>
      <c r="G37" s="38">
        <v>11122515.4</v>
      </c>
      <c r="H37" s="38">
        <v>10895017.289999999</v>
      </c>
      <c r="I37" s="38">
        <v>10867211.85</v>
      </c>
      <c r="J37" s="38">
        <v>828231.05</v>
      </c>
      <c r="K37" s="35">
        <v>7.4464365317938803</v>
      </c>
      <c r="L37" s="38">
        <v>631766.28</v>
      </c>
    </row>
    <row r="38" spans="1:12" ht="13.8" x14ac:dyDescent="0.2">
      <c r="A38" s="37" t="s">
        <v>69</v>
      </c>
      <c r="B38" s="16" t="s">
        <v>69</v>
      </c>
      <c r="C38" s="37" t="s">
        <v>129</v>
      </c>
      <c r="D38" s="16" t="s">
        <v>130</v>
      </c>
      <c r="E38" s="38">
        <v>8502447.6699999999</v>
      </c>
      <c r="F38" s="38">
        <v>-387328.69</v>
      </c>
      <c r="G38" s="38">
        <v>8115118.9800000004</v>
      </c>
      <c r="H38" s="38">
        <v>4722387.16</v>
      </c>
      <c r="I38" s="38">
        <v>4642060.76</v>
      </c>
      <c r="J38" s="38">
        <v>1480794.97</v>
      </c>
      <c r="K38" s="35">
        <v>18.2473599419734</v>
      </c>
      <c r="L38" s="38">
        <v>1296304.6499999999</v>
      </c>
    </row>
    <row r="39" spans="1:12" ht="13.8" x14ac:dyDescent="0.2">
      <c r="A39" s="37" t="s">
        <v>69</v>
      </c>
      <c r="B39" s="16" t="s">
        <v>69</v>
      </c>
      <c r="C39" s="37" t="s">
        <v>131</v>
      </c>
      <c r="D39" s="16" t="s">
        <v>132</v>
      </c>
      <c r="E39" s="38">
        <v>3123127</v>
      </c>
      <c r="F39" s="38">
        <v>0</v>
      </c>
      <c r="G39" s="38">
        <v>3123127</v>
      </c>
      <c r="H39" s="38">
        <v>2740863.85</v>
      </c>
      <c r="I39" s="38">
        <v>2737190.41</v>
      </c>
      <c r="J39" s="38">
        <v>834383.62</v>
      </c>
      <c r="K39" s="35">
        <v>26.716288514684202</v>
      </c>
      <c r="L39" s="38">
        <v>814324.35</v>
      </c>
    </row>
    <row r="40" spans="1:12" ht="13.8" x14ac:dyDescent="0.2">
      <c r="A40" s="37" t="s">
        <v>69</v>
      </c>
      <c r="B40" s="16" t="s">
        <v>69</v>
      </c>
      <c r="C40" s="37" t="s">
        <v>133</v>
      </c>
      <c r="D40" s="16" t="s">
        <v>134</v>
      </c>
      <c r="E40" s="38">
        <v>1435908.03</v>
      </c>
      <c r="F40" s="38">
        <v>-669849.02</v>
      </c>
      <c r="G40" s="38">
        <v>766059.01</v>
      </c>
      <c r="H40" s="38">
        <v>430117.1</v>
      </c>
      <c r="I40" s="38">
        <v>399938.22</v>
      </c>
      <c r="J40" s="38">
        <v>114625.81</v>
      </c>
      <c r="K40" s="35">
        <v>14.9630522588593</v>
      </c>
      <c r="L40" s="38">
        <v>86141.73</v>
      </c>
    </row>
    <row r="41" spans="1:12" ht="13.8" x14ac:dyDescent="0.2">
      <c r="A41" s="37" t="s">
        <v>69</v>
      </c>
      <c r="B41" s="16" t="s">
        <v>69</v>
      </c>
      <c r="C41" s="37" t="s">
        <v>135</v>
      </c>
      <c r="D41" s="16" t="s">
        <v>136</v>
      </c>
      <c r="E41" s="38">
        <v>336704.22</v>
      </c>
      <c r="F41" s="38">
        <v>-3923850.22</v>
      </c>
      <c r="G41" s="38">
        <v>-3587146</v>
      </c>
      <c r="H41" s="38">
        <v>253473.5</v>
      </c>
      <c r="I41" s="38">
        <v>253473.5</v>
      </c>
      <c r="J41" s="38">
        <v>118180.71</v>
      </c>
      <c r="K41" s="35">
        <v>-3.2945609127702098</v>
      </c>
      <c r="L41" s="38">
        <v>4471.33</v>
      </c>
    </row>
    <row r="42" spans="1:12" ht="13.8" x14ac:dyDescent="0.2">
      <c r="A42" s="37" t="s">
        <v>69</v>
      </c>
      <c r="B42" s="16" t="s">
        <v>69</v>
      </c>
      <c r="C42" s="37" t="s">
        <v>137</v>
      </c>
      <c r="D42" s="16" t="s">
        <v>138</v>
      </c>
      <c r="E42" s="38">
        <v>41550</v>
      </c>
      <c r="F42" s="38">
        <v>0</v>
      </c>
      <c r="G42" s="38">
        <v>41550</v>
      </c>
      <c r="H42" s="38">
        <v>4353.1499999999996</v>
      </c>
      <c r="I42" s="38">
        <v>4353.1499999999996</v>
      </c>
      <c r="J42" s="38">
        <v>3791.32</v>
      </c>
      <c r="K42" s="35">
        <v>9.1247172081829095</v>
      </c>
      <c r="L42" s="38">
        <v>3736.87</v>
      </c>
    </row>
    <row r="43" spans="1:12" ht="13.8" x14ac:dyDescent="0.2">
      <c r="A43" s="37" t="s">
        <v>69</v>
      </c>
      <c r="B43" s="16" t="s">
        <v>69</v>
      </c>
      <c r="C43" s="37" t="s">
        <v>139</v>
      </c>
      <c r="D43" s="16" t="s">
        <v>140</v>
      </c>
      <c r="E43" s="38">
        <v>149790.26999999999</v>
      </c>
      <c r="F43" s="38">
        <v>0</v>
      </c>
      <c r="G43" s="38">
        <v>149790.26999999999</v>
      </c>
      <c r="H43" s="38">
        <v>100191.12</v>
      </c>
      <c r="I43" s="38">
        <v>97650.52</v>
      </c>
      <c r="J43" s="38">
        <v>18538.060000000001</v>
      </c>
      <c r="K43" s="35">
        <v>12.3760108049742</v>
      </c>
      <c r="L43" s="38">
        <v>17632.75</v>
      </c>
    </row>
    <row r="44" spans="1:12" ht="13.8" x14ac:dyDescent="0.2">
      <c r="A44" s="37" t="s">
        <v>69</v>
      </c>
      <c r="B44" s="16" t="s">
        <v>69</v>
      </c>
      <c r="C44" s="37" t="s">
        <v>141</v>
      </c>
      <c r="D44" s="16" t="s">
        <v>142</v>
      </c>
      <c r="E44" s="38">
        <v>9037029.1899999995</v>
      </c>
      <c r="F44" s="38">
        <v>298434.84999999998</v>
      </c>
      <c r="G44" s="38">
        <v>9335464.0399999991</v>
      </c>
      <c r="H44" s="38">
        <v>3439755.09</v>
      </c>
      <c r="I44" s="38">
        <v>3121801.77</v>
      </c>
      <c r="J44" s="38">
        <v>1343757.12</v>
      </c>
      <c r="K44" s="35">
        <v>14.394111682529701</v>
      </c>
      <c r="L44" s="38">
        <v>966848.53</v>
      </c>
    </row>
    <row r="45" spans="1:12" ht="13.8" x14ac:dyDescent="0.2">
      <c r="A45" s="37" t="s">
        <v>69</v>
      </c>
      <c r="B45" s="16" t="s">
        <v>69</v>
      </c>
      <c r="C45" s="37" t="s">
        <v>143</v>
      </c>
      <c r="D45" s="16" t="s">
        <v>144</v>
      </c>
      <c r="E45" s="38">
        <v>7055801.6900000004</v>
      </c>
      <c r="F45" s="38">
        <v>-48152.1</v>
      </c>
      <c r="G45" s="38">
        <v>7007649.5899999999</v>
      </c>
      <c r="H45" s="38">
        <v>3079329.95</v>
      </c>
      <c r="I45" s="38">
        <v>3037884.83</v>
      </c>
      <c r="J45" s="38">
        <v>1610700.35</v>
      </c>
      <c r="K45" s="35">
        <v>22.984887148159999</v>
      </c>
      <c r="L45" s="38">
        <v>1243429.6399999999</v>
      </c>
    </row>
    <row r="46" spans="1:12" ht="13.8" x14ac:dyDescent="0.2">
      <c r="A46" s="37" t="s">
        <v>69</v>
      </c>
      <c r="B46" s="16" t="s">
        <v>69</v>
      </c>
      <c r="C46" s="37" t="s">
        <v>145</v>
      </c>
      <c r="D46" s="16" t="s">
        <v>146</v>
      </c>
      <c r="E46" s="38">
        <v>1772163.41</v>
      </c>
      <c r="F46" s="38">
        <v>-171893.31</v>
      </c>
      <c r="G46" s="38">
        <v>1600270.1</v>
      </c>
      <c r="H46" s="38">
        <v>620801</v>
      </c>
      <c r="I46" s="38">
        <v>620801</v>
      </c>
      <c r="J46" s="38">
        <v>366753.45</v>
      </c>
      <c r="K46" s="35">
        <v>22.918221742692101</v>
      </c>
      <c r="L46" s="38">
        <v>273400.58</v>
      </c>
    </row>
    <row r="47" spans="1:12" ht="13.8" x14ac:dyDescent="0.2">
      <c r="A47" s="37" t="s">
        <v>69</v>
      </c>
      <c r="B47" s="16" t="s">
        <v>69</v>
      </c>
      <c r="C47" s="37" t="s">
        <v>147</v>
      </c>
      <c r="D47" s="16" t="s">
        <v>148</v>
      </c>
      <c r="E47" s="38">
        <v>1015825.39</v>
      </c>
      <c r="F47" s="38">
        <v>-211285.16</v>
      </c>
      <c r="G47" s="38">
        <v>804540.23</v>
      </c>
      <c r="H47" s="38">
        <v>234798.89</v>
      </c>
      <c r="I47" s="38">
        <v>234798.89</v>
      </c>
      <c r="J47" s="38">
        <v>204858.75</v>
      </c>
      <c r="K47" s="35">
        <v>25.4628348417083</v>
      </c>
      <c r="L47" s="38">
        <v>168517.05</v>
      </c>
    </row>
    <row r="48" spans="1:12" ht="13.8" x14ac:dyDescent="0.2">
      <c r="A48" s="37" t="s">
        <v>69</v>
      </c>
      <c r="B48" s="16" t="s">
        <v>69</v>
      </c>
      <c r="C48" s="37" t="s">
        <v>149</v>
      </c>
      <c r="D48" s="16" t="s">
        <v>150</v>
      </c>
      <c r="E48" s="38">
        <v>5650152.2199999997</v>
      </c>
      <c r="F48" s="38">
        <v>13308188.16</v>
      </c>
      <c r="G48" s="38">
        <v>18958340.379999999</v>
      </c>
      <c r="H48" s="38">
        <v>15506729.630000001</v>
      </c>
      <c r="I48" s="38">
        <v>14964079.210000001</v>
      </c>
      <c r="J48" s="38">
        <v>3549228.47</v>
      </c>
      <c r="K48" s="35">
        <v>18.721198157958199</v>
      </c>
      <c r="L48" s="38">
        <v>3395624.57</v>
      </c>
    </row>
    <row r="49" spans="1:12" ht="13.8" x14ac:dyDescent="0.2">
      <c r="A49" s="37" t="s">
        <v>69</v>
      </c>
      <c r="B49" s="16" t="s">
        <v>69</v>
      </c>
      <c r="C49" s="37" t="s">
        <v>151</v>
      </c>
      <c r="D49" s="16" t="s">
        <v>152</v>
      </c>
      <c r="E49" s="38">
        <v>6328018.79</v>
      </c>
      <c r="F49" s="38">
        <v>3445310.97</v>
      </c>
      <c r="G49" s="38">
        <v>9773329.7599999998</v>
      </c>
      <c r="H49" s="38">
        <v>5124642.32</v>
      </c>
      <c r="I49" s="38">
        <v>4480670.4800000004</v>
      </c>
      <c r="J49" s="38">
        <v>1614920.2</v>
      </c>
      <c r="K49" s="35">
        <v>16.523746150564801</v>
      </c>
      <c r="L49" s="38">
        <v>1276097.5900000001</v>
      </c>
    </row>
    <row r="50" spans="1:12" ht="13.8" x14ac:dyDescent="0.2">
      <c r="A50" s="37" t="s">
        <v>69</v>
      </c>
      <c r="B50" s="16" t="s">
        <v>69</v>
      </c>
      <c r="C50" s="37" t="s">
        <v>153</v>
      </c>
      <c r="D50" s="16" t="s">
        <v>154</v>
      </c>
      <c r="E50" s="38">
        <v>7157873.4699999997</v>
      </c>
      <c r="F50" s="38">
        <v>-1256549.3999999999</v>
      </c>
      <c r="G50" s="38">
        <v>5901324.0700000003</v>
      </c>
      <c r="H50" s="38">
        <v>1643406.57</v>
      </c>
      <c r="I50" s="38">
        <v>1631705.54</v>
      </c>
      <c r="J50" s="38">
        <v>994534.08</v>
      </c>
      <c r="K50" s="35">
        <v>16.8527277641948</v>
      </c>
      <c r="L50" s="38">
        <v>707931.94</v>
      </c>
    </row>
    <row r="51" spans="1:12" ht="13.8" x14ac:dyDescent="0.2">
      <c r="A51" s="37" t="s">
        <v>69</v>
      </c>
      <c r="B51" s="16" t="s">
        <v>69</v>
      </c>
      <c r="C51" s="37" t="s">
        <v>155</v>
      </c>
      <c r="D51" s="16" t="s">
        <v>156</v>
      </c>
      <c r="E51" s="38">
        <v>482228969.69</v>
      </c>
      <c r="F51" s="38">
        <v>312957.39</v>
      </c>
      <c r="G51" s="38">
        <v>482541927.07999998</v>
      </c>
      <c r="H51" s="38">
        <v>231700618.62</v>
      </c>
      <c r="I51" s="38">
        <v>217679833.77000001</v>
      </c>
      <c r="J51" s="38">
        <v>167920667.71000001</v>
      </c>
      <c r="K51" s="35">
        <v>34.799187031505497</v>
      </c>
      <c r="L51" s="38">
        <v>140172315.59</v>
      </c>
    </row>
    <row r="52" spans="1:12" ht="13.8" x14ac:dyDescent="0.2">
      <c r="A52" s="37" t="s">
        <v>69</v>
      </c>
      <c r="B52" s="16" t="s">
        <v>69</v>
      </c>
      <c r="C52" s="37" t="s">
        <v>157</v>
      </c>
      <c r="D52" s="16" t="s">
        <v>158</v>
      </c>
      <c r="E52" s="38">
        <v>6277244.2800000003</v>
      </c>
      <c r="F52" s="38">
        <v>4722504.76</v>
      </c>
      <c r="G52" s="38">
        <v>10999749.039999999</v>
      </c>
      <c r="H52" s="38">
        <v>11374750.939999999</v>
      </c>
      <c r="I52" s="38">
        <v>11345024.279999999</v>
      </c>
      <c r="J52" s="38">
        <v>1914014.01</v>
      </c>
      <c r="K52" s="35">
        <v>17.400524348689999</v>
      </c>
      <c r="L52" s="38">
        <v>1723402.2</v>
      </c>
    </row>
    <row r="53" spans="1:12" ht="13.8" x14ac:dyDescent="0.2">
      <c r="A53" s="37" t="s">
        <v>69</v>
      </c>
      <c r="B53" s="16" t="s">
        <v>69</v>
      </c>
      <c r="C53" s="37" t="s">
        <v>159</v>
      </c>
      <c r="D53" s="16" t="s">
        <v>160</v>
      </c>
      <c r="E53" s="38">
        <v>19396042.800000001</v>
      </c>
      <c r="F53" s="38">
        <v>430671.37</v>
      </c>
      <c r="G53" s="38">
        <v>19826714.170000002</v>
      </c>
      <c r="H53" s="38">
        <v>16705166.699999999</v>
      </c>
      <c r="I53" s="38">
        <v>15709683.720000001</v>
      </c>
      <c r="J53" s="38">
        <v>3068350.97</v>
      </c>
      <c r="K53" s="35">
        <v>15.475842056788</v>
      </c>
      <c r="L53" s="38">
        <v>2445040.16</v>
      </c>
    </row>
    <row r="54" spans="1:12" ht="13.8" x14ac:dyDescent="0.2">
      <c r="A54" s="37" t="s">
        <v>69</v>
      </c>
      <c r="B54" s="16" t="s">
        <v>69</v>
      </c>
      <c r="C54" s="37" t="s">
        <v>161</v>
      </c>
      <c r="D54" s="16" t="s">
        <v>162</v>
      </c>
      <c r="E54" s="38">
        <v>5660295.8499999996</v>
      </c>
      <c r="F54" s="38">
        <v>1435074.89</v>
      </c>
      <c r="G54" s="38">
        <v>7095370.7400000002</v>
      </c>
      <c r="H54" s="38">
        <v>6173523.6500000004</v>
      </c>
      <c r="I54" s="38">
        <v>5932620.0499999998</v>
      </c>
      <c r="J54" s="38">
        <v>5388731.6399999997</v>
      </c>
      <c r="K54" s="35">
        <v>75.947146913989201</v>
      </c>
      <c r="L54" s="38">
        <v>5015592.76</v>
      </c>
    </row>
    <row r="55" spans="1:12" ht="13.8" x14ac:dyDescent="0.2">
      <c r="A55" s="37" t="s">
        <v>69</v>
      </c>
      <c r="B55" s="16" t="s">
        <v>69</v>
      </c>
      <c r="C55" s="37" t="s">
        <v>163</v>
      </c>
      <c r="D55" s="16" t="s">
        <v>164</v>
      </c>
      <c r="E55" s="38">
        <v>6747558.2999999998</v>
      </c>
      <c r="F55" s="38">
        <v>-566863.68999999994</v>
      </c>
      <c r="G55" s="38">
        <v>6180694.6100000003</v>
      </c>
      <c r="H55" s="38">
        <v>2226117.92</v>
      </c>
      <c r="I55" s="38">
        <v>2226117.92</v>
      </c>
      <c r="J55" s="38">
        <v>2089478.5</v>
      </c>
      <c r="K55" s="35">
        <v>33.806531981362497</v>
      </c>
      <c r="L55" s="38">
        <v>776478.98</v>
      </c>
    </row>
    <row r="56" spans="1:12" ht="13.8" x14ac:dyDescent="0.2">
      <c r="A56" s="37" t="s">
        <v>69</v>
      </c>
      <c r="B56" s="16" t="s">
        <v>69</v>
      </c>
      <c r="C56" s="37" t="s">
        <v>165</v>
      </c>
      <c r="D56" s="16" t="s">
        <v>166</v>
      </c>
      <c r="E56" s="38">
        <v>17311677.199999999</v>
      </c>
      <c r="F56" s="38">
        <v>-934785.52</v>
      </c>
      <c r="G56" s="38">
        <v>16376891.68</v>
      </c>
      <c r="H56" s="38">
        <v>3895256.42</v>
      </c>
      <c r="I56" s="38">
        <v>3734546.05</v>
      </c>
      <c r="J56" s="38">
        <v>2426434.2200000002</v>
      </c>
      <c r="K56" s="35">
        <v>14.816207296304199</v>
      </c>
      <c r="L56" s="38">
        <v>2038441.87</v>
      </c>
    </row>
    <row r="57" spans="1:12" ht="13.8" x14ac:dyDescent="0.2">
      <c r="A57" s="37" t="s">
        <v>69</v>
      </c>
      <c r="B57" s="16" t="s">
        <v>69</v>
      </c>
      <c r="C57" s="37" t="s">
        <v>167</v>
      </c>
      <c r="D57" s="16" t="s">
        <v>168</v>
      </c>
      <c r="E57" s="38">
        <v>211926154.49000001</v>
      </c>
      <c r="F57" s="38">
        <v>-1841687.6</v>
      </c>
      <c r="G57" s="38">
        <v>210084466.88999999</v>
      </c>
      <c r="H57" s="38">
        <v>156549288.68000001</v>
      </c>
      <c r="I57" s="38">
        <v>140297166.34</v>
      </c>
      <c r="J57" s="38">
        <v>42174613.82</v>
      </c>
      <c r="K57" s="35">
        <v>20.0750747755581</v>
      </c>
      <c r="L57" s="38">
        <v>36255543.289999999</v>
      </c>
    </row>
    <row r="58" spans="1:12" ht="13.8" x14ac:dyDescent="0.2">
      <c r="A58" s="37" t="s">
        <v>69</v>
      </c>
      <c r="B58" s="16" t="s">
        <v>69</v>
      </c>
      <c r="C58" s="37" t="s">
        <v>169</v>
      </c>
      <c r="D58" s="16" t="s">
        <v>170</v>
      </c>
      <c r="E58" s="38">
        <v>45116994.729999997</v>
      </c>
      <c r="F58" s="38">
        <v>-1226931.69</v>
      </c>
      <c r="G58" s="38">
        <v>43890063.039999999</v>
      </c>
      <c r="H58" s="38">
        <v>7400269.5599999996</v>
      </c>
      <c r="I58" s="38">
        <v>7400269.5599999996</v>
      </c>
      <c r="J58" s="38">
        <v>7400269.5599999996</v>
      </c>
      <c r="K58" s="35">
        <v>16.8609226039517</v>
      </c>
      <c r="L58" s="38">
        <v>3565948.57</v>
      </c>
    </row>
    <row r="59" spans="1:12" ht="13.8" x14ac:dyDescent="0.2">
      <c r="A59" s="37" t="s">
        <v>69</v>
      </c>
      <c r="B59" s="16" t="s">
        <v>69</v>
      </c>
      <c r="C59" s="37" t="s">
        <v>171</v>
      </c>
      <c r="D59" s="16" t="s">
        <v>172</v>
      </c>
      <c r="E59" s="38">
        <v>2263318.19</v>
      </c>
      <c r="F59" s="38">
        <v>-332361.84000000003</v>
      </c>
      <c r="G59" s="38">
        <v>1930956.35</v>
      </c>
      <c r="H59" s="38">
        <v>671109.09</v>
      </c>
      <c r="I59" s="38">
        <v>671109.09</v>
      </c>
      <c r="J59" s="38">
        <v>414253.81</v>
      </c>
      <c r="K59" s="35">
        <v>21.453297481323201</v>
      </c>
      <c r="L59" s="38">
        <v>146717.72</v>
      </c>
    </row>
    <row r="60" spans="1:12" ht="13.8" x14ac:dyDescent="0.2">
      <c r="A60" s="37" t="s">
        <v>69</v>
      </c>
      <c r="B60" s="16" t="s">
        <v>69</v>
      </c>
      <c r="C60" s="37" t="s">
        <v>173</v>
      </c>
      <c r="D60" s="16" t="s">
        <v>174</v>
      </c>
      <c r="E60" s="38">
        <v>2396336.77</v>
      </c>
      <c r="F60" s="38">
        <v>-103142.72</v>
      </c>
      <c r="G60" s="38">
        <v>2293194.0499999998</v>
      </c>
      <c r="H60" s="38">
        <v>1176206.18</v>
      </c>
      <c r="I60" s="38">
        <v>1175206.18</v>
      </c>
      <c r="J60" s="38">
        <v>880930.48</v>
      </c>
      <c r="K60" s="35">
        <v>38.414999376088602</v>
      </c>
      <c r="L60" s="38">
        <v>593062.89</v>
      </c>
    </row>
    <row r="61" spans="1:12" ht="13.8" x14ac:dyDescent="0.2">
      <c r="A61" s="37" t="s">
        <v>69</v>
      </c>
      <c r="B61" s="16" t="s">
        <v>69</v>
      </c>
      <c r="C61" s="37" t="s">
        <v>175</v>
      </c>
      <c r="D61" s="16" t="s">
        <v>176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37" t="s">
        <v>69</v>
      </c>
      <c r="B62" s="16" t="s">
        <v>69</v>
      </c>
      <c r="C62" s="37" t="s">
        <v>177</v>
      </c>
      <c r="D62" s="16" t="s">
        <v>178</v>
      </c>
      <c r="E62" s="38">
        <v>406276.52</v>
      </c>
      <c r="F62" s="38">
        <v>-11000</v>
      </c>
      <c r="G62" s="38">
        <v>395276.52</v>
      </c>
      <c r="H62" s="38">
        <v>12187.82</v>
      </c>
      <c r="I62" s="38">
        <v>12187.82</v>
      </c>
      <c r="J62" s="38">
        <v>4187.82</v>
      </c>
      <c r="K62" s="35">
        <v>1.0594659151522601</v>
      </c>
      <c r="L62" s="38">
        <v>2876.42</v>
      </c>
    </row>
    <row r="63" spans="1:12" ht="13.8" x14ac:dyDescent="0.2">
      <c r="A63" s="37" t="s">
        <v>69</v>
      </c>
      <c r="B63" s="16" t="s">
        <v>69</v>
      </c>
      <c r="C63" s="37" t="s">
        <v>179</v>
      </c>
      <c r="D63" s="16" t="s">
        <v>180</v>
      </c>
      <c r="E63" s="38">
        <v>1288225.56</v>
      </c>
      <c r="F63" s="38">
        <v>-99262.57</v>
      </c>
      <c r="G63" s="38">
        <v>1188962.99</v>
      </c>
      <c r="H63" s="38">
        <v>225738.63</v>
      </c>
      <c r="I63" s="38">
        <v>218738.63</v>
      </c>
      <c r="J63" s="38">
        <v>206238.63</v>
      </c>
      <c r="K63" s="35">
        <v>17.346093338027298</v>
      </c>
      <c r="L63" s="38">
        <v>189214.34</v>
      </c>
    </row>
    <row r="64" spans="1:12" ht="13.8" x14ac:dyDescent="0.2">
      <c r="A64" s="37" t="s">
        <v>69</v>
      </c>
      <c r="B64" s="16" t="s">
        <v>69</v>
      </c>
      <c r="C64" s="37" t="s">
        <v>181</v>
      </c>
      <c r="D64" s="16" t="s">
        <v>182</v>
      </c>
      <c r="E64" s="38">
        <v>628169.80000000005</v>
      </c>
      <c r="F64" s="38">
        <v>0</v>
      </c>
      <c r="G64" s="38">
        <v>628169.80000000005</v>
      </c>
      <c r="H64" s="38">
        <v>28158.84</v>
      </c>
      <c r="I64" s="38">
        <v>28158.84</v>
      </c>
      <c r="J64" s="38">
        <v>25658.84</v>
      </c>
      <c r="K64" s="35">
        <v>4.0846981182476503</v>
      </c>
      <c r="L64" s="38">
        <v>23158.84</v>
      </c>
    </row>
    <row r="65" spans="1:12" ht="13.8" x14ac:dyDescent="0.2">
      <c r="A65" s="37" t="s">
        <v>69</v>
      </c>
      <c r="B65" s="16" t="s">
        <v>69</v>
      </c>
      <c r="C65" s="37" t="s">
        <v>183</v>
      </c>
      <c r="D65" s="16" t="s">
        <v>184</v>
      </c>
      <c r="E65" s="38">
        <v>4362528.32</v>
      </c>
      <c r="F65" s="38">
        <v>916013.89</v>
      </c>
      <c r="G65" s="38">
        <v>5278542.21</v>
      </c>
      <c r="H65" s="38">
        <v>1848224.18</v>
      </c>
      <c r="I65" s="38">
        <v>386174.18</v>
      </c>
      <c r="J65" s="38">
        <v>224038.63</v>
      </c>
      <c r="K65" s="35">
        <v>4.2443277156251096</v>
      </c>
      <c r="L65" s="38">
        <v>189518.63</v>
      </c>
    </row>
    <row r="66" spans="1:12" ht="13.8" x14ac:dyDescent="0.2">
      <c r="A66" s="37" t="s">
        <v>69</v>
      </c>
      <c r="B66" s="16" t="s">
        <v>69</v>
      </c>
      <c r="C66" s="37" t="s">
        <v>185</v>
      </c>
      <c r="D66" s="16" t="s">
        <v>186</v>
      </c>
      <c r="E66" s="38">
        <v>90024178.310000002</v>
      </c>
      <c r="F66" s="38">
        <v>0</v>
      </c>
      <c r="G66" s="38">
        <v>90024178.310000002</v>
      </c>
      <c r="H66" s="38">
        <v>80478963.200000003</v>
      </c>
      <c r="I66" s="38">
        <v>75034166.879999995</v>
      </c>
      <c r="J66" s="38">
        <v>19902297.43</v>
      </c>
      <c r="K66" s="35">
        <v>22.1077246175645</v>
      </c>
      <c r="L66" s="38">
        <v>16720448.220000001</v>
      </c>
    </row>
    <row r="67" spans="1:12" ht="13.8" x14ac:dyDescent="0.2">
      <c r="A67" s="37" t="s">
        <v>69</v>
      </c>
      <c r="B67" s="16" t="s">
        <v>69</v>
      </c>
      <c r="C67" s="37" t="s">
        <v>187</v>
      </c>
      <c r="D67" s="16" t="s">
        <v>188</v>
      </c>
      <c r="E67" s="38">
        <v>1607475.31</v>
      </c>
      <c r="F67" s="38">
        <v>0</v>
      </c>
      <c r="G67" s="38">
        <v>1607475.31</v>
      </c>
      <c r="H67" s="38">
        <v>209802.94</v>
      </c>
      <c r="I67" s="38">
        <v>209802.94</v>
      </c>
      <c r="J67" s="38">
        <v>209802.94</v>
      </c>
      <c r="K67" s="35">
        <v>13.051705285600899</v>
      </c>
      <c r="L67" s="38">
        <v>209802.94</v>
      </c>
    </row>
    <row r="68" spans="1:12" ht="13.8" x14ac:dyDescent="0.2">
      <c r="A68" s="37" t="s">
        <v>69</v>
      </c>
      <c r="B68" s="16" t="s">
        <v>69</v>
      </c>
      <c r="C68" s="37" t="s">
        <v>189</v>
      </c>
      <c r="D68" s="16" t="s">
        <v>190</v>
      </c>
      <c r="E68" s="38">
        <v>103441927.7</v>
      </c>
      <c r="F68" s="38">
        <v>0</v>
      </c>
      <c r="G68" s="38">
        <v>103441927.7</v>
      </c>
      <c r="H68" s="38">
        <v>98822621.299999997</v>
      </c>
      <c r="I68" s="38">
        <v>90516289.459999993</v>
      </c>
      <c r="J68" s="38">
        <v>16644557.710000001</v>
      </c>
      <c r="K68" s="35">
        <v>16.0907265362186</v>
      </c>
      <c r="L68" s="38">
        <v>14641086.73</v>
      </c>
    </row>
    <row r="69" spans="1:12" ht="13.8" x14ac:dyDescent="0.2">
      <c r="A69" s="37" t="s">
        <v>69</v>
      </c>
      <c r="B69" s="16" t="s">
        <v>69</v>
      </c>
      <c r="C69" s="41" t="s">
        <v>124</v>
      </c>
      <c r="D69" s="27" t="s">
        <v>69</v>
      </c>
      <c r="E69" s="28">
        <v>1063949538.5700001</v>
      </c>
      <c r="F69" s="28">
        <v>12984212.75</v>
      </c>
      <c r="G69" s="28">
        <v>1076933751.3199999</v>
      </c>
      <c r="H69" s="28">
        <v>668293871.28999996</v>
      </c>
      <c r="I69" s="28">
        <v>619670715.84000003</v>
      </c>
      <c r="J69" s="28">
        <v>283977824.68000001</v>
      </c>
      <c r="K69" s="29">
        <v>26.3691080655544</v>
      </c>
      <c r="L69" s="28">
        <v>235594878.00999999</v>
      </c>
    </row>
    <row r="70" spans="1:12" ht="13.8" x14ac:dyDescent="0.2">
      <c r="A70" s="37" t="s">
        <v>15</v>
      </c>
      <c r="B70" s="16" t="s">
        <v>16</v>
      </c>
      <c r="C70" s="37" t="s">
        <v>191</v>
      </c>
      <c r="D70" s="16" t="s">
        <v>192</v>
      </c>
      <c r="E70" s="38">
        <v>57641926.75</v>
      </c>
      <c r="F70" s="38">
        <v>0</v>
      </c>
      <c r="G70" s="38">
        <v>57641926.75</v>
      </c>
      <c r="H70" s="38">
        <v>57641926.75</v>
      </c>
      <c r="I70" s="38">
        <v>57641926.75</v>
      </c>
      <c r="J70" s="38">
        <v>42271132</v>
      </c>
      <c r="K70" s="35">
        <v>73.334002493245904</v>
      </c>
      <c r="L70" s="38">
        <v>42271132</v>
      </c>
    </row>
    <row r="71" spans="1:12" ht="13.8" x14ac:dyDescent="0.2">
      <c r="A71" s="37" t="s">
        <v>69</v>
      </c>
      <c r="B71" s="16" t="s">
        <v>69</v>
      </c>
      <c r="C71" s="37" t="s">
        <v>193</v>
      </c>
      <c r="D71" s="16" t="s">
        <v>194</v>
      </c>
      <c r="E71" s="38">
        <v>60000</v>
      </c>
      <c r="F71" s="38">
        <v>0</v>
      </c>
      <c r="G71" s="38">
        <v>60000</v>
      </c>
      <c r="H71" s="38">
        <v>17455</v>
      </c>
      <c r="I71" s="38">
        <v>17455</v>
      </c>
      <c r="J71" s="38">
        <v>17455</v>
      </c>
      <c r="K71" s="35">
        <v>29.091666666666701</v>
      </c>
      <c r="L71" s="38">
        <v>17455</v>
      </c>
    </row>
    <row r="72" spans="1:12" ht="13.8" x14ac:dyDescent="0.2">
      <c r="A72" s="37" t="s">
        <v>69</v>
      </c>
      <c r="B72" s="16" t="s">
        <v>69</v>
      </c>
      <c r="C72" s="37" t="s">
        <v>195</v>
      </c>
      <c r="D72" s="16" t="s">
        <v>196</v>
      </c>
      <c r="E72" s="38">
        <v>89245082.980000004</v>
      </c>
      <c r="F72" s="38">
        <v>-2960000</v>
      </c>
      <c r="G72" s="38">
        <v>86285082.980000004</v>
      </c>
      <c r="H72" s="38">
        <v>55138210.939999998</v>
      </c>
      <c r="I72" s="38">
        <v>55138210.939999998</v>
      </c>
      <c r="J72" s="38">
        <v>22807407.09</v>
      </c>
      <c r="K72" s="35">
        <v>26.4326188285483</v>
      </c>
      <c r="L72" s="38">
        <v>22807407.09</v>
      </c>
    </row>
    <row r="73" spans="1:12" ht="13.8" x14ac:dyDescent="0.2">
      <c r="A73" s="37" t="s">
        <v>69</v>
      </c>
      <c r="B73" s="16" t="s">
        <v>69</v>
      </c>
      <c r="C73" s="37" t="s">
        <v>197</v>
      </c>
      <c r="D73" s="16" t="s">
        <v>198</v>
      </c>
      <c r="E73" s="38">
        <v>300000</v>
      </c>
      <c r="F73" s="38">
        <v>0</v>
      </c>
      <c r="G73" s="38">
        <v>300000</v>
      </c>
      <c r="H73" s="38">
        <v>100194.17</v>
      </c>
      <c r="I73" s="38">
        <v>100194.17</v>
      </c>
      <c r="J73" s="38">
        <v>100194.17</v>
      </c>
      <c r="K73" s="35">
        <v>33.398056666666697</v>
      </c>
      <c r="L73" s="38">
        <v>100194.17</v>
      </c>
    </row>
    <row r="74" spans="1:12" ht="13.8" x14ac:dyDescent="0.2">
      <c r="A74" s="37" t="s">
        <v>69</v>
      </c>
      <c r="B74" s="16" t="s">
        <v>69</v>
      </c>
      <c r="C74" s="37" t="s">
        <v>199</v>
      </c>
      <c r="D74" s="16" t="s">
        <v>200</v>
      </c>
      <c r="E74" s="38">
        <v>23884110.030000001</v>
      </c>
      <c r="F74" s="38">
        <v>0</v>
      </c>
      <c r="G74" s="38">
        <v>23884110.030000001</v>
      </c>
      <c r="H74" s="38">
        <v>23884110.030000001</v>
      </c>
      <c r="I74" s="38">
        <v>23884110.030000001</v>
      </c>
      <c r="J74" s="38">
        <v>12791700</v>
      </c>
      <c r="K74" s="35">
        <v>53.557365059584797</v>
      </c>
      <c r="L74" s="38">
        <v>12791700</v>
      </c>
    </row>
    <row r="75" spans="1:12" ht="13.8" x14ac:dyDescent="0.2">
      <c r="A75" s="37" t="s">
        <v>69</v>
      </c>
      <c r="B75" s="16" t="s">
        <v>69</v>
      </c>
      <c r="C75" s="37" t="s">
        <v>201</v>
      </c>
      <c r="D75" s="16" t="s">
        <v>202</v>
      </c>
      <c r="E75" s="38">
        <v>1575831.21</v>
      </c>
      <c r="F75" s="38">
        <v>67105.41</v>
      </c>
      <c r="G75" s="38">
        <v>1642936.62</v>
      </c>
      <c r="H75" s="38">
        <v>255713.18</v>
      </c>
      <c r="I75" s="38">
        <v>255713.18</v>
      </c>
      <c r="J75" s="38">
        <v>255713.18</v>
      </c>
      <c r="K75" s="35">
        <v>15.5643971220265</v>
      </c>
      <c r="L75" s="38">
        <v>24271.26</v>
      </c>
    </row>
    <row r="76" spans="1:12" ht="13.8" x14ac:dyDescent="0.2">
      <c r="A76" s="37" t="s">
        <v>69</v>
      </c>
      <c r="B76" s="16" t="s">
        <v>69</v>
      </c>
      <c r="C76" s="37" t="s">
        <v>203</v>
      </c>
      <c r="D76" s="16" t="s">
        <v>204</v>
      </c>
      <c r="E76" s="38">
        <v>110000</v>
      </c>
      <c r="F76" s="38">
        <v>0</v>
      </c>
      <c r="G76" s="38">
        <v>110000</v>
      </c>
      <c r="H76" s="38">
        <v>0</v>
      </c>
      <c r="I76" s="38">
        <v>0</v>
      </c>
      <c r="J76" s="38">
        <v>0</v>
      </c>
      <c r="K76" s="35">
        <v>0</v>
      </c>
      <c r="L76" s="38">
        <v>0</v>
      </c>
    </row>
    <row r="77" spans="1:12" ht="13.8" x14ac:dyDescent="0.2">
      <c r="A77" s="37" t="s">
        <v>69</v>
      </c>
      <c r="B77" s="16" t="s">
        <v>69</v>
      </c>
      <c r="C77" s="37" t="s">
        <v>205</v>
      </c>
      <c r="D77" s="16" t="s">
        <v>206</v>
      </c>
      <c r="E77" s="38">
        <v>12700</v>
      </c>
      <c r="F77" s="38">
        <v>0</v>
      </c>
      <c r="G77" s="38">
        <v>12700</v>
      </c>
      <c r="H77" s="38">
        <v>1963.39</v>
      </c>
      <c r="I77" s="38">
        <v>1963.39</v>
      </c>
      <c r="J77" s="38">
        <v>814.31</v>
      </c>
      <c r="K77" s="35">
        <v>6.4118897637795298</v>
      </c>
      <c r="L77" s="38">
        <v>214.31</v>
      </c>
    </row>
    <row r="78" spans="1:12" ht="13.8" x14ac:dyDescent="0.2">
      <c r="A78" s="37" t="s">
        <v>69</v>
      </c>
      <c r="B78" s="16" t="s">
        <v>69</v>
      </c>
      <c r="C78" s="37" t="s">
        <v>207</v>
      </c>
      <c r="D78" s="16" t="s">
        <v>208</v>
      </c>
      <c r="E78" s="38">
        <v>300</v>
      </c>
      <c r="F78" s="38">
        <v>0</v>
      </c>
      <c r="G78" s="38">
        <v>300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69</v>
      </c>
      <c r="B79" s="16" t="s">
        <v>69</v>
      </c>
      <c r="C79" s="41" t="s">
        <v>124</v>
      </c>
      <c r="D79" s="27" t="s">
        <v>69</v>
      </c>
      <c r="E79" s="28">
        <v>172829950.97</v>
      </c>
      <c r="F79" s="28">
        <v>-2892894.59</v>
      </c>
      <c r="G79" s="28">
        <v>169937056.38</v>
      </c>
      <c r="H79" s="28">
        <v>137039573.46000001</v>
      </c>
      <c r="I79" s="28">
        <v>137039573.46000001</v>
      </c>
      <c r="J79" s="28">
        <v>78244415.75</v>
      </c>
      <c r="K79" s="29">
        <v>46.043174700540902</v>
      </c>
      <c r="L79" s="28">
        <v>78012373.829999998</v>
      </c>
    </row>
    <row r="80" spans="1:12" ht="13.8" x14ac:dyDescent="0.2">
      <c r="A80" s="37" t="s">
        <v>7</v>
      </c>
      <c r="B80" s="16" t="s">
        <v>8</v>
      </c>
      <c r="C80" s="37" t="s">
        <v>209</v>
      </c>
      <c r="D80" s="16" t="s">
        <v>210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37" t="s">
        <v>69</v>
      </c>
      <c r="B81" s="16" t="s">
        <v>69</v>
      </c>
      <c r="C81" s="37" t="s">
        <v>211</v>
      </c>
      <c r="D81" s="16" t="s">
        <v>212</v>
      </c>
      <c r="E81" s="38">
        <v>361555.99</v>
      </c>
      <c r="F81" s="38">
        <v>0</v>
      </c>
      <c r="G81" s="38">
        <v>361555.99</v>
      </c>
      <c r="H81" s="38">
        <v>88055.99</v>
      </c>
      <c r="I81" s="38">
        <v>88055.99</v>
      </c>
      <c r="J81" s="38">
        <v>0</v>
      </c>
      <c r="K81" s="35">
        <v>0</v>
      </c>
      <c r="L81" s="38">
        <v>0</v>
      </c>
    </row>
    <row r="82" spans="1:12" ht="13.8" x14ac:dyDescent="0.2">
      <c r="A82" s="37" t="s">
        <v>69</v>
      </c>
      <c r="B82" s="16" t="s">
        <v>69</v>
      </c>
      <c r="C82" s="37" t="s">
        <v>213</v>
      </c>
      <c r="D82" s="16" t="s">
        <v>214</v>
      </c>
      <c r="E82" s="38">
        <v>239569</v>
      </c>
      <c r="F82" s="38">
        <v>0</v>
      </c>
      <c r="G82" s="38">
        <v>239569</v>
      </c>
      <c r="H82" s="38">
        <v>239568.12</v>
      </c>
      <c r="I82" s="38">
        <v>239568.12</v>
      </c>
      <c r="J82" s="38">
        <v>0</v>
      </c>
      <c r="K82" s="35">
        <v>0</v>
      </c>
      <c r="L82" s="38">
        <v>0</v>
      </c>
    </row>
    <row r="83" spans="1:12" ht="13.8" x14ac:dyDescent="0.2">
      <c r="A83" s="37" t="s">
        <v>69</v>
      </c>
      <c r="B83" s="16" t="s">
        <v>69</v>
      </c>
      <c r="C83" s="37" t="s">
        <v>215</v>
      </c>
      <c r="D83" s="16" t="s">
        <v>216</v>
      </c>
      <c r="E83" s="38">
        <v>279469411.62</v>
      </c>
      <c r="F83" s="38">
        <v>1363327.1</v>
      </c>
      <c r="G83" s="38">
        <v>280832738.72000003</v>
      </c>
      <c r="H83" s="38">
        <v>263119435.5</v>
      </c>
      <c r="I83" s="38">
        <v>260681325.37</v>
      </c>
      <c r="J83" s="38">
        <v>80478284.930000007</v>
      </c>
      <c r="K83" s="35">
        <v>28.657016734163498</v>
      </c>
      <c r="L83" s="38">
        <v>74288186.329999998</v>
      </c>
    </row>
    <row r="84" spans="1:12" ht="13.8" x14ac:dyDescent="0.2">
      <c r="A84" s="37" t="s">
        <v>69</v>
      </c>
      <c r="B84" s="16" t="s">
        <v>69</v>
      </c>
      <c r="C84" s="37" t="s">
        <v>217</v>
      </c>
      <c r="D84" s="16" t="s">
        <v>218</v>
      </c>
      <c r="E84" s="38">
        <v>710000</v>
      </c>
      <c r="F84" s="38">
        <v>102000</v>
      </c>
      <c r="G84" s="38">
        <v>812000</v>
      </c>
      <c r="H84" s="38">
        <v>117469.51</v>
      </c>
      <c r="I84" s="38">
        <v>0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69</v>
      </c>
      <c r="B85" s="16" t="s">
        <v>69</v>
      </c>
      <c r="C85" s="37" t="s">
        <v>219</v>
      </c>
      <c r="D85" s="16" t="s">
        <v>220</v>
      </c>
      <c r="E85" s="38">
        <v>164211947.50999999</v>
      </c>
      <c r="F85" s="38">
        <v>3299956.66</v>
      </c>
      <c r="G85" s="38">
        <v>167511904.16999999</v>
      </c>
      <c r="H85" s="38">
        <v>141283701.11000001</v>
      </c>
      <c r="I85" s="38">
        <v>121180652.3</v>
      </c>
      <c r="J85" s="38">
        <v>22516808.620000001</v>
      </c>
      <c r="K85" s="35">
        <v>13.441915505389201</v>
      </c>
      <c r="L85" s="38">
        <v>22514791.219999999</v>
      </c>
    </row>
    <row r="86" spans="1:12" ht="13.8" x14ac:dyDescent="0.2">
      <c r="A86" s="37" t="s">
        <v>69</v>
      </c>
      <c r="B86" s="16" t="s">
        <v>69</v>
      </c>
      <c r="C86" s="37" t="s">
        <v>221</v>
      </c>
      <c r="D86" s="16" t="s">
        <v>222</v>
      </c>
      <c r="E86" s="38">
        <v>495806309.64999998</v>
      </c>
      <c r="F86" s="38">
        <v>51814960.509999998</v>
      </c>
      <c r="G86" s="38">
        <v>547621270.15999997</v>
      </c>
      <c r="H86" s="38">
        <v>77268963.030000001</v>
      </c>
      <c r="I86" s="38">
        <v>75272539.719999999</v>
      </c>
      <c r="J86" s="38">
        <v>59472240.700000003</v>
      </c>
      <c r="K86" s="35">
        <v>10.860104225430099</v>
      </c>
      <c r="L86" s="38">
        <v>56960086.380000003</v>
      </c>
    </row>
    <row r="87" spans="1:12" ht="13.8" x14ac:dyDescent="0.2">
      <c r="A87" s="37" t="s">
        <v>69</v>
      </c>
      <c r="B87" s="16" t="s">
        <v>69</v>
      </c>
      <c r="C87" s="37" t="s">
        <v>223</v>
      </c>
      <c r="D87" s="16" t="s">
        <v>224</v>
      </c>
      <c r="E87" s="38">
        <v>765601670.60000002</v>
      </c>
      <c r="F87" s="38">
        <v>9136763.9800000004</v>
      </c>
      <c r="G87" s="38">
        <v>774738434.58000004</v>
      </c>
      <c r="H87" s="38">
        <v>288768794.35000002</v>
      </c>
      <c r="I87" s="38">
        <v>255612285.18000001</v>
      </c>
      <c r="J87" s="38">
        <v>220272518.13</v>
      </c>
      <c r="K87" s="35">
        <v>28.4318562624835</v>
      </c>
      <c r="L87" s="38">
        <v>214928293.96000001</v>
      </c>
    </row>
    <row r="88" spans="1:12" ht="13.8" x14ac:dyDescent="0.2">
      <c r="A88" s="37" t="s">
        <v>69</v>
      </c>
      <c r="B88" s="16" t="s">
        <v>69</v>
      </c>
      <c r="C88" s="37" t="s">
        <v>225</v>
      </c>
      <c r="D88" s="16" t="s">
        <v>226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69</v>
      </c>
      <c r="B89" s="16" t="s">
        <v>69</v>
      </c>
      <c r="C89" s="41" t="s">
        <v>124</v>
      </c>
      <c r="D89" s="27" t="s">
        <v>69</v>
      </c>
      <c r="E89" s="28">
        <v>1706705350.71</v>
      </c>
      <c r="F89" s="28">
        <v>65717008.25</v>
      </c>
      <c r="G89" s="28">
        <v>1772422358.96</v>
      </c>
      <c r="H89" s="28">
        <v>771170873.95000005</v>
      </c>
      <c r="I89" s="28">
        <v>713359313.01999998</v>
      </c>
      <c r="J89" s="28">
        <v>382739852.38</v>
      </c>
      <c r="K89" s="29">
        <v>21.594167464947802</v>
      </c>
      <c r="L89" s="28">
        <v>368691357.88999999</v>
      </c>
    </row>
    <row r="90" spans="1:12" ht="13.8" x14ac:dyDescent="0.2">
      <c r="A90" s="37" t="s">
        <v>17</v>
      </c>
      <c r="B90" s="16" t="s">
        <v>18</v>
      </c>
      <c r="C90" s="37" t="s">
        <v>227</v>
      </c>
      <c r="D90" s="16" t="s">
        <v>18</v>
      </c>
      <c r="E90" s="38">
        <v>30886814.899999999</v>
      </c>
      <c r="F90" s="38">
        <v>-353112.83</v>
      </c>
      <c r="G90" s="38">
        <v>30533702.07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69</v>
      </c>
      <c r="B91" s="16" t="s">
        <v>69</v>
      </c>
      <c r="C91" s="41" t="s">
        <v>124</v>
      </c>
      <c r="D91" s="27" t="s">
        <v>69</v>
      </c>
      <c r="E91" s="28">
        <v>30886814.899999999</v>
      </c>
      <c r="F91" s="28">
        <v>-353112.83</v>
      </c>
      <c r="G91" s="28">
        <v>30533702.07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 t="s">
        <v>9</v>
      </c>
      <c r="B92" s="16" t="s">
        <v>10</v>
      </c>
      <c r="C92" s="37" t="s">
        <v>228</v>
      </c>
      <c r="D92" s="16" t="s">
        <v>229</v>
      </c>
      <c r="E92" s="38">
        <v>1170300</v>
      </c>
      <c r="F92" s="38">
        <v>-5658.3</v>
      </c>
      <c r="G92" s="38">
        <v>1164641.7</v>
      </c>
      <c r="H92" s="38">
        <v>139105.04999999999</v>
      </c>
      <c r="I92" s="38">
        <v>139105.04999999999</v>
      </c>
      <c r="J92" s="38">
        <v>139105.04999999999</v>
      </c>
      <c r="K92" s="35">
        <v>11.944021066736701</v>
      </c>
      <c r="L92" s="38">
        <v>139105.04999999999</v>
      </c>
    </row>
    <row r="93" spans="1:12" ht="13.8" x14ac:dyDescent="0.2">
      <c r="A93" s="37" t="s">
        <v>69</v>
      </c>
      <c r="B93" s="16" t="s">
        <v>69</v>
      </c>
      <c r="C93" s="37" t="s">
        <v>230</v>
      </c>
      <c r="D93" s="16" t="s">
        <v>231</v>
      </c>
      <c r="E93" s="38">
        <v>304042103.69999999</v>
      </c>
      <c r="F93" s="38">
        <v>-89005772.390000001</v>
      </c>
      <c r="G93" s="38">
        <v>215036331.31</v>
      </c>
      <c r="H93" s="38">
        <v>68199921.620000005</v>
      </c>
      <c r="I93" s="38">
        <v>32839707.100000001</v>
      </c>
      <c r="J93" s="38">
        <v>1720568.09</v>
      </c>
      <c r="K93" s="35">
        <v>0.80012901983507001</v>
      </c>
      <c r="L93" s="38">
        <v>1435042.61</v>
      </c>
    </row>
    <row r="94" spans="1:12" ht="13.8" x14ac:dyDescent="0.2">
      <c r="A94" s="37" t="s">
        <v>69</v>
      </c>
      <c r="B94" s="16" t="s">
        <v>69</v>
      </c>
      <c r="C94" s="37" t="s">
        <v>232</v>
      </c>
      <c r="D94" s="16" t="s">
        <v>233</v>
      </c>
      <c r="E94" s="38">
        <v>14909980.710000001</v>
      </c>
      <c r="F94" s="38">
        <v>3138141.33</v>
      </c>
      <c r="G94" s="38">
        <v>18048122.039999999</v>
      </c>
      <c r="H94" s="38">
        <v>9915321.1600000001</v>
      </c>
      <c r="I94" s="38">
        <v>7369548.04</v>
      </c>
      <c r="J94" s="38">
        <v>1379985.64</v>
      </c>
      <c r="K94" s="35">
        <v>7.6461453271511699</v>
      </c>
      <c r="L94" s="38">
        <v>1326647.1100000001</v>
      </c>
    </row>
    <row r="95" spans="1:12" ht="13.8" x14ac:dyDescent="0.2">
      <c r="A95" s="37" t="s">
        <v>69</v>
      </c>
      <c r="B95" s="16" t="s">
        <v>69</v>
      </c>
      <c r="C95" s="37" t="s">
        <v>234</v>
      </c>
      <c r="D95" s="16" t="s">
        <v>235</v>
      </c>
      <c r="E95" s="38">
        <v>6758919.7800000003</v>
      </c>
      <c r="F95" s="38">
        <v>0</v>
      </c>
      <c r="G95" s="38">
        <v>6758919.7800000003</v>
      </c>
      <c r="H95" s="38">
        <v>4485516.2</v>
      </c>
      <c r="I95" s="38">
        <v>4123808.47</v>
      </c>
      <c r="J95" s="38">
        <v>252671.69</v>
      </c>
      <c r="K95" s="35">
        <v>3.7383442654204702</v>
      </c>
      <c r="L95" s="38">
        <v>252671.69</v>
      </c>
    </row>
    <row r="96" spans="1:12" ht="13.8" x14ac:dyDescent="0.2">
      <c r="A96" s="37" t="s">
        <v>69</v>
      </c>
      <c r="B96" s="16" t="s">
        <v>69</v>
      </c>
      <c r="C96" s="37" t="s">
        <v>236</v>
      </c>
      <c r="D96" s="16" t="s">
        <v>237</v>
      </c>
      <c r="E96" s="38">
        <v>3205627.8</v>
      </c>
      <c r="F96" s="38">
        <v>0</v>
      </c>
      <c r="G96" s="38">
        <v>3205627.8</v>
      </c>
      <c r="H96" s="38">
        <v>170173.44</v>
      </c>
      <c r="I96" s="38">
        <v>170173.44</v>
      </c>
      <c r="J96" s="38">
        <v>92955.05</v>
      </c>
      <c r="K96" s="35">
        <v>2.8997455662195102</v>
      </c>
      <c r="L96" s="38">
        <v>79242.59</v>
      </c>
    </row>
    <row r="97" spans="1:12" ht="13.8" x14ac:dyDescent="0.2">
      <c r="A97" s="37" t="s">
        <v>69</v>
      </c>
      <c r="B97" s="16" t="s">
        <v>69</v>
      </c>
      <c r="C97" s="37" t="s">
        <v>238</v>
      </c>
      <c r="D97" s="16" t="s">
        <v>239</v>
      </c>
      <c r="E97" s="38">
        <v>4033641.75</v>
      </c>
      <c r="F97" s="38">
        <v>28253.07</v>
      </c>
      <c r="G97" s="38">
        <v>4061894.82</v>
      </c>
      <c r="H97" s="38">
        <v>614958.64</v>
      </c>
      <c r="I97" s="38">
        <v>614958.64</v>
      </c>
      <c r="J97" s="38">
        <v>110035.84</v>
      </c>
      <c r="K97" s="35">
        <v>2.70897807245536</v>
      </c>
      <c r="L97" s="38">
        <v>68556.14</v>
      </c>
    </row>
    <row r="98" spans="1:12" ht="13.8" x14ac:dyDescent="0.2">
      <c r="A98" s="37" t="s">
        <v>69</v>
      </c>
      <c r="B98" s="16" t="s">
        <v>69</v>
      </c>
      <c r="C98" s="37" t="s">
        <v>240</v>
      </c>
      <c r="D98" s="16" t="s">
        <v>241</v>
      </c>
      <c r="E98" s="38">
        <v>61963751.969999999</v>
      </c>
      <c r="F98" s="38">
        <v>3124773.6</v>
      </c>
      <c r="G98" s="38">
        <v>65088525.57</v>
      </c>
      <c r="H98" s="38">
        <v>42662558.079999998</v>
      </c>
      <c r="I98" s="38">
        <v>31571548.030000001</v>
      </c>
      <c r="J98" s="38">
        <v>1792914.69</v>
      </c>
      <c r="K98" s="35">
        <v>2.7545787437937799</v>
      </c>
      <c r="L98" s="38">
        <v>1688461.13</v>
      </c>
    </row>
    <row r="99" spans="1:12" ht="13.8" x14ac:dyDescent="0.2">
      <c r="A99" s="37" t="s">
        <v>69</v>
      </c>
      <c r="B99" s="16" t="s">
        <v>69</v>
      </c>
      <c r="C99" s="37" t="s">
        <v>242</v>
      </c>
      <c r="D99" s="16" t="s">
        <v>243</v>
      </c>
      <c r="E99" s="38">
        <v>18367000.760000002</v>
      </c>
      <c r="F99" s="38">
        <v>282368.46000000002</v>
      </c>
      <c r="G99" s="38">
        <v>18649369.219999999</v>
      </c>
      <c r="H99" s="38">
        <v>16965752.02</v>
      </c>
      <c r="I99" s="38">
        <v>13879697.26</v>
      </c>
      <c r="J99" s="38">
        <v>2956680.74</v>
      </c>
      <c r="K99" s="35">
        <v>15.854052247671699</v>
      </c>
      <c r="L99" s="38">
        <v>2879617.25</v>
      </c>
    </row>
    <row r="100" spans="1:12" s="89" customFormat="1" ht="13.8" x14ac:dyDescent="0.2">
      <c r="A100" s="37" t="s">
        <v>69</v>
      </c>
      <c r="B100" s="16" t="s">
        <v>69</v>
      </c>
      <c r="C100" s="37" t="s">
        <v>244</v>
      </c>
      <c r="D100" s="16" t="s">
        <v>245</v>
      </c>
      <c r="E100" s="38">
        <v>21426209.02</v>
      </c>
      <c r="F100" s="38">
        <v>1636733.74</v>
      </c>
      <c r="G100" s="38">
        <v>23062942.760000002</v>
      </c>
      <c r="H100" s="38">
        <v>11354594.300000001</v>
      </c>
      <c r="I100" s="38">
        <v>8964832.5899999999</v>
      </c>
      <c r="J100" s="38">
        <v>1734050.76</v>
      </c>
      <c r="K100" s="35">
        <v>7.5187749371147499</v>
      </c>
      <c r="L100" s="38">
        <v>1465349.42</v>
      </c>
    </row>
    <row r="101" spans="1:12" s="89" customFormat="1" ht="13.8" x14ac:dyDescent="0.2">
      <c r="A101" s="37" t="s">
        <v>69</v>
      </c>
      <c r="B101" s="16" t="s">
        <v>69</v>
      </c>
      <c r="C101" s="37" t="s">
        <v>246</v>
      </c>
      <c r="D101" s="16" t="s">
        <v>247</v>
      </c>
      <c r="E101" s="38">
        <v>0</v>
      </c>
      <c r="F101" s="38">
        <v>16301.04</v>
      </c>
      <c r="G101" s="38">
        <v>16301.04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37" t="s">
        <v>69</v>
      </c>
      <c r="B102" s="16" t="s">
        <v>69</v>
      </c>
      <c r="C102" s="41" t="s">
        <v>124</v>
      </c>
      <c r="D102" s="27" t="s">
        <v>69</v>
      </c>
      <c r="E102" s="28">
        <v>435877535.49000001</v>
      </c>
      <c r="F102" s="28">
        <v>-80784859.450000003</v>
      </c>
      <c r="G102" s="28">
        <v>355092676.04000002</v>
      </c>
      <c r="H102" s="28">
        <v>154507900.50999999</v>
      </c>
      <c r="I102" s="28">
        <v>99673378.620000005</v>
      </c>
      <c r="J102" s="28">
        <v>10178967.550000001</v>
      </c>
      <c r="K102" s="29">
        <v>2.8665664590765498</v>
      </c>
      <c r="L102" s="28">
        <v>9334692.9900000002</v>
      </c>
    </row>
    <row r="103" spans="1:12" ht="13.8" x14ac:dyDescent="0.2">
      <c r="A103" s="37" t="s">
        <v>11</v>
      </c>
      <c r="B103" s="16" t="s">
        <v>12</v>
      </c>
      <c r="C103" s="37" t="s">
        <v>248</v>
      </c>
      <c r="D103" s="16" t="s">
        <v>249</v>
      </c>
      <c r="E103" s="38">
        <v>127372</v>
      </c>
      <c r="F103" s="38">
        <v>0</v>
      </c>
      <c r="G103" s="38">
        <v>127372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37" t="s">
        <v>69</v>
      </c>
      <c r="B104" s="16" t="s">
        <v>69</v>
      </c>
      <c r="C104" s="37" t="s">
        <v>250</v>
      </c>
      <c r="D104" s="16" t="s">
        <v>216</v>
      </c>
      <c r="E104" s="38">
        <v>123713337.73</v>
      </c>
      <c r="F104" s="38">
        <v>-42273172.520000003</v>
      </c>
      <c r="G104" s="38">
        <v>81440165.209999993</v>
      </c>
      <c r="H104" s="38">
        <v>33056653.719999999</v>
      </c>
      <c r="I104" s="38">
        <v>31656653.719999999</v>
      </c>
      <c r="J104" s="38">
        <v>1791666.69</v>
      </c>
      <c r="K104" s="35">
        <v>2.1999791937799298</v>
      </c>
      <c r="L104" s="38">
        <v>8333.33</v>
      </c>
    </row>
    <row r="105" spans="1:12" ht="13.8" x14ac:dyDescent="0.2">
      <c r="A105" s="37" t="s">
        <v>69</v>
      </c>
      <c r="B105" s="16" t="s">
        <v>69</v>
      </c>
      <c r="C105" s="37" t="s">
        <v>251</v>
      </c>
      <c r="D105" s="16" t="s">
        <v>220</v>
      </c>
      <c r="E105" s="38">
        <v>26816157.629999999</v>
      </c>
      <c r="F105" s="38">
        <v>23877278.199999999</v>
      </c>
      <c r="G105" s="38">
        <v>50693435.829999998</v>
      </c>
      <c r="H105" s="38">
        <v>24728826.140000001</v>
      </c>
      <c r="I105" s="38">
        <v>8291636.8499999996</v>
      </c>
      <c r="J105" s="38">
        <v>905940.82</v>
      </c>
      <c r="K105" s="35">
        <v>1.7870968995632199</v>
      </c>
      <c r="L105" s="38">
        <v>905940.82</v>
      </c>
    </row>
    <row r="106" spans="1:12" ht="13.8" x14ac:dyDescent="0.2">
      <c r="A106" s="37" t="s">
        <v>69</v>
      </c>
      <c r="B106" s="16" t="s">
        <v>69</v>
      </c>
      <c r="C106" s="37" t="s">
        <v>252</v>
      </c>
      <c r="D106" s="16" t="s">
        <v>222</v>
      </c>
      <c r="E106" s="38">
        <v>130879776.39</v>
      </c>
      <c r="F106" s="38">
        <v>25145091.850000001</v>
      </c>
      <c r="G106" s="38">
        <v>156024868.24000001</v>
      </c>
      <c r="H106" s="38">
        <v>39036555.409999996</v>
      </c>
      <c r="I106" s="38">
        <v>34926824.170000002</v>
      </c>
      <c r="J106" s="38">
        <v>5079307.38</v>
      </c>
      <c r="K106" s="35">
        <v>3.2554473125315702</v>
      </c>
      <c r="L106" s="38">
        <v>4222116.7</v>
      </c>
    </row>
    <row r="107" spans="1:12" s="89" customFormat="1" ht="13.8" x14ac:dyDescent="0.2">
      <c r="A107" s="37" t="s">
        <v>69</v>
      </c>
      <c r="B107" s="16" t="s">
        <v>69</v>
      </c>
      <c r="C107" s="37" t="s">
        <v>253</v>
      </c>
      <c r="D107" s="16" t="s">
        <v>224</v>
      </c>
      <c r="E107" s="38">
        <v>24858722.739999998</v>
      </c>
      <c r="F107" s="38">
        <v>6230657.0599999996</v>
      </c>
      <c r="G107" s="38">
        <v>31089379.800000001</v>
      </c>
      <c r="H107" s="38">
        <v>7022603.4800000004</v>
      </c>
      <c r="I107" s="38">
        <v>1629473.08</v>
      </c>
      <c r="J107" s="38">
        <v>88341.61</v>
      </c>
      <c r="K107" s="35">
        <v>0.28415365815692001</v>
      </c>
      <c r="L107" s="38">
        <v>1102.31</v>
      </c>
    </row>
    <row r="108" spans="1:12" s="89" customFormat="1" ht="13.8" x14ac:dyDescent="0.2">
      <c r="A108" s="37" t="s">
        <v>69</v>
      </c>
      <c r="B108" s="16" t="s">
        <v>69</v>
      </c>
      <c r="C108" s="41" t="s">
        <v>124</v>
      </c>
      <c r="D108" s="27" t="s">
        <v>69</v>
      </c>
      <c r="E108" s="28">
        <v>306395366.49000001</v>
      </c>
      <c r="F108" s="28">
        <v>12979854.59</v>
      </c>
      <c r="G108" s="28">
        <v>319375221.07999998</v>
      </c>
      <c r="H108" s="28">
        <v>103844638.75</v>
      </c>
      <c r="I108" s="28">
        <v>76504587.819999993</v>
      </c>
      <c r="J108" s="28">
        <v>7865256.5</v>
      </c>
      <c r="K108" s="29">
        <v>2.4627009175611199</v>
      </c>
      <c r="L108" s="28">
        <v>5137493.16</v>
      </c>
    </row>
    <row r="109" spans="1:12" s="89" customFormat="1" ht="13.8" x14ac:dyDescent="0.2">
      <c r="A109" s="37" t="s">
        <v>19</v>
      </c>
      <c r="B109" s="16" t="s">
        <v>20</v>
      </c>
      <c r="C109" s="37" t="s">
        <v>254</v>
      </c>
      <c r="D109" s="16" t="s">
        <v>255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9" customFormat="1" ht="13.8" x14ac:dyDescent="0.2">
      <c r="A110" s="37" t="s">
        <v>69</v>
      </c>
      <c r="B110" s="16" t="s">
        <v>69</v>
      </c>
      <c r="C110" s="41" t="s">
        <v>124</v>
      </c>
      <c r="D110" s="27" t="s">
        <v>69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ht="13.8" x14ac:dyDescent="0.2">
      <c r="A111" s="37" t="s">
        <v>21</v>
      </c>
      <c r="B111" s="16" t="s">
        <v>22</v>
      </c>
      <c r="C111" s="37" t="s">
        <v>256</v>
      </c>
      <c r="D111" s="16" t="s">
        <v>257</v>
      </c>
      <c r="E111" s="38">
        <v>60000000</v>
      </c>
      <c r="F111" s="38">
        <v>0</v>
      </c>
      <c r="G111" s="38">
        <v>60000000</v>
      </c>
      <c r="H111" s="38">
        <v>60000000</v>
      </c>
      <c r="I111" s="38">
        <v>60000000</v>
      </c>
      <c r="J111" s="38">
        <v>0</v>
      </c>
      <c r="K111" s="35">
        <v>0</v>
      </c>
      <c r="L111" s="38">
        <v>0</v>
      </c>
    </row>
    <row r="112" spans="1:12" s="89" customFormat="1" ht="13.8" x14ac:dyDescent="0.2">
      <c r="A112" s="37" t="s">
        <v>69</v>
      </c>
      <c r="B112" s="16" t="s">
        <v>69</v>
      </c>
      <c r="C112" s="37" t="s">
        <v>258</v>
      </c>
      <c r="D112" s="16" t="s">
        <v>259</v>
      </c>
      <c r="E112" s="38">
        <v>771841515.59000003</v>
      </c>
      <c r="F112" s="38">
        <v>0</v>
      </c>
      <c r="G112" s="38">
        <v>771841515.59000003</v>
      </c>
      <c r="H112" s="38">
        <v>571402515.36000001</v>
      </c>
      <c r="I112" s="38">
        <v>571402515.36000001</v>
      </c>
      <c r="J112" s="38">
        <v>431033333.31999999</v>
      </c>
      <c r="K112" s="35">
        <v>55.844797748475102</v>
      </c>
      <c r="L112" s="38">
        <v>431033333.31999999</v>
      </c>
    </row>
    <row r="113" spans="1:12" s="89" customFormat="1" ht="13.8" x14ac:dyDescent="0.2">
      <c r="A113" s="37" t="s">
        <v>69</v>
      </c>
      <c r="B113" s="16" t="s">
        <v>69</v>
      </c>
      <c r="C113" s="37" t="s">
        <v>260</v>
      </c>
      <c r="D113" s="16" t="s">
        <v>261</v>
      </c>
      <c r="E113" s="38">
        <v>130181.45</v>
      </c>
      <c r="F113" s="38">
        <v>0</v>
      </c>
      <c r="G113" s="38">
        <v>130181.45</v>
      </c>
      <c r="H113" s="38">
        <v>0</v>
      </c>
      <c r="I113" s="38">
        <v>0</v>
      </c>
      <c r="J113" s="38">
        <v>0</v>
      </c>
      <c r="K113" s="35">
        <v>0</v>
      </c>
      <c r="L113" s="38">
        <v>0</v>
      </c>
    </row>
    <row r="114" spans="1:12" s="89" customFormat="1" ht="13.8" x14ac:dyDescent="0.2">
      <c r="A114" s="37" t="s">
        <v>69</v>
      </c>
      <c r="B114" s="16" t="s">
        <v>69</v>
      </c>
      <c r="C114" s="37" t="s">
        <v>262</v>
      </c>
      <c r="D114" s="16" t="s">
        <v>263</v>
      </c>
      <c r="E114" s="38">
        <v>442447182.68000001</v>
      </c>
      <c r="F114" s="38">
        <v>0</v>
      </c>
      <c r="G114" s="38">
        <v>442447182.68000001</v>
      </c>
      <c r="H114" s="38">
        <v>355044485.87</v>
      </c>
      <c r="I114" s="38">
        <v>355044485.87</v>
      </c>
      <c r="J114" s="38">
        <v>129829203.70999999</v>
      </c>
      <c r="K114" s="35">
        <v>29.343435508752901</v>
      </c>
      <c r="L114" s="38">
        <v>129829203.70999999</v>
      </c>
    </row>
    <row r="115" spans="1:12" s="89" customFormat="1" ht="13.8" x14ac:dyDescent="0.2">
      <c r="A115" s="37" t="s">
        <v>69</v>
      </c>
      <c r="B115" s="16" t="s">
        <v>69</v>
      </c>
      <c r="C115" s="41" t="s">
        <v>124</v>
      </c>
      <c r="D115" s="27" t="s">
        <v>69</v>
      </c>
      <c r="E115" s="28">
        <v>1274418879.72</v>
      </c>
      <c r="F115" s="28">
        <v>0</v>
      </c>
      <c r="G115" s="28">
        <v>1274418879.72</v>
      </c>
      <c r="H115" s="28">
        <v>986447001.23000002</v>
      </c>
      <c r="I115" s="28">
        <v>986447001.23000002</v>
      </c>
      <c r="J115" s="28">
        <v>560862537.02999997</v>
      </c>
      <c r="K115" s="29">
        <v>44.009277165858201</v>
      </c>
      <c r="L115" s="28">
        <v>560862537.02999997</v>
      </c>
    </row>
    <row r="116" spans="1:12" s="89" customFormat="1" ht="13.8" x14ac:dyDescent="0.2">
      <c r="A116" s="121" t="s">
        <v>264</v>
      </c>
      <c r="B116" s="122" t="s">
        <v>69</v>
      </c>
      <c r="C116" s="79" t="s">
        <v>69</v>
      </c>
      <c r="D116" s="65" t="s">
        <v>69</v>
      </c>
      <c r="E116" s="66">
        <v>7454031859.1800003</v>
      </c>
      <c r="F116" s="66">
        <v>8493954.1099999994</v>
      </c>
      <c r="G116" s="66">
        <v>7462525813.29</v>
      </c>
      <c r="H116" s="66">
        <v>3575334190.8699999</v>
      </c>
      <c r="I116" s="66">
        <v>3386724901.6700001</v>
      </c>
      <c r="J116" s="66">
        <v>2067869155.0899999</v>
      </c>
      <c r="K116" s="71">
        <v>27.710043580785101</v>
      </c>
      <c r="L116" s="66">
        <v>1974156625.73</v>
      </c>
    </row>
    <row r="117" spans="1:12" ht="13.8" x14ac:dyDescent="0.3">
      <c r="A117" s="39" t="s">
        <v>61</v>
      </c>
      <c r="B117" s="18"/>
      <c r="C117" s="40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0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4.7109375" bestFit="1" customWidth="1"/>
    <col min="3" max="3" width="11.28515625" style="30" customWidth="1"/>
    <col min="4" max="4" width="43.7109375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09" t="s">
        <v>32</v>
      </c>
      <c r="B5" s="115"/>
      <c r="C5" s="109" t="s">
        <v>47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37" t="s">
        <v>67</v>
      </c>
      <c r="D7" s="16" t="s">
        <v>265</v>
      </c>
      <c r="E7" s="38">
        <v>1492308955.23</v>
      </c>
      <c r="F7" s="38">
        <v>0</v>
      </c>
      <c r="G7" s="38">
        <v>1492308955.23</v>
      </c>
      <c r="H7" s="38">
        <v>484954250</v>
      </c>
      <c r="I7" s="35">
        <f>IF(G7=0,0,H7*100/G7)</f>
        <v>32.496906776603581</v>
      </c>
      <c r="J7" s="38">
        <v>484954250</v>
      </c>
    </row>
    <row r="8" spans="1:10" ht="13.8" x14ac:dyDescent="0.2">
      <c r="A8" s="37" t="s">
        <v>69</v>
      </c>
      <c r="B8" s="16" t="s">
        <v>69</v>
      </c>
      <c r="C8" s="37" t="s">
        <v>72</v>
      </c>
      <c r="D8" s="16" t="s">
        <v>266</v>
      </c>
      <c r="E8" s="38">
        <v>105500000</v>
      </c>
      <c r="F8" s="38">
        <v>0</v>
      </c>
      <c r="G8" s="38">
        <v>105500000</v>
      </c>
      <c r="H8" s="38">
        <v>55707916.93</v>
      </c>
      <c r="I8" s="35">
        <f t="shared" ref="I8:I71" si="0">IF(G8=0,0,H8*100/G8)</f>
        <v>52.803712729857821</v>
      </c>
      <c r="J8" s="38">
        <v>43722637.43</v>
      </c>
    </row>
    <row r="9" spans="1:10" ht="13.8" x14ac:dyDescent="0.2">
      <c r="A9" s="37" t="s">
        <v>69</v>
      </c>
      <c r="B9" s="16" t="s">
        <v>69</v>
      </c>
      <c r="C9" s="37" t="s">
        <v>267</v>
      </c>
      <c r="D9" s="16" t="s">
        <v>268</v>
      </c>
      <c r="E9" s="38">
        <v>42000000</v>
      </c>
      <c r="F9" s="38">
        <v>0</v>
      </c>
      <c r="G9" s="38">
        <v>42000000</v>
      </c>
      <c r="H9" s="38">
        <v>1605323.42</v>
      </c>
      <c r="I9" s="35">
        <f t="shared" si="0"/>
        <v>3.8221986190476192</v>
      </c>
      <c r="J9" s="38">
        <v>1280238.53</v>
      </c>
    </row>
    <row r="10" spans="1:10" ht="13.8" x14ac:dyDescent="0.2">
      <c r="A10" s="37" t="s">
        <v>69</v>
      </c>
      <c r="B10" s="16" t="s">
        <v>69</v>
      </c>
      <c r="C10" s="37" t="s">
        <v>269</v>
      </c>
      <c r="D10" s="16" t="s">
        <v>270</v>
      </c>
      <c r="E10" s="38">
        <v>0</v>
      </c>
      <c r="F10" s="38">
        <v>0</v>
      </c>
      <c r="G10" s="38">
        <v>0</v>
      </c>
      <c r="H10" s="38">
        <v>510423.98</v>
      </c>
      <c r="I10" s="35">
        <f t="shared" si="0"/>
        <v>0</v>
      </c>
      <c r="J10" s="38">
        <v>510423.98</v>
      </c>
    </row>
    <row r="11" spans="1:10" ht="13.8" x14ac:dyDescent="0.2">
      <c r="A11" s="37" t="s">
        <v>69</v>
      </c>
      <c r="B11" s="16" t="s">
        <v>69</v>
      </c>
      <c r="C11" s="37" t="s">
        <v>271</v>
      </c>
      <c r="D11" s="16" t="s">
        <v>272</v>
      </c>
      <c r="E11" s="38">
        <v>10000000</v>
      </c>
      <c r="F11" s="38">
        <v>0</v>
      </c>
      <c r="G11" s="38">
        <v>10000000</v>
      </c>
      <c r="H11" s="38">
        <v>3306.01</v>
      </c>
      <c r="I11" s="35">
        <f t="shared" si="0"/>
        <v>3.3060100000000002E-2</v>
      </c>
      <c r="J11" s="38">
        <v>3306.01</v>
      </c>
    </row>
    <row r="12" spans="1:10" ht="13.8" x14ac:dyDescent="0.2">
      <c r="A12" s="37" t="s">
        <v>69</v>
      </c>
      <c r="B12" s="16" t="s">
        <v>69</v>
      </c>
      <c r="C12" s="41" t="s">
        <v>124</v>
      </c>
      <c r="D12" s="27" t="s">
        <v>69</v>
      </c>
      <c r="E12" s="28">
        <v>1649808955.23</v>
      </c>
      <c r="F12" s="28">
        <v>0</v>
      </c>
      <c r="G12" s="28">
        <v>1649808955.23</v>
      </c>
      <c r="H12" s="28">
        <v>542781220.34000003</v>
      </c>
      <c r="I12" s="29">
        <f t="shared" si="0"/>
        <v>32.899640811098081</v>
      </c>
      <c r="J12" s="28">
        <v>530470855.94999999</v>
      </c>
    </row>
    <row r="13" spans="1:10" ht="13.8" x14ac:dyDescent="0.2">
      <c r="A13" s="37" t="s">
        <v>5</v>
      </c>
      <c r="B13" s="16" t="s">
        <v>26</v>
      </c>
      <c r="C13" s="37" t="s">
        <v>125</v>
      </c>
      <c r="D13" s="16" t="s">
        <v>273</v>
      </c>
      <c r="E13" s="38">
        <v>96200000</v>
      </c>
      <c r="F13" s="38">
        <v>0</v>
      </c>
      <c r="G13" s="38">
        <v>96200000</v>
      </c>
      <c r="H13" s="38">
        <v>43750005.539999999</v>
      </c>
      <c r="I13" s="35">
        <f t="shared" si="0"/>
        <v>45.478176237006238</v>
      </c>
      <c r="J13" s="38">
        <v>42090386.25</v>
      </c>
    </row>
    <row r="14" spans="1:10" ht="13.8" x14ac:dyDescent="0.2">
      <c r="A14" s="37" t="s">
        <v>69</v>
      </c>
      <c r="B14" s="16" t="s">
        <v>69</v>
      </c>
      <c r="C14" s="37" t="s">
        <v>274</v>
      </c>
      <c r="D14" s="16" t="s">
        <v>275</v>
      </c>
      <c r="E14" s="38">
        <v>53400000</v>
      </c>
      <c r="F14" s="38">
        <v>0</v>
      </c>
      <c r="G14" s="38">
        <v>53400000</v>
      </c>
      <c r="H14" s="38">
        <v>19971239.18</v>
      </c>
      <c r="I14" s="35">
        <f t="shared" si="0"/>
        <v>37.399324307116103</v>
      </c>
      <c r="J14" s="38">
        <v>18874040.949999999</v>
      </c>
    </row>
    <row r="15" spans="1:10" ht="13.8" x14ac:dyDescent="0.2">
      <c r="A15" s="37" t="s">
        <v>69</v>
      </c>
      <c r="B15" s="16" t="s">
        <v>69</v>
      </c>
      <c r="C15" s="37" t="s">
        <v>127</v>
      </c>
      <c r="D15" s="16" t="s">
        <v>276</v>
      </c>
      <c r="E15" s="38">
        <v>1500000</v>
      </c>
      <c r="F15" s="38">
        <v>0</v>
      </c>
      <c r="G15" s="38">
        <v>1500000</v>
      </c>
      <c r="H15" s="38">
        <v>0</v>
      </c>
      <c r="I15" s="35">
        <f t="shared" si="0"/>
        <v>0</v>
      </c>
      <c r="J15" s="38">
        <v>0</v>
      </c>
    </row>
    <row r="16" spans="1:10" ht="13.8" x14ac:dyDescent="0.2">
      <c r="A16" s="37" t="s">
        <v>69</v>
      </c>
      <c r="B16" s="16" t="s">
        <v>69</v>
      </c>
      <c r="C16" s="37" t="s">
        <v>139</v>
      </c>
      <c r="D16" s="16" t="s">
        <v>277</v>
      </c>
      <c r="E16" s="38">
        <v>1146330300</v>
      </c>
      <c r="F16" s="38">
        <v>0</v>
      </c>
      <c r="G16" s="38">
        <v>1146330300</v>
      </c>
      <c r="H16" s="38">
        <v>388091650</v>
      </c>
      <c r="I16" s="35">
        <f t="shared" si="0"/>
        <v>33.855133202009924</v>
      </c>
      <c r="J16" s="38">
        <v>388091650</v>
      </c>
    </row>
    <row r="17" spans="1:10" ht="13.8" x14ac:dyDescent="0.2">
      <c r="A17" s="37" t="s">
        <v>69</v>
      </c>
      <c r="B17" s="16" t="s">
        <v>69</v>
      </c>
      <c r="C17" s="37" t="s">
        <v>153</v>
      </c>
      <c r="D17" s="16" t="s">
        <v>278</v>
      </c>
      <c r="E17" s="38">
        <v>521992680</v>
      </c>
      <c r="F17" s="38">
        <v>0</v>
      </c>
      <c r="G17" s="38">
        <v>521992680</v>
      </c>
      <c r="H17" s="38">
        <v>185068114.97</v>
      </c>
      <c r="I17" s="35">
        <f t="shared" si="0"/>
        <v>35.454159044912281</v>
      </c>
      <c r="J17" s="38">
        <v>185068114.97</v>
      </c>
    </row>
    <row r="18" spans="1:10" ht="13.8" x14ac:dyDescent="0.2">
      <c r="A18" s="37" t="s">
        <v>69</v>
      </c>
      <c r="B18" s="16" t="s">
        <v>69</v>
      </c>
      <c r="C18" s="37" t="s">
        <v>171</v>
      </c>
      <c r="D18" s="16" t="s">
        <v>279</v>
      </c>
      <c r="E18" s="38">
        <v>69100000</v>
      </c>
      <c r="F18" s="38">
        <v>0</v>
      </c>
      <c r="G18" s="38">
        <v>69100000</v>
      </c>
      <c r="H18" s="38">
        <v>20565716.690000001</v>
      </c>
      <c r="I18" s="35">
        <f t="shared" si="0"/>
        <v>29.762252807525329</v>
      </c>
      <c r="J18" s="38">
        <v>6119299.1799999997</v>
      </c>
    </row>
    <row r="19" spans="1:10" ht="13.8" x14ac:dyDescent="0.2">
      <c r="A19" s="37" t="s">
        <v>69</v>
      </c>
      <c r="B19" s="16" t="s">
        <v>69</v>
      </c>
      <c r="C19" s="37" t="s">
        <v>173</v>
      </c>
      <c r="D19" s="16" t="s">
        <v>280</v>
      </c>
      <c r="E19" s="38">
        <v>4668000</v>
      </c>
      <c r="F19" s="38">
        <v>0</v>
      </c>
      <c r="G19" s="38">
        <v>4668000</v>
      </c>
      <c r="H19" s="38">
        <v>0</v>
      </c>
      <c r="I19" s="35">
        <f t="shared" si="0"/>
        <v>0</v>
      </c>
      <c r="J19" s="38">
        <v>0</v>
      </c>
    </row>
    <row r="20" spans="1:10" ht="13.8" x14ac:dyDescent="0.2">
      <c r="A20" s="37" t="s">
        <v>69</v>
      </c>
      <c r="B20" s="16" t="s">
        <v>69</v>
      </c>
      <c r="C20" s="37" t="s">
        <v>175</v>
      </c>
      <c r="D20" s="16" t="s">
        <v>281</v>
      </c>
      <c r="E20" s="38">
        <v>156000</v>
      </c>
      <c r="F20" s="38">
        <v>0</v>
      </c>
      <c r="G20" s="38">
        <v>156000</v>
      </c>
      <c r="H20" s="38">
        <v>8372.68</v>
      </c>
      <c r="I20" s="35">
        <f t="shared" si="0"/>
        <v>5.3671025641025638</v>
      </c>
      <c r="J20" s="38">
        <v>8372.68</v>
      </c>
    </row>
    <row r="21" spans="1:10" ht="13.8" x14ac:dyDescent="0.2">
      <c r="A21" s="37" t="s">
        <v>69</v>
      </c>
      <c r="B21" s="16" t="s">
        <v>69</v>
      </c>
      <c r="C21" s="37" t="s">
        <v>282</v>
      </c>
      <c r="D21" s="16" t="s">
        <v>283</v>
      </c>
      <c r="E21" s="38">
        <v>17045460</v>
      </c>
      <c r="F21" s="38">
        <v>0</v>
      </c>
      <c r="G21" s="38">
        <v>17045460</v>
      </c>
      <c r="H21" s="38">
        <v>1168044</v>
      </c>
      <c r="I21" s="35">
        <f t="shared" si="0"/>
        <v>6.8525226071927658</v>
      </c>
      <c r="J21" s="38">
        <v>1168044</v>
      </c>
    </row>
    <row r="22" spans="1:10" ht="13.8" x14ac:dyDescent="0.2">
      <c r="A22" s="37" t="s">
        <v>69</v>
      </c>
      <c r="B22" s="16" t="s">
        <v>69</v>
      </c>
      <c r="C22" s="37" t="s">
        <v>284</v>
      </c>
      <c r="D22" s="16" t="s">
        <v>285</v>
      </c>
      <c r="E22" s="38">
        <v>2016000</v>
      </c>
      <c r="F22" s="38">
        <v>0</v>
      </c>
      <c r="G22" s="38">
        <v>2016000</v>
      </c>
      <c r="H22" s="38">
        <v>808269.96</v>
      </c>
      <c r="I22" s="35">
        <f t="shared" si="0"/>
        <v>40.092755952380955</v>
      </c>
      <c r="J22" s="38">
        <v>808269.96</v>
      </c>
    </row>
    <row r="23" spans="1:10" ht="13.8" x14ac:dyDescent="0.2">
      <c r="A23" s="37" t="s">
        <v>69</v>
      </c>
      <c r="B23" s="16" t="s">
        <v>69</v>
      </c>
      <c r="C23" s="37" t="s">
        <v>286</v>
      </c>
      <c r="D23" s="16" t="s">
        <v>287</v>
      </c>
      <c r="E23" s="38">
        <v>30410500</v>
      </c>
      <c r="F23" s="38">
        <v>0</v>
      </c>
      <c r="G23" s="38">
        <v>30410500</v>
      </c>
      <c r="H23" s="38">
        <v>4351628.09</v>
      </c>
      <c r="I23" s="35">
        <f t="shared" si="0"/>
        <v>14.309623616842867</v>
      </c>
      <c r="J23" s="38">
        <v>1652293.39</v>
      </c>
    </row>
    <row r="24" spans="1:10" ht="13.8" x14ac:dyDescent="0.2">
      <c r="A24" s="37" t="s">
        <v>69</v>
      </c>
      <c r="B24" s="16" t="s">
        <v>69</v>
      </c>
      <c r="C24" s="37" t="s">
        <v>181</v>
      </c>
      <c r="D24" s="16" t="s">
        <v>288</v>
      </c>
      <c r="E24" s="38">
        <v>3200000</v>
      </c>
      <c r="F24" s="38">
        <v>0</v>
      </c>
      <c r="G24" s="38">
        <v>3200000</v>
      </c>
      <c r="H24" s="38">
        <v>935548.01</v>
      </c>
      <c r="I24" s="35">
        <f t="shared" si="0"/>
        <v>29.235875312499999</v>
      </c>
      <c r="J24" s="38">
        <v>935548.01</v>
      </c>
    </row>
    <row r="25" spans="1:10" ht="13.8" x14ac:dyDescent="0.2">
      <c r="A25" s="37" t="s">
        <v>69</v>
      </c>
      <c r="B25" s="16" t="s">
        <v>69</v>
      </c>
      <c r="C25" s="41" t="s">
        <v>124</v>
      </c>
      <c r="D25" s="27" t="s">
        <v>69</v>
      </c>
      <c r="E25" s="28">
        <v>1946018940</v>
      </c>
      <c r="F25" s="28">
        <v>0</v>
      </c>
      <c r="G25" s="28">
        <v>1946018940</v>
      </c>
      <c r="H25" s="28">
        <v>664718589.12</v>
      </c>
      <c r="I25" s="29">
        <f t="shared" si="0"/>
        <v>34.157868428557023</v>
      </c>
      <c r="J25" s="28">
        <v>644816019.38999999</v>
      </c>
    </row>
    <row r="26" spans="1:10" ht="13.8" x14ac:dyDescent="0.2">
      <c r="A26" s="37" t="s">
        <v>15</v>
      </c>
      <c r="B26" s="16" t="s">
        <v>27</v>
      </c>
      <c r="C26" s="37" t="s">
        <v>191</v>
      </c>
      <c r="D26" s="16" t="s">
        <v>289</v>
      </c>
      <c r="E26" s="38">
        <v>13245</v>
      </c>
      <c r="F26" s="38">
        <v>0</v>
      </c>
      <c r="G26" s="38">
        <v>13245</v>
      </c>
      <c r="H26" s="38">
        <v>0</v>
      </c>
      <c r="I26" s="35">
        <f t="shared" si="0"/>
        <v>0</v>
      </c>
      <c r="J26" s="38">
        <v>0</v>
      </c>
    </row>
    <row r="27" spans="1:10" ht="13.8" x14ac:dyDescent="0.2">
      <c r="A27" s="37" t="s">
        <v>69</v>
      </c>
      <c r="B27" s="16" t="s">
        <v>69</v>
      </c>
      <c r="C27" s="37" t="s">
        <v>193</v>
      </c>
      <c r="D27" s="16" t="s">
        <v>290</v>
      </c>
      <c r="E27" s="38">
        <v>7796</v>
      </c>
      <c r="F27" s="38">
        <v>0</v>
      </c>
      <c r="G27" s="38">
        <v>7796</v>
      </c>
      <c r="H27" s="38">
        <v>192.96</v>
      </c>
      <c r="I27" s="35">
        <f t="shared" si="0"/>
        <v>2.4751154438173422</v>
      </c>
      <c r="J27" s="38">
        <v>0</v>
      </c>
    </row>
    <row r="28" spans="1:10" ht="13.8" x14ac:dyDescent="0.2">
      <c r="A28" s="37" t="s">
        <v>69</v>
      </c>
      <c r="B28" s="16" t="s">
        <v>69</v>
      </c>
      <c r="C28" s="37" t="s">
        <v>291</v>
      </c>
      <c r="D28" s="16" t="s">
        <v>292</v>
      </c>
      <c r="E28" s="38">
        <v>160000</v>
      </c>
      <c r="F28" s="38">
        <v>0</v>
      </c>
      <c r="G28" s="38">
        <v>160000</v>
      </c>
      <c r="H28" s="38">
        <v>11099.41</v>
      </c>
      <c r="I28" s="35">
        <f t="shared" si="0"/>
        <v>6.9371312500000002</v>
      </c>
      <c r="J28" s="38">
        <v>11099.41</v>
      </c>
    </row>
    <row r="29" spans="1:10" ht="13.8" x14ac:dyDescent="0.2">
      <c r="A29" s="37" t="s">
        <v>69</v>
      </c>
      <c r="B29" s="16" t="s">
        <v>69</v>
      </c>
      <c r="C29" s="37" t="s">
        <v>293</v>
      </c>
      <c r="D29" s="16" t="s">
        <v>294</v>
      </c>
      <c r="E29" s="38">
        <v>3000</v>
      </c>
      <c r="F29" s="38">
        <v>0</v>
      </c>
      <c r="G29" s="38">
        <v>3000</v>
      </c>
      <c r="H29" s="38">
        <v>447.66</v>
      </c>
      <c r="I29" s="35">
        <f t="shared" si="0"/>
        <v>14.922000000000001</v>
      </c>
      <c r="J29" s="38">
        <v>447.66</v>
      </c>
    </row>
    <row r="30" spans="1:10" ht="13.8" x14ac:dyDescent="0.2">
      <c r="A30" s="37" t="s">
        <v>69</v>
      </c>
      <c r="B30" s="16" t="s">
        <v>69</v>
      </c>
      <c r="C30" s="37" t="s">
        <v>195</v>
      </c>
      <c r="D30" s="16" t="s">
        <v>295</v>
      </c>
      <c r="E30" s="38">
        <v>157337</v>
      </c>
      <c r="F30" s="38">
        <v>0</v>
      </c>
      <c r="G30" s="38">
        <v>157337</v>
      </c>
      <c r="H30" s="38">
        <v>0</v>
      </c>
      <c r="I30" s="35">
        <f t="shared" si="0"/>
        <v>0</v>
      </c>
      <c r="J30" s="38">
        <v>0</v>
      </c>
    </row>
    <row r="31" spans="1:10" ht="13.8" x14ac:dyDescent="0.2">
      <c r="A31" s="37" t="s">
        <v>69</v>
      </c>
      <c r="B31" s="16" t="s">
        <v>69</v>
      </c>
      <c r="C31" s="37" t="s">
        <v>296</v>
      </c>
      <c r="D31" s="16" t="s">
        <v>297</v>
      </c>
      <c r="E31" s="38">
        <v>0</v>
      </c>
      <c r="F31" s="38">
        <v>3282795.06</v>
      </c>
      <c r="G31" s="38">
        <v>3282795.06</v>
      </c>
      <c r="H31" s="38">
        <v>3488019.25</v>
      </c>
      <c r="I31" s="35">
        <f t="shared" si="0"/>
        <v>106.25150782333637</v>
      </c>
      <c r="J31" s="38">
        <v>137703.82999999999</v>
      </c>
    </row>
    <row r="32" spans="1:10" ht="13.8" x14ac:dyDescent="0.2">
      <c r="A32" s="37" t="s">
        <v>69</v>
      </c>
      <c r="B32" s="16" t="s">
        <v>69</v>
      </c>
      <c r="C32" s="37" t="s">
        <v>298</v>
      </c>
      <c r="D32" s="16" t="s">
        <v>299</v>
      </c>
      <c r="E32" s="38">
        <v>52186484.810000002</v>
      </c>
      <c r="F32" s="38">
        <v>0</v>
      </c>
      <c r="G32" s="38">
        <v>52186484.810000002</v>
      </c>
      <c r="H32" s="38">
        <v>9314130.3699999992</v>
      </c>
      <c r="I32" s="35">
        <f t="shared" si="0"/>
        <v>17.847782627840878</v>
      </c>
      <c r="J32" s="38">
        <v>5974213.7199999997</v>
      </c>
    </row>
    <row r="33" spans="1:10" ht="13.8" x14ac:dyDescent="0.2">
      <c r="A33" s="37" t="s">
        <v>69</v>
      </c>
      <c r="B33" s="16" t="s">
        <v>69</v>
      </c>
      <c r="C33" s="37" t="s">
        <v>300</v>
      </c>
      <c r="D33" s="16" t="s">
        <v>301</v>
      </c>
      <c r="E33" s="38">
        <v>16066063.08</v>
      </c>
      <c r="F33" s="38">
        <v>0</v>
      </c>
      <c r="G33" s="38">
        <v>16066063.08</v>
      </c>
      <c r="H33" s="38">
        <v>6813220.21</v>
      </c>
      <c r="I33" s="35">
        <f t="shared" si="0"/>
        <v>42.407528067541982</v>
      </c>
      <c r="J33" s="38">
        <v>5361185.4800000004</v>
      </c>
    </row>
    <row r="34" spans="1:10" ht="13.8" x14ac:dyDescent="0.2">
      <c r="A34" s="37" t="s">
        <v>69</v>
      </c>
      <c r="B34" s="16" t="s">
        <v>69</v>
      </c>
      <c r="C34" s="37" t="s">
        <v>302</v>
      </c>
      <c r="D34" s="16" t="s">
        <v>303</v>
      </c>
      <c r="E34" s="38">
        <v>11612332.02</v>
      </c>
      <c r="F34" s="38">
        <v>0</v>
      </c>
      <c r="G34" s="38">
        <v>11612332.02</v>
      </c>
      <c r="H34" s="38">
        <v>4200821.16</v>
      </c>
      <c r="I34" s="35">
        <f t="shared" si="0"/>
        <v>36.175517137857383</v>
      </c>
      <c r="J34" s="38">
        <v>200352.78</v>
      </c>
    </row>
    <row r="35" spans="1:10" ht="13.8" x14ac:dyDescent="0.2">
      <c r="A35" s="37" t="s">
        <v>69</v>
      </c>
      <c r="B35" s="16" t="s">
        <v>69</v>
      </c>
      <c r="C35" s="37" t="s">
        <v>304</v>
      </c>
      <c r="D35" s="16" t="s">
        <v>305</v>
      </c>
      <c r="E35" s="38">
        <v>1000000</v>
      </c>
      <c r="F35" s="38">
        <v>3689.2</v>
      </c>
      <c r="G35" s="38">
        <v>1003689.2</v>
      </c>
      <c r="H35" s="38">
        <v>2048220.37</v>
      </c>
      <c r="I35" s="35">
        <f t="shared" si="0"/>
        <v>204.06918496283512</v>
      </c>
      <c r="J35" s="38">
        <v>1744013.95</v>
      </c>
    </row>
    <row r="36" spans="1:10" ht="13.8" x14ac:dyDescent="0.2">
      <c r="A36" s="37" t="s">
        <v>69</v>
      </c>
      <c r="B36" s="16" t="s">
        <v>69</v>
      </c>
      <c r="C36" s="37" t="s">
        <v>306</v>
      </c>
      <c r="D36" s="16" t="s">
        <v>307</v>
      </c>
      <c r="E36" s="38">
        <v>50000</v>
      </c>
      <c r="F36" s="38">
        <v>0</v>
      </c>
      <c r="G36" s="38">
        <v>50000</v>
      </c>
      <c r="H36" s="38">
        <v>669482.1</v>
      </c>
      <c r="I36" s="35">
        <f t="shared" si="0"/>
        <v>1338.9641999999999</v>
      </c>
      <c r="J36" s="38">
        <v>642882.28</v>
      </c>
    </row>
    <row r="37" spans="1:10" ht="13.8" x14ac:dyDescent="0.2">
      <c r="A37" s="37" t="s">
        <v>69</v>
      </c>
      <c r="B37" s="16" t="s">
        <v>69</v>
      </c>
      <c r="C37" s="37" t="s">
        <v>308</v>
      </c>
      <c r="D37" s="16" t="s">
        <v>309</v>
      </c>
      <c r="E37" s="38">
        <v>200000</v>
      </c>
      <c r="F37" s="38">
        <v>0</v>
      </c>
      <c r="G37" s="38">
        <v>200000</v>
      </c>
      <c r="H37" s="38">
        <v>325818.90000000002</v>
      </c>
      <c r="I37" s="35">
        <f t="shared" si="0"/>
        <v>162.90945000000002</v>
      </c>
      <c r="J37" s="38">
        <v>272104.09999999998</v>
      </c>
    </row>
    <row r="38" spans="1:10" ht="13.8" x14ac:dyDescent="0.2">
      <c r="A38" s="37" t="s">
        <v>69</v>
      </c>
      <c r="B38" s="16" t="s">
        <v>69</v>
      </c>
      <c r="C38" s="37" t="s">
        <v>207</v>
      </c>
      <c r="D38" s="16" t="s">
        <v>310</v>
      </c>
      <c r="E38" s="38">
        <v>85000</v>
      </c>
      <c r="F38" s="38">
        <v>0</v>
      </c>
      <c r="G38" s="38">
        <v>85000</v>
      </c>
      <c r="H38" s="38">
        <v>15184.09</v>
      </c>
      <c r="I38" s="35">
        <f t="shared" si="0"/>
        <v>17.863635294117646</v>
      </c>
      <c r="J38" s="38">
        <v>15184.09</v>
      </c>
    </row>
    <row r="39" spans="1:10" ht="13.8" x14ac:dyDescent="0.2">
      <c r="A39" s="37" t="s">
        <v>69</v>
      </c>
      <c r="B39" s="16" t="s">
        <v>69</v>
      </c>
      <c r="C39" s="37" t="s">
        <v>311</v>
      </c>
      <c r="D39" s="16" t="s">
        <v>312</v>
      </c>
      <c r="E39" s="38">
        <v>120000</v>
      </c>
      <c r="F39" s="38">
        <v>0</v>
      </c>
      <c r="G39" s="38">
        <v>120000</v>
      </c>
      <c r="H39" s="38">
        <v>44996.04</v>
      </c>
      <c r="I39" s="35">
        <f t="shared" si="0"/>
        <v>37.496699999999997</v>
      </c>
      <c r="J39" s="38">
        <v>44996.04</v>
      </c>
    </row>
    <row r="40" spans="1:10" ht="13.8" x14ac:dyDescent="0.2">
      <c r="A40" s="37" t="s">
        <v>69</v>
      </c>
      <c r="B40" s="16" t="s">
        <v>69</v>
      </c>
      <c r="C40" s="37" t="s">
        <v>313</v>
      </c>
      <c r="D40" s="16" t="s">
        <v>314</v>
      </c>
      <c r="E40" s="38">
        <v>6220000</v>
      </c>
      <c r="F40" s="38">
        <v>0</v>
      </c>
      <c r="G40" s="38">
        <v>6220000</v>
      </c>
      <c r="H40" s="38">
        <v>4188127.03</v>
      </c>
      <c r="I40" s="35">
        <f t="shared" si="0"/>
        <v>67.333231993569129</v>
      </c>
      <c r="J40" s="38">
        <v>3162773.86</v>
      </c>
    </row>
    <row r="41" spans="1:10" ht="13.8" x14ac:dyDescent="0.2">
      <c r="A41" s="37" t="s">
        <v>69</v>
      </c>
      <c r="B41" s="16" t="s">
        <v>69</v>
      </c>
      <c r="C41" s="37" t="s">
        <v>315</v>
      </c>
      <c r="D41" s="16" t="s">
        <v>316</v>
      </c>
      <c r="E41" s="38">
        <v>328000</v>
      </c>
      <c r="F41" s="38">
        <v>1000000</v>
      </c>
      <c r="G41" s="38">
        <v>1328000</v>
      </c>
      <c r="H41" s="38">
        <v>1210749.98</v>
      </c>
      <c r="I41" s="35">
        <f t="shared" si="0"/>
        <v>91.17093222891566</v>
      </c>
      <c r="J41" s="38">
        <v>1205189.1299999999</v>
      </c>
    </row>
    <row r="42" spans="1:10" ht="13.8" x14ac:dyDescent="0.2">
      <c r="A42" s="37" t="s">
        <v>69</v>
      </c>
      <c r="B42" s="16" t="s">
        <v>69</v>
      </c>
      <c r="C42" s="37" t="s">
        <v>317</v>
      </c>
      <c r="D42" s="16" t="s">
        <v>318</v>
      </c>
      <c r="E42" s="38">
        <v>365000</v>
      </c>
      <c r="F42" s="38">
        <v>0</v>
      </c>
      <c r="G42" s="38">
        <v>365000</v>
      </c>
      <c r="H42" s="38">
        <v>337748.51</v>
      </c>
      <c r="I42" s="35">
        <f t="shared" si="0"/>
        <v>92.533838356164381</v>
      </c>
      <c r="J42" s="38">
        <v>-78034.22</v>
      </c>
    </row>
    <row r="43" spans="1:10" ht="13.8" x14ac:dyDescent="0.2">
      <c r="A43" s="37" t="s">
        <v>69</v>
      </c>
      <c r="B43" s="16" t="s">
        <v>69</v>
      </c>
      <c r="C43" s="41" t="s">
        <v>124</v>
      </c>
      <c r="D43" s="27" t="s">
        <v>69</v>
      </c>
      <c r="E43" s="28">
        <v>88574257.909999996</v>
      </c>
      <c r="F43" s="28">
        <v>4286484.26</v>
      </c>
      <c r="G43" s="28">
        <v>92860742.170000002</v>
      </c>
      <c r="H43" s="28">
        <v>32668258.039999999</v>
      </c>
      <c r="I43" s="29">
        <f t="shared" si="0"/>
        <v>35.17983733125272</v>
      </c>
      <c r="J43" s="28">
        <v>18694112.109999999</v>
      </c>
    </row>
    <row r="44" spans="1:10" ht="13.8" x14ac:dyDescent="0.2">
      <c r="A44" s="37" t="s">
        <v>7</v>
      </c>
      <c r="B44" s="16" t="s">
        <v>8</v>
      </c>
      <c r="C44" s="37" t="s">
        <v>209</v>
      </c>
      <c r="D44" s="16" t="s">
        <v>319</v>
      </c>
      <c r="E44" s="38">
        <v>938752975.58000004</v>
      </c>
      <c r="F44" s="38">
        <v>0</v>
      </c>
      <c r="G44" s="38">
        <v>938752975.58000004</v>
      </c>
      <c r="H44" s="38">
        <v>144358937.96000001</v>
      </c>
      <c r="I44" s="35">
        <f t="shared" si="0"/>
        <v>15.377734261860436</v>
      </c>
      <c r="J44" s="38">
        <v>144358937.96000001</v>
      </c>
    </row>
    <row r="45" spans="1:10" ht="13.8" x14ac:dyDescent="0.2">
      <c r="A45" s="37" t="s">
        <v>69</v>
      </c>
      <c r="B45" s="16" t="s">
        <v>69</v>
      </c>
      <c r="C45" s="37" t="s">
        <v>320</v>
      </c>
      <c r="D45" s="16" t="s">
        <v>321</v>
      </c>
      <c r="E45" s="38">
        <v>3167000</v>
      </c>
      <c r="F45" s="38">
        <v>0</v>
      </c>
      <c r="G45" s="38">
        <v>3167000</v>
      </c>
      <c r="H45" s="38">
        <v>0</v>
      </c>
      <c r="I45" s="35">
        <f t="shared" si="0"/>
        <v>0</v>
      </c>
      <c r="J45" s="38">
        <v>0</v>
      </c>
    </row>
    <row r="46" spans="1:10" ht="13.8" x14ac:dyDescent="0.2">
      <c r="A46" s="37" t="s">
        <v>69</v>
      </c>
      <c r="B46" s="16" t="s">
        <v>69</v>
      </c>
      <c r="C46" s="37" t="s">
        <v>322</v>
      </c>
      <c r="D46" s="16" t="s">
        <v>323</v>
      </c>
      <c r="E46" s="38">
        <v>1891291.43</v>
      </c>
      <c r="F46" s="38">
        <v>34908.15</v>
      </c>
      <c r="G46" s="38">
        <v>1926199.58</v>
      </c>
      <c r="H46" s="38">
        <v>201190.62</v>
      </c>
      <c r="I46" s="35">
        <f t="shared" si="0"/>
        <v>10.444951919260619</v>
      </c>
      <c r="J46" s="38">
        <v>201190.62</v>
      </c>
    </row>
    <row r="47" spans="1:10" ht="13.8" x14ac:dyDescent="0.2">
      <c r="A47" s="37" t="s">
        <v>69</v>
      </c>
      <c r="B47" s="16" t="s">
        <v>69</v>
      </c>
      <c r="C47" s="37" t="s">
        <v>324</v>
      </c>
      <c r="D47" s="16" t="s">
        <v>325</v>
      </c>
      <c r="E47" s="38">
        <v>14686934.34</v>
      </c>
      <c r="F47" s="38">
        <v>0</v>
      </c>
      <c r="G47" s="38">
        <v>14686934.34</v>
      </c>
      <c r="H47" s="38">
        <v>5227819.4800000004</v>
      </c>
      <c r="I47" s="35">
        <f t="shared" si="0"/>
        <v>35.595035417037217</v>
      </c>
      <c r="J47" s="38">
        <v>10675.71</v>
      </c>
    </row>
    <row r="48" spans="1:10" ht="13.8" x14ac:dyDescent="0.2">
      <c r="A48" s="37" t="s">
        <v>69</v>
      </c>
      <c r="B48" s="16" t="s">
        <v>69</v>
      </c>
      <c r="C48" s="37" t="s">
        <v>211</v>
      </c>
      <c r="D48" s="16" t="s">
        <v>326</v>
      </c>
      <c r="E48" s="38">
        <v>2459777.86</v>
      </c>
      <c r="F48" s="38">
        <v>0</v>
      </c>
      <c r="G48" s="38">
        <v>2459777.86</v>
      </c>
      <c r="H48" s="38">
        <v>38827.42</v>
      </c>
      <c r="I48" s="35">
        <f t="shared" si="0"/>
        <v>1.5784929457003896</v>
      </c>
      <c r="J48" s="38">
        <v>38827.42</v>
      </c>
    </row>
    <row r="49" spans="1:10" ht="13.8" x14ac:dyDescent="0.2">
      <c r="A49" s="37" t="s">
        <v>69</v>
      </c>
      <c r="B49" s="16" t="s">
        <v>69</v>
      </c>
      <c r="C49" s="37" t="s">
        <v>327</v>
      </c>
      <c r="D49" s="16" t="s">
        <v>328</v>
      </c>
      <c r="E49" s="38">
        <v>8288769.9000000004</v>
      </c>
      <c r="F49" s="38">
        <v>0</v>
      </c>
      <c r="G49" s="38">
        <v>8288769.9000000004</v>
      </c>
      <c r="H49" s="38">
        <v>0</v>
      </c>
      <c r="I49" s="35">
        <f t="shared" si="0"/>
        <v>0</v>
      </c>
      <c r="J49" s="38">
        <v>0</v>
      </c>
    </row>
    <row r="50" spans="1:10" ht="13.8" x14ac:dyDescent="0.2">
      <c r="A50" s="37" t="s">
        <v>69</v>
      </c>
      <c r="B50" s="16" t="s">
        <v>69</v>
      </c>
      <c r="C50" s="37" t="s">
        <v>329</v>
      </c>
      <c r="D50" s="16" t="s">
        <v>330</v>
      </c>
      <c r="E50" s="38">
        <v>0</v>
      </c>
      <c r="F50" s="38">
        <v>0</v>
      </c>
      <c r="G50" s="38">
        <v>0</v>
      </c>
      <c r="H50" s="38">
        <v>141348900</v>
      </c>
      <c r="I50" s="35">
        <f t="shared" si="0"/>
        <v>0</v>
      </c>
      <c r="J50" s="38">
        <v>0</v>
      </c>
    </row>
    <row r="51" spans="1:10" ht="13.8" x14ac:dyDescent="0.2">
      <c r="A51" s="37" t="s">
        <v>69</v>
      </c>
      <c r="B51" s="16" t="s">
        <v>69</v>
      </c>
      <c r="C51" s="37" t="s">
        <v>331</v>
      </c>
      <c r="D51" s="16" t="s">
        <v>332</v>
      </c>
      <c r="E51" s="38">
        <v>514000</v>
      </c>
      <c r="F51" s="38">
        <v>0</v>
      </c>
      <c r="G51" s="38">
        <v>514000</v>
      </c>
      <c r="H51" s="38">
        <v>-70834.19</v>
      </c>
      <c r="I51" s="35">
        <f t="shared" si="0"/>
        <v>-13.780970817120622</v>
      </c>
      <c r="J51" s="38">
        <v>-70834.19</v>
      </c>
    </row>
    <row r="52" spans="1:10" ht="13.8" x14ac:dyDescent="0.2">
      <c r="A52" s="37" t="s">
        <v>69</v>
      </c>
      <c r="B52" s="16" t="s">
        <v>69</v>
      </c>
      <c r="C52" s="37" t="s">
        <v>333</v>
      </c>
      <c r="D52" s="16" t="s">
        <v>334</v>
      </c>
      <c r="E52" s="38">
        <v>172527.78</v>
      </c>
      <c r="F52" s="38">
        <v>402356.35</v>
      </c>
      <c r="G52" s="38">
        <v>574884.13</v>
      </c>
      <c r="H52" s="38">
        <v>402356.35</v>
      </c>
      <c r="I52" s="35">
        <f t="shared" si="0"/>
        <v>69.989121112110013</v>
      </c>
      <c r="J52" s="38">
        <v>0</v>
      </c>
    </row>
    <row r="53" spans="1:10" ht="13.8" x14ac:dyDescent="0.2">
      <c r="A53" s="37" t="s">
        <v>69</v>
      </c>
      <c r="B53" s="16" t="s">
        <v>69</v>
      </c>
      <c r="C53" s="37" t="s">
        <v>335</v>
      </c>
      <c r="D53" s="16" t="s">
        <v>336</v>
      </c>
      <c r="E53" s="38">
        <v>64438533.039999999</v>
      </c>
      <c r="F53" s="38">
        <v>0</v>
      </c>
      <c r="G53" s="38">
        <v>64438533.039999999</v>
      </c>
      <c r="H53" s="38">
        <v>0</v>
      </c>
      <c r="I53" s="35">
        <f t="shared" si="0"/>
        <v>0</v>
      </c>
      <c r="J53" s="38">
        <v>0</v>
      </c>
    </row>
    <row r="54" spans="1:10" ht="13.8" x14ac:dyDescent="0.2">
      <c r="A54" s="37" t="s">
        <v>69</v>
      </c>
      <c r="B54" s="16" t="s">
        <v>69</v>
      </c>
      <c r="C54" s="37" t="s">
        <v>337</v>
      </c>
      <c r="D54" s="16" t="s">
        <v>338</v>
      </c>
      <c r="E54" s="38">
        <v>45000</v>
      </c>
      <c r="F54" s="38">
        <v>1539790</v>
      </c>
      <c r="G54" s="38">
        <v>1584790</v>
      </c>
      <c r="H54" s="38">
        <v>1539790</v>
      </c>
      <c r="I54" s="35">
        <f t="shared" si="0"/>
        <v>97.160507070337388</v>
      </c>
      <c r="J54" s="38">
        <v>1539790</v>
      </c>
    </row>
    <row r="55" spans="1:10" ht="13.8" x14ac:dyDescent="0.2">
      <c r="A55" s="37" t="s">
        <v>69</v>
      </c>
      <c r="B55" s="16" t="s">
        <v>69</v>
      </c>
      <c r="C55" s="37" t="s">
        <v>339</v>
      </c>
      <c r="D55" s="16" t="s">
        <v>340</v>
      </c>
      <c r="E55" s="38">
        <v>10100000</v>
      </c>
      <c r="F55" s="38">
        <v>0</v>
      </c>
      <c r="G55" s="38">
        <v>10100000</v>
      </c>
      <c r="H55" s="38">
        <v>0</v>
      </c>
      <c r="I55" s="35">
        <f t="shared" si="0"/>
        <v>0</v>
      </c>
      <c r="J55" s="38">
        <v>0</v>
      </c>
    </row>
    <row r="56" spans="1:10" ht="13.8" x14ac:dyDescent="0.2">
      <c r="A56" s="37" t="s">
        <v>69</v>
      </c>
      <c r="B56" s="16" t="s">
        <v>69</v>
      </c>
      <c r="C56" s="37" t="s">
        <v>341</v>
      </c>
      <c r="D56" s="16" t="s">
        <v>342</v>
      </c>
      <c r="E56" s="38">
        <v>67692000</v>
      </c>
      <c r="F56" s="38">
        <v>0</v>
      </c>
      <c r="G56" s="38">
        <v>67692000</v>
      </c>
      <c r="H56" s="38">
        <v>14225334.82</v>
      </c>
      <c r="I56" s="35">
        <f t="shared" si="0"/>
        <v>21.014794687703127</v>
      </c>
      <c r="J56" s="38">
        <v>14225334.82</v>
      </c>
    </row>
    <row r="57" spans="1:10" ht="13.8" x14ac:dyDescent="0.2">
      <c r="A57" s="37" t="s">
        <v>69</v>
      </c>
      <c r="B57" s="16" t="s">
        <v>69</v>
      </c>
      <c r="C57" s="37" t="s">
        <v>215</v>
      </c>
      <c r="D57" s="16" t="s">
        <v>343</v>
      </c>
      <c r="E57" s="38">
        <v>265500</v>
      </c>
      <c r="F57" s="38">
        <v>239882.68</v>
      </c>
      <c r="G57" s="38">
        <v>505382.68</v>
      </c>
      <c r="H57" s="38">
        <v>205427.6</v>
      </c>
      <c r="I57" s="35">
        <f t="shared" si="0"/>
        <v>40.647930396031775</v>
      </c>
      <c r="J57" s="38">
        <v>164201.62</v>
      </c>
    </row>
    <row r="58" spans="1:10" ht="13.8" x14ac:dyDescent="0.2">
      <c r="A58" s="37" t="s">
        <v>69</v>
      </c>
      <c r="B58" s="16" t="s">
        <v>69</v>
      </c>
      <c r="C58" s="37" t="s">
        <v>217</v>
      </c>
      <c r="D58" s="16" t="s">
        <v>344</v>
      </c>
      <c r="E58" s="38">
        <v>120000</v>
      </c>
      <c r="F58" s="38">
        <v>3492456.1</v>
      </c>
      <c r="G58" s="38">
        <v>3612456.1</v>
      </c>
      <c r="H58" s="38">
        <v>3680933.03</v>
      </c>
      <c r="I58" s="35">
        <f t="shared" si="0"/>
        <v>101.89557819124778</v>
      </c>
      <c r="J58" s="38">
        <v>87771.56</v>
      </c>
    </row>
    <row r="59" spans="1:10" ht="13.8" x14ac:dyDescent="0.2">
      <c r="A59" s="37" t="s">
        <v>69</v>
      </c>
      <c r="B59" s="16" t="s">
        <v>69</v>
      </c>
      <c r="C59" s="37" t="s">
        <v>221</v>
      </c>
      <c r="D59" s="16" t="s">
        <v>345</v>
      </c>
      <c r="E59" s="38">
        <v>1000836.23</v>
      </c>
      <c r="F59" s="38">
        <v>0</v>
      </c>
      <c r="G59" s="38">
        <v>1000836.23</v>
      </c>
      <c r="H59" s="38">
        <v>166057.51999999999</v>
      </c>
      <c r="I59" s="35">
        <f t="shared" si="0"/>
        <v>16.591877374383216</v>
      </c>
      <c r="J59" s="38">
        <v>151189.29999999999</v>
      </c>
    </row>
    <row r="60" spans="1:10" ht="13.8" x14ac:dyDescent="0.2">
      <c r="A60" s="37" t="s">
        <v>69</v>
      </c>
      <c r="B60" s="16" t="s">
        <v>69</v>
      </c>
      <c r="C60" s="37" t="s">
        <v>223</v>
      </c>
      <c r="D60" s="16" t="s">
        <v>346</v>
      </c>
      <c r="E60" s="38">
        <v>210228</v>
      </c>
      <c r="F60" s="38">
        <v>0</v>
      </c>
      <c r="G60" s="38">
        <v>210228</v>
      </c>
      <c r="H60" s="38">
        <v>0</v>
      </c>
      <c r="I60" s="35">
        <f t="shared" si="0"/>
        <v>0</v>
      </c>
      <c r="J60" s="38">
        <v>0</v>
      </c>
    </row>
    <row r="61" spans="1:10" ht="13.8" x14ac:dyDescent="0.2">
      <c r="A61" s="37" t="s">
        <v>69</v>
      </c>
      <c r="B61" s="16" t="s">
        <v>69</v>
      </c>
      <c r="C61" s="37" t="s">
        <v>347</v>
      </c>
      <c r="D61" s="16" t="s">
        <v>348</v>
      </c>
      <c r="E61" s="38">
        <v>1227316</v>
      </c>
      <c r="F61" s="38">
        <v>0</v>
      </c>
      <c r="G61" s="38">
        <v>1227316</v>
      </c>
      <c r="H61" s="38">
        <v>0</v>
      </c>
      <c r="I61" s="35">
        <f t="shared" si="0"/>
        <v>0</v>
      </c>
      <c r="J61" s="38">
        <v>0</v>
      </c>
    </row>
    <row r="62" spans="1:10" ht="13.8" x14ac:dyDescent="0.2">
      <c r="A62" s="37" t="s">
        <v>69</v>
      </c>
      <c r="B62" s="16" t="s">
        <v>69</v>
      </c>
      <c r="C62" s="37" t="s">
        <v>349</v>
      </c>
      <c r="D62" s="16" t="s">
        <v>350</v>
      </c>
      <c r="E62" s="38">
        <v>10021967.57</v>
      </c>
      <c r="F62" s="38">
        <v>0</v>
      </c>
      <c r="G62" s="38">
        <v>10021967.57</v>
      </c>
      <c r="H62" s="38">
        <v>19346938.93</v>
      </c>
      <c r="I62" s="35">
        <f t="shared" si="0"/>
        <v>193.0453156515253</v>
      </c>
      <c r="J62" s="38">
        <v>19346938.93</v>
      </c>
    </row>
    <row r="63" spans="1:10" ht="13.8" x14ac:dyDescent="0.2">
      <c r="A63" s="37" t="s">
        <v>69</v>
      </c>
      <c r="B63" s="16" t="s">
        <v>69</v>
      </c>
      <c r="C63" s="37" t="s">
        <v>351</v>
      </c>
      <c r="D63" s="16" t="s">
        <v>352</v>
      </c>
      <c r="E63" s="38">
        <v>441803276.45999998</v>
      </c>
      <c r="F63" s="38">
        <v>-25000</v>
      </c>
      <c r="G63" s="38">
        <v>441778276.45999998</v>
      </c>
      <c r="H63" s="38">
        <v>53648010.140000001</v>
      </c>
      <c r="I63" s="35">
        <f t="shared" si="0"/>
        <v>12.143650559254572</v>
      </c>
      <c r="J63" s="38">
        <v>53648010.140000001</v>
      </c>
    </row>
    <row r="64" spans="1:10" ht="13.8" x14ac:dyDescent="0.2">
      <c r="A64" s="37" t="s">
        <v>69</v>
      </c>
      <c r="B64" s="16" t="s">
        <v>69</v>
      </c>
      <c r="C64" s="37" t="s">
        <v>353</v>
      </c>
      <c r="D64" s="16" t="s">
        <v>354</v>
      </c>
      <c r="E64" s="38">
        <v>6338020.9000000004</v>
      </c>
      <c r="F64" s="38">
        <v>-5664.22</v>
      </c>
      <c r="G64" s="38">
        <v>6332356.6799999997</v>
      </c>
      <c r="H64" s="38">
        <v>549905.01</v>
      </c>
      <c r="I64" s="35">
        <f t="shared" si="0"/>
        <v>8.6840498378243591</v>
      </c>
      <c r="J64" s="38">
        <v>549905.01</v>
      </c>
    </row>
    <row r="65" spans="1:10" ht="13.8" x14ac:dyDescent="0.2">
      <c r="A65" s="37" t="s">
        <v>69</v>
      </c>
      <c r="B65" s="16" t="s">
        <v>69</v>
      </c>
      <c r="C65" s="37" t="s">
        <v>355</v>
      </c>
      <c r="D65" s="16" t="s">
        <v>356</v>
      </c>
      <c r="E65" s="38">
        <v>6967080.8700000001</v>
      </c>
      <c r="F65" s="38">
        <v>10732.5</v>
      </c>
      <c r="G65" s="38">
        <v>6977813.3700000001</v>
      </c>
      <c r="H65" s="38">
        <v>183933.9</v>
      </c>
      <c r="I65" s="35">
        <f t="shared" si="0"/>
        <v>2.6359819365590167</v>
      </c>
      <c r="J65" s="38">
        <v>123601.95</v>
      </c>
    </row>
    <row r="66" spans="1:10" ht="13.8" x14ac:dyDescent="0.2">
      <c r="A66" s="37" t="s">
        <v>69</v>
      </c>
      <c r="B66" s="16" t="s">
        <v>69</v>
      </c>
      <c r="C66" s="41" t="s">
        <v>124</v>
      </c>
      <c r="D66" s="27" t="s">
        <v>69</v>
      </c>
      <c r="E66" s="28">
        <v>1580163035.96</v>
      </c>
      <c r="F66" s="28">
        <v>5689461.5599999996</v>
      </c>
      <c r="G66" s="28">
        <v>1585852497.52</v>
      </c>
      <c r="H66" s="28">
        <v>385053528.58999997</v>
      </c>
      <c r="I66" s="29">
        <f t="shared" si="0"/>
        <v>24.280538649852829</v>
      </c>
      <c r="J66" s="28">
        <v>234375540.84999999</v>
      </c>
    </row>
    <row r="67" spans="1:10" ht="13.8" x14ac:dyDescent="0.2">
      <c r="A67" s="37" t="s">
        <v>17</v>
      </c>
      <c r="B67" s="16" t="s">
        <v>28</v>
      </c>
      <c r="C67" s="37" t="s">
        <v>357</v>
      </c>
      <c r="D67" s="16" t="s">
        <v>358</v>
      </c>
      <c r="E67" s="38">
        <v>642198.71</v>
      </c>
      <c r="F67" s="38">
        <v>0</v>
      </c>
      <c r="G67" s="38">
        <v>642198.71</v>
      </c>
      <c r="H67" s="38">
        <v>15249.16</v>
      </c>
      <c r="I67" s="35">
        <f t="shared" si="0"/>
        <v>2.3745236112355319</v>
      </c>
      <c r="J67" s="38">
        <v>2069.79</v>
      </c>
    </row>
    <row r="68" spans="1:10" ht="13.8" x14ac:dyDescent="0.2">
      <c r="A68" s="37" t="s">
        <v>69</v>
      </c>
      <c r="B68" s="16" t="s">
        <v>69</v>
      </c>
      <c r="C68" s="37" t="s">
        <v>359</v>
      </c>
      <c r="D68" s="16" t="s">
        <v>360</v>
      </c>
      <c r="E68" s="38">
        <v>187372.63</v>
      </c>
      <c r="F68" s="38">
        <v>0</v>
      </c>
      <c r="G68" s="38">
        <v>187372.63</v>
      </c>
      <c r="H68" s="38">
        <v>67763.64</v>
      </c>
      <c r="I68" s="35">
        <f t="shared" si="0"/>
        <v>36.165175244644857</v>
      </c>
      <c r="J68" s="38">
        <v>67763.64</v>
      </c>
    </row>
    <row r="69" spans="1:10" ht="13.8" x14ac:dyDescent="0.2">
      <c r="A69" s="37" t="s">
        <v>69</v>
      </c>
      <c r="B69" s="16" t="s">
        <v>69</v>
      </c>
      <c r="C69" s="37" t="s">
        <v>361</v>
      </c>
      <c r="D69" s="16" t="s">
        <v>362</v>
      </c>
      <c r="E69" s="38">
        <v>62717</v>
      </c>
      <c r="F69" s="38">
        <v>0</v>
      </c>
      <c r="G69" s="38">
        <v>62717</v>
      </c>
      <c r="H69" s="38">
        <v>20456.16</v>
      </c>
      <c r="I69" s="35">
        <f t="shared" si="0"/>
        <v>32.616611126169936</v>
      </c>
      <c r="J69" s="38">
        <v>18725.080000000002</v>
      </c>
    </row>
    <row r="70" spans="1:10" ht="13.8" x14ac:dyDescent="0.2">
      <c r="A70" s="37" t="s">
        <v>69</v>
      </c>
      <c r="B70" s="16" t="s">
        <v>69</v>
      </c>
      <c r="C70" s="37" t="s">
        <v>363</v>
      </c>
      <c r="D70" s="16" t="s">
        <v>364</v>
      </c>
      <c r="E70" s="38">
        <v>1465790.63</v>
      </c>
      <c r="F70" s="38">
        <v>0</v>
      </c>
      <c r="G70" s="38">
        <v>1465790.63</v>
      </c>
      <c r="H70" s="38">
        <v>364369.42</v>
      </c>
      <c r="I70" s="35">
        <f t="shared" si="0"/>
        <v>24.858217302153175</v>
      </c>
      <c r="J70" s="38">
        <v>119577.93</v>
      </c>
    </row>
    <row r="71" spans="1:10" ht="13.8" x14ac:dyDescent="0.2">
      <c r="A71" s="37" t="s">
        <v>69</v>
      </c>
      <c r="B71" s="16" t="s">
        <v>69</v>
      </c>
      <c r="C71" s="37" t="s">
        <v>365</v>
      </c>
      <c r="D71" s="16" t="s">
        <v>366</v>
      </c>
      <c r="E71" s="38">
        <v>1200000</v>
      </c>
      <c r="F71" s="38">
        <v>0</v>
      </c>
      <c r="G71" s="38">
        <v>1200000</v>
      </c>
      <c r="H71" s="38">
        <v>93078.51</v>
      </c>
      <c r="I71" s="35">
        <f t="shared" si="0"/>
        <v>7.7565425000000001</v>
      </c>
      <c r="J71" s="38">
        <v>93078.51</v>
      </c>
    </row>
    <row r="72" spans="1:10" ht="13.8" x14ac:dyDescent="0.2">
      <c r="A72" s="37" t="s">
        <v>69</v>
      </c>
      <c r="B72" s="16" t="s">
        <v>69</v>
      </c>
      <c r="C72" s="37" t="s">
        <v>367</v>
      </c>
      <c r="D72" s="16" t="s">
        <v>368</v>
      </c>
      <c r="E72" s="38">
        <v>0</v>
      </c>
      <c r="F72" s="38">
        <v>0</v>
      </c>
      <c r="G72" s="38">
        <v>0</v>
      </c>
      <c r="H72" s="38">
        <v>910</v>
      </c>
      <c r="I72" s="35">
        <f t="shared" ref="I72:I92" si="1">IF(G72=0,0,H72*100/G72)</f>
        <v>0</v>
      </c>
      <c r="J72" s="38">
        <v>910</v>
      </c>
    </row>
    <row r="73" spans="1:10" ht="13.8" x14ac:dyDescent="0.2">
      <c r="A73" s="37" t="s">
        <v>69</v>
      </c>
      <c r="B73" s="16" t="s">
        <v>69</v>
      </c>
      <c r="C73" s="37" t="s">
        <v>369</v>
      </c>
      <c r="D73" s="16" t="s">
        <v>370</v>
      </c>
      <c r="E73" s="38">
        <v>1948175.87</v>
      </c>
      <c r="F73" s="38">
        <v>0</v>
      </c>
      <c r="G73" s="38">
        <v>1948175.87</v>
      </c>
      <c r="H73" s="38">
        <v>975077.14</v>
      </c>
      <c r="I73" s="35">
        <f t="shared" si="1"/>
        <v>50.050775959975311</v>
      </c>
      <c r="J73" s="38">
        <v>575610.68999999994</v>
      </c>
    </row>
    <row r="74" spans="1:10" ht="13.8" x14ac:dyDescent="0.2">
      <c r="A74" s="37" t="s">
        <v>69</v>
      </c>
      <c r="B74" s="16" t="s">
        <v>69</v>
      </c>
      <c r="C74" s="37" t="s">
        <v>371</v>
      </c>
      <c r="D74" s="16" t="s">
        <v>372</v>
      </c>
      <c r="E74" s="38">
        <v>6454147</v>
      </c>
      <c r="F74" s="38">
        <v>0</v>
      </c>
      <c r="G74" s="38">
        <v>6454147</v>
      </c>
      <c r="H74" s="38">
        <v>2704813.27</v>
      </c>
      <c r="I74" s="35">
        <f t="shared" si="1"/>
        <v>41.908144794346953</v>
      </c>
      <c r="J74" s="38">
        <v>2585877.6</v>
      </c>
    </row>
    <row r="75" spans="1:10" ht="13.8" x14ac:dyDescent="0.2">
      <c r="A75" s="37" t="s">
        <v>69</v>
      </c>
      <c r="B75" s="16" t="s">
        <v>69</v>
      </c>
      <c r="C75" s="37" t="s">
        <v>373</v>
      </c>
      <c r="D75" s="16" t="s">
        <v>374</v>
      </c>
      <c r="E75" s="38">
        <v>0</v>
      </c>
      <c r="F75" s="38">
        <v>0</v>
      </c>
      <c r="G75" s="38">
        <v>0</v>
      </c>
      <c r="H75" s="38">
        <v>3076.78</v>
      </c>
      <c r="I75" s="35">
        <f t="shared" si="1"/>
        <v>0</v>
      </c>
      <c r="J75" s="38">
        <v>2000</v>
      </c>
    </row>
    <row r="76" spans="1:10" ht="13.8" x14ac:dyDescent="0.2">
      <c r="A76" s="37" t="s">
        <v>69</v>
      </c>
      <c r="B76" s="16" t="s">
        <v>69</v>
      </c>
      <c r="C76" s="37" t="s">
        <v>375</v>
      </c>
      <c r="D76" s="16" t="s">
        <v>376</v>
      </c>
      <c r="E76" s="38">
        <v>66734.64</v>
      </c>
      <c r="F76" s="38">
        <v>0</v>
      </c>
      <c r="G76" s="38">
        <v>66734.64</v>
      </c>
      <c r="H76" s="38">
        <v>0</v>
      </c>
      <c r="I76" s="35">
        <f t="shared" si="1"/>
        <v>0</v>
      </c>
      <c r="J76" s="38">
        <v>0</v>
      </c>
    </row>
    <row r="77" spans="1:10" s="89" customFormat="1" ht="13.8" x14ac:dyDescent="0.2">
      <c r="A77" s="37" t="s">
        <v>69</v>
      </c>
      <c r="B77" s="16" t="s">
        <v>69</v>
      </c>
      <c r="C77" s="41" t="s">
        <v>124</v>
      </c>
      <c r="D77" s="27" t="s">
        <v>69</v>
      </c>
      <c r="E77" s="28">
        <v>12027136.48</v>
      </c>
      <c r="F77" s="28">
        <v>0</v>
      </c>
      <c r="G77" s="28">
        <v>12027136.48</v>
      </c>
      <c r="H77" s="28">
        <v>4244794.08</v>
      </c>
      <c r="I77" s="29">
        <f t="shared" si="1"/>
        <v>35.293472282938623</v>
      </c>
      <c r="J77" s="28">
        <v>3465613.24</v>
      </c>
    </row>
    <row r="78" spans="1:10" ht="13.8" x14ac:dyDescent="0.2">
      <c r="A78" s="37" t="s">
        <v>9</v>
      </c>
      <c r="B78" s="16" t="s">
        <v>29</v>
      </c>
      <c r="C78" s="37" t="s">
        <v>246</v>
      </c>
      <c r="D78" s="16" t="s">
        <v>377</v>
      </c>
      <c r="E78" s="38">
        <v>0</v>
      </c>
      <c r="F78" s="38">
        <v>0</v>
      </c>
      <c r="G78" s="38">
        <v>0</v>
      </c>
      <c r="H78" s="38">
        <v>8890.2800000000007</v>
      </c>
      <c r="I78" s="35">
        <f t="shared" si="1"/>
        <v>0</v>
      </c>
      <c r="J78" s="38">
        <v>8890.2800000000007</v>
      </c>
    </row>
    <row r="79" spans="1:10" ht="13.8" x14ac:dyDescent="0.2">
      <c r="A79" s="37" t="s">
        <v>69</v>
      </c>
      <c r="B79" s="16" t="s">
        <v>69</v>
      </c>
      <c r="C79" s="37" t="s">
        <v>378</v>
      </c>
      <c r="D79" s="16" t="s">
        <v>379</v>
      </c>
      <c r="E79" s="38">
        <v>0</v>
      </c>
      <c r="F79" s="38">
        <v>0</v>
      </c>
      <c r="G79" s="38">
        <v>0</v>
      </c>
      <c r="H79" s="38">
        <v>243889.12</v>
      </c>
      <c r="I79" s="35">
        <f t="shared" si="1"/>
        <v>0</v>
      </c>
      <c r="J79" s="38">
        <v>243889.12</v>
      </c>
    </row>
    <row r="80" spans="1:10" ht="13.8" x14ac:dyDescent="0.2">
      <c r="A80" s="37" t="s">
        <v>69</v>
      </c>
      <c r="B80" s="16" t="s">
        <v>69</v>
      </c>
      <c r="C80" s="41" t="s">
        <v>124</v>
      </c>
      <c r="D80" s="27" t="s">
        <v>69</v>
      </c>
      <c r="E80" s="28">
        <v>0</v>
      </c>
      <c r="F80" s="28">
        <v>0</v>
      </c>
      <c r="G80" s="28">
        <v>0</v>
      </c>
      <c r="H80" s="28">
        <v>252779.4</v>
      </c>
      <c r="I80" s="29">
        <f t="shared" si="1"/>
        <v>0</v>
      </c>
      <c r="J80" s="28">
        <v>252779.4</v>
      </c>
    </row>
    <row r="81" spans="1:10" ht="13.8" x14ac:dyDescent="0.2">
      <c r="A81" s="37" t="s">
        <v>11</v>
      </c>
      <c r="B81" s="16" t="s">
        <v>12</v>
      </c>
      <c r="C81" s="37" t="s">
        <v>380</v>
      </c>
      <c r="D81" s="16" t="s">
        <v>381</v>
      </c>
      <c r="E81" s="38">
        <v>4854006.58</v>
      </c>
      <c r="F81" s="38">
        <v>0</v>
      </c>
      <c r="G81" s="38">
        <v>4854006.58</v>
      </c>
      <c r="H81" s="38">
        <v>385095.63</v>
      </c>
      <c r="I81" s="35">
        <f t="shared" si="1"/>
        <v>7.9335621749404384</v>
      </c>
      <c r="J81" s="38">
        <v>204952.92</v>
      </c>
    </row>
    <row r="82" spans="1:10" ht="13.8" x14ac:dyDescent="0.2">
      <c r="A82" s="37" t="s">
        <v>69</v>
      </c>
      <c r="B82" s="16" t="s">
        <v>69</v>
      </c>
      <c r="C82" s="37" t="s">
        <v>382</v>
      </c>
      <c r="D82" s="16" t="s">
        <v>383</v>
      </c>
      <c r="E82" s="38">
        <v>14136000</v>
      </c>
      <c r="F82" s="38">
        <v>0</v>
      </c>
      <c r="G82" s="38">
        <v>14136000</v>
      </c>
      <c r="H82" s="38">
        <v>14136000</v>
      </c>
      <c r="I82" s="35">
        <f t="shared" si="1"/>
        <v>100</v>
      </c>
      <c r="J82" s="38">
        <v>14136000</v>
      </c>
    </row>
    <row r="83" spans="1:10" ht="13.8" x14ac:dyDescent="0.2">
      <c r="A83" s="37" t="s">
        <v>69</v>
      </c>
      <c r="B83" s="16" t="s">
        <v>69</v>
      </c>
      <c r="C83" s="37" t="s">
        <v>248</v>
      </c>
      <c r="D83" s="16" t="s">
        <v>384</v>
      </c>
      <c r="E83" s="38">
        <v>8689429.2400000002</v>
      </c>
      <c r="F83" s="38">
        <v>-34908.15</v>
      </c>
      <c r="G83" s="38">
        <v>8654521.0899999999</v>
      </c>
      <c r="H83" s="38">
        <v>579685.63</v>
      </c>
      <c r="I83" s="35">
        <f t="shared" si="1"/>
        <v>6.6980671024050853</v>
      </c>
      <c r="J83" s="38">
        <v>579685.63</v>
      </c>
    </row>
    <row r="84" spans="1:10" ht="13.8" x14ac:dyDescent="0.2">
      <c r="A84" s="37" t="s">
        <v>69</v>
      </c>
      <c r="B84" s="16" t="s">
        <v>69</v>
      </c>
      <c r="C84" s="37" t="s">
        <v>385</v>
      </c>
      <c r="D84" s="16" t="s">
        <v>386</v>
      </c>
      <c r="E84" s="38">
        <v>107280</v>
      </c>
      <c r="F84" s="38">
        <v>0</v>
      </c>
      <c r="G84" s="38">
        <v>107280</v>
      </c>
      <c r="H84" s="38">
        <v>0</v>
      </c>
      <c r="I84" s="35">
        <f t="shared" si="1"/>
        <v>0</v>
      </c>
      <c r="J84" s="38">
        <v>0</v>
      </c>
    </row>
    <row r="85" spans="1:10" ht="13.8" x14ac:dyDescent="0.2">
      <c r="A85" s="37" t="s">
        <v>69</v>
      </c>
      <c r="B85" s="16" t="s">
        <v>69</v>
      </c>
      <c r="C85" s="37" t="s">
        <v>387</v>
      </c>
      <c r="D85" s="16" t="s">
        <v>388</v>
      </c>
      <c r="E85" s="38">
        <v>1200000</v>
      </c>
      <c r="F85" s="38">
        <v>0</v>
      </c>
      <c r="G85" s="38">
        <v>1200000</v>
      </c>
      <c r="H85" s="38">
        <v>123550</v>
      </c>
      <c r="I85" s="35">
        <f t="shared" si="1"/>
        <v>10.295833333333333</v>
      </c>
      <c r="J85" s="38">
        <v>123550</v>
      </c>
    </row>
    <row r="86" spans="1:10" ht="13.8" x14ac:dyDescent="0.2">
      <c r="A86" s="37" t="s">
        <v>69</v>
      </c>
      <c r="B86" s="16" t="s">
        <v>69</v>
      </c>
      <c r="C86" s="37" t="s">
        <v>389</v>
      </c>
      <c r="D86" s="16" t="s">
        <v>390</v>
      </c>
      <c r="E86" s="38">
        <v>30050514.699999999</v>
      </c>
      <c r="F86" s="38">
        <v>0</v>
      </c>
      <c r="G86" s="38">
        <v>30050514.699999999</v>
      </c>
      <c r="H86" s="38">
        <v>45781162.020000003</v>
      </c>
      <c r="I86" s="35">
        <f t="shared" si="1"/>
        <v>152.34734738170724</v>
      </c>
      <c r="J86" s="38">
        <v>0</v>
      </c>
    </row>
    <row r="87" spans="1:10" ht="13.8" x14ac:dyDescent="0.2">
      <c r="A87" s="37" t="s">
        <v>69</v>
      </c>
      <c r="B87" s="16" t="s">
        <v>69</v>
      </c>
      <c r="C87" s="37" t="s">
        <v>391</v>
      </c>
      <c r="D87" s="16" t="s">
        <v>332</v>
      </c>
      <c r="E87" s="38">
        <v>186000</v>
      </c>
      <c r="F87" s="38">
        <v>0</v>
      </c>
      <c r="G87" s="38">
        <v>186000</v>
      </c>
      <c r="H87" s="38">
        <v>0</v>
      </c>
      <c r="I87" s="35">
        <f t="shared" si="1"/>
        <v>0</v>
      </c>
      <c r="J87" s="38">
        <v>0</v>
      </c>
    </row>
    <row r="88" spans="1:10" ht="13.8" x14ac:dyDescent="0.2">
      <c r="A88" s="37" t="s">
        <v>69</v>
      </c>
      <c r="B88" s="16" t="s">
        <v>69</v>
      </c>
      <c r="C88" s="37" t="s">
        <v>392</v>
      </c>
      <c r="D88" s="16" t="s">
        <v>334</v>
      </c>
      <c r="E88" s="38">
        <v>0</v>
      </c>
      <c r="F88" s="38">
        <v>0</v>
      </c>
      <c r="G88" s="38">
        <v>0</v>
      </c>
      <c r="H88" s="38">
        <v>49258.35</v>
      </c>
      <c r="I88" s="35">
        <f t="shared" si="1"/>
        <v>0</v>
      </c>
      <c r="J88" s="38">
        <v>49258.35</v>
      </c>
    </row>
    <row r="89" spans="1:10" ht="13.8" x14ac:dyDescent="0.2">
      <c r="A89" s="37" t="s">
        <v>69</v>
      </c>
      <c r="B89" s="16" t="s">
        <v>69</v>
      </c>
      <c r="C89" s="37" t="s">
        <v>393</v>
      </c>
      <c r="D89" s="16" t="s">
        <v>336</v>
      </c>
      <c r="E89" s="38">
        <v>720000</v>
      </c>
      <c r="F89" s="38">
        <v>0</v>
      </c>
      <c r="G89" s="38">
        <v>720000</v>
      </c>
      <c r="H89" s="38">
        <v>0</v>
      </c>
      <c r="I89" s="35">
        <f t="shared" si="1"/>
        <v>0</v>
      </c>
      <c r="J89" s="38">
        <v>0</v>
      </c>
    </row>
    <row r="90" spans="1:10" ht="13.8" x14ac:dyDescent="0.2">
      <c r="A90" s="37" t="s">
        <v>69</v>
      </c>
      <c r="B90" s="16" t="s">
        <v>69</v>
      </c>
      <c r="C90" s="37" t="s">
        <v>394</v>
      </c>
      <c r="D90" s="16" t="s">
        <v>395</v>
      </c>
      <c r="E90" s="38">
        <v>4679622.3499999996</v>
      </c>
      <c r="F90" s="38">
        <v>0</v>
      </c>
      <c r="G90" s="38">
        <v>4679622.3499999996</v>
      </c>
      <c r="H90" s="38">
        <v>0</v>
      </c>
      <c r="I90" s="35">
        <f t="shared" si="1"/>
        <v>0</v>
      </c>
      <c r="J90" s="38">
        <v>0</v>
      </c>
    </row>
    <row r="91" spans="1:10" ht="13.8" x14ac:dyDescent="0.2">
      <c r="A91" s="37" t="s">
        <v>69</v>
      </c>
      <c r="B91" s="16" t="s">
        <v>69</v>
      </c>
      <c r="C91" s="37" t="s">
        <v>250</v>
      </c>
      <c r="D91" s="16" t="s">
        <v>396</v>
      </c>
      <c r="E91" s="38">
        <v>540193.21</v>
      </c>
      <c r="F91" s="38">
        <v>117000</v>
      </c>
      <c r="G91" s="38">
        <v>657193.21</v>
      </c>
      <c r="H91" s="38">
        <v>839473.21</v>
      </c>
      <c r="I91" s="35">
        <f t="shared" si="1"/>
        <v>127.73613561832144</v>
      </c>
      <c r="J91" s="38">
        <v>839473.21</v>
      </c>
    </row>
    <row r="92" spans="1:10" ht="13.8" x14ac:dyDescent="0.2">
      <c r="A92" s="37" t="s">
        <v>69</v>
      </c>
      <c r="B92" s="16" t="s">
        <v>69</v>
      </c>
      <c r="C92" s="37" t="s">
        <v>397</v>
      </c>
      <c r="D92" s="16" t="s">
        <v>344</v>
      </c>
      <c r="E92" s="38">
        <v>700000</v>
      </c>
      <c r="F92" s="38">
        <v>0</v>
      </c>
      <c r="G92" s="38">
        <v>700000</v>
      </c>
      <c r="H92" s="38">
        <v>16500</v>
      </c>
      <c r="I92" s="35">
        <f t="shared" si="1"/>
        <v>2.3571428571428572</v>
      </c>
      <c r="J92" s="38">
        <v>10500</v>
      </c>
    </row>
    <row r="93" spans="1:10" ht="13.8" x14ac:dyDescent="0.2">
      <c r="A93" s="37" t="s">
        <v>69</v>
      </c>
      <c r="B93" s="16" t="s">
        <v>69</v>
      </c>
      <c r="C93" s="37" t="s">
        <v>251</v>
      </c>
      <c r="D93" s="16" t="s">
        <v>398</v>
      </c>
      <c r="E93" s="38">
        <v>50000</v>
      </c>
      <c r="F93" s="38">
        <v>0</v>
      </c>
      <c r="G93" s="38">
        <v>50000</v>
      </c>
      <c r="H93" s="38">
        <v>0</v>
      </c>
      <c r="I93" s="35">
        <f t="shared" ref="I93:I96" si="2">IF(G93=0,0,H93*100/G93)</f>
        <v>0</v>
      </c>
      <c r="J93" s="38">
        <v>0</v>
      </c>
    </row>
    <row r="94" spans="1:10" s="89" customFormat="1" ht="13.8" x14ac:dyDescent="0.2">
      <c r="A94" s="37" t="s">
        <v>69</v>
      </c>
      <c r="B94" s="16" t="s">
        <v>69</v>
      </c>
      <c r="C94" s="37" t="s">
        <v>252</v>
      </c>
      <c r="D94" s="16" t="s">
        <v>399</v>
      </c>
      <c r="E94" s="38">
        <v>133137.25</v>
      </c>
      <c r="F94" s="38">
        <v>0</v>
      </c>
      <c r="G94" s="38">
        <v>133137.25</v>
      </c>
      <c r="H94" s="38">
        <v>23300</v>
      </c>
      <c r="I94" s="35">
        <f t="shared" si="2"/>
        <v>17.500737021382069</v>
      </c>
      <c r="J94" s="38">
        <v>23300</v>
      </c>
    </row>
    <row r="95" spans="1:10" s="89" customFormat="1" ht="13.8" x14ac:dyDescent="0.2">
      <c r="A95" s="37" t="s">
        <v>69</v>
      </c>
      <c r="B95" s="16" t="s">
        <v>69</v>
      </c>
      <c r="C95" s="37" t="s">
        <v>253</v>
      </c>
      <c r="D95" s="16" t="s">
        <v>400</v>
      </c>
      <c r="E95" s="38">
        <v>2707500</v>
      </c>
      <c r="F95" s="38">
        <v>112025.14</v>
      </c>
      <c r="G95" s="38">
        <v>2819525.14</v>
      </c>
      <c r="H95" s="38">
        <v>150234.10999999999</v>
      </c>
      <c r="I95" s="35">
        <f t="shared" si="2"/>
        <v>5.3283479501090731</v>
      </c>
      <c r="J95" s="38">
        <v>150234.10999999999</v>
      </c>
    </row>
    <row r="96" spans="1:10" s="89" customFormat="1" ht="13.8" x14ac:dyDescent="0.2">
      <c r="A96" s="37" t="s">
        <v>69</v>
      </c>
      <c r="B96" s="16" t="s">
        <v>69</v>
      </c>
      <c r="C96" s="37" t="s">
        <v>401</v>
      </c>
      <c r="D96" s="16" t="s">
        <v>348</v>
      </c>
      <c r="E96" s="38">
        <v>233955615.21000001</v>
      </c>
      <c r="F96" s="38">
        <v>0</v>
      </c>
      <c r="G96" s="38">
        <v>233955615.21000001</v>
      </c>
      <c r="H96" s="38">
        <v>17456222.870000001</v>
      </c>
      <c r="I96" s="35">
        <f t="shared" si="2"/>
        <v>7.4613395597841015</v>
      </c>
      <c r="J96" s="38">
        <v>17456222.870000001</v>
      </c>
    </row>
    <row r="97" spans="1:10" s="89" customFormat="1" ht="13.8" x14ac:dyDescent="0.2">
      <c r="A97" s="37" t="s">
        <v>69</v>
      </c>
      <c r="B97" s="16" t="s">
        <v>69</v>
      </c>
      <c r="C97" s="37" t="s">
        <v>402</v>
      </c>
      <c r="D97" s="16" t="s">
        <v>352</v>
      </c>
      <c r="E97" s="38">
        <v>12514000</v>
      </c>
      <c r="F97" s="38">
        <v>25000</v>
      </c>
      <c r="G97" s="38">
        <v>12539000</v>
      </c>
      <c r="H97" s="38">
        <v>206035.82</v>
      </c>
      <c r="I97" s="35">
        <f t="shared" ref="I97:I98" si="3">IF(G97=0,0,H97*100/G97)</f>
        <v>1.6431599011085414</v>
      </c>
      <c r="J97" s="38">
        <v>206035.82</v>
      </c>
    </row>
    <row r="98" spans="1:10" s="89" customFormat="1" ht="13.8" x14ac:dyDescent="0.2">
      <c r="A98" s="37" t="s">
        <v>69</v>
      </c>
      <c r="B98" s="16" t="s">
        <v>69</v>
      </c>
      <c r="C98" s="37" t="s">
        <v>403</v>
      </c>
      <c r="D98" s="16" t="s">
        <v>354</v>
      </c>
      <c r="E98" s="38">
        <v>68970372.209999993</v>
      </c>
      <c r="F98" s="38">
        <v>0</v>
      </c>
      <c r="G98" s="38">
        <v>68970372.209999993</v>
      </c>
      <c r="H98" s="38">
        <v>5735885.1399999997</v>
      </c>
      <c r="I98" s="35">
        <f t="shared" si="3"/>
        <v>8.3164479996359297</v>
      </c>
      <c r="J98" s="38">
        <v>5563363.25</v>
      </c>
    </row>
    <row r="99" spans="1:10" s="89" customFormat="1" ht="13.8" x14ac:dyDescent="0.2">
      <c r="A99" s="37" t="s">
        <v>69</v>
      </c>
      <c r="B99" s="16" t="s">
        <v>69</v>
      </c>
      <c r="C99" s="37" t="s">
        <v>404</v>
      </c>
      <c r="D99" s="16" t="s">
        <v>405</v>
      </c>
      <c r="E99" s="38">
        <v>645832.80000000005</v>
      </c>
      <c r="F99" s="38">
        <v>0</v>
      </c>
      <c r="G99" s="38">
        <v>645832.80000000005</v>
      </c>
      <c r="H99" s="38">
        <v>19685.3</v>
      </c>
      <c r="I99" s="35">
        <f t="shared" ref="I99" si="4">IF(G99=0,0,H99*100/G99)</f>
        <v>3.0480489687114063</v>
      </c>
      <c r="J99" s="38">
        <v>19685.3</v>
      </c>
    </row>
    <row r="100" spans="1:10" s="89" customFormat="1" ht="13.8" x14ac:dyDescent="0.2">
      <c r="A100" s="37" t="s">
        <v>69</v>
      </c>
      <c r="B100" s="16" t="s">
        <v>69</v>
      </c>
      <c r="C100" s="37" t="s">
        <v>406</v>
      </c>
      <c r="D100" s="16" t="s">
        <v>356</v>
      </c>
      <c r="E100" s="38">
        <v>499364.76</v>
      </c>
      <c r="F100" s="38">
        <v>0</v>
      </c>
      <c r="G100" s="38">
        <v>499364.76</v>
      </c>
      <c r="H100" s="38">
        <v>155094.95000000001</v>
      </c>
      <c r="I100" s="35">
        <f t="shared" ref="I100:I102" si="5">IF(G100=0,0,H100*100/G100)</f>
        <v>31.058449138461437</v>
      </c>
      <c r="J100" s="38">
        <v>155094.95000000001</v>
      </c>
    </row>
    <row r="101" spans="1:10" s="89" customFormat="1" ht="13.8" x14ac:dyDescent="0.2">
      <c r="A101" s="37" t="s">
        <v>69</v>
      </c>
      <c r="B101" s="16" t="s">
        <v>69</v>
      </c>
      <c r="C101" s="41" t="s">
        <v>124</v>
      </c>
      <c r="D101" s="27" t="s">
        <v>69</v>
      </c>
      <c r="E101" s="28">
        <v>385338868.31</v>
      </c>
      <c r="F101" s="28">
        <v>219116.99</v>
      </c>
      <c r="G101" s="28">
        <v>385557985.30000001</v>
      </c>
      <c r="H101" s="28">
        <v>85657183.030000001</v>
      </c>
      <c r="I101" s="29">
        <f t="shared" si="5"/>
        <v>22.216420433712646</v>
      </c>
      <c r="J101" s="28">
        <v>39517356.409999996</v>
      </c>
    </row>
    <row r="102" spans="1:10" s="89" customFormat="1" ht="13.8" x14ac:dyDescent="0.2">
      <c r="A102" s="37" t="s">
        <v>19</v>
      </c>
      <c r="B102" s="16" t="s">
        <v>20</v>
      </c>
      <c r="C102" s="37" t="s">
        <v>407</v>
      </c>
      <c r="D102" s="16" t="s">
        <v>408</v>
      </c>
      <c r="E102" s="38">
        <v>150097.21</v>
      </c>
      <c r="F102" s="38">
        <v>0</v>
      </c>
      <c r="G102" s="38">
        <v>150097.21</v>
      </c>
      <c r="H102" s="38">
        <v>19107.64</v>
      </c>
      <c r="I102" s="35">
        <f t="shared" si="5"/>
        <v>12.730176663510269</v>
      </c>
      <c r="J102" s="38">
        <v>19107.64</v>
      </c>
    </row>
    <row r="103" spans="1:10" s="89" customFormat="1" ht="13.8" x14ac:dyDescent="0.2">
      <c r="A103" s="37" t="s">
        <v>69</v>
      </c>
      <c r="B103" s="16" t="s">
        <v>69</v>
      </c>
      <c r="C103" s="37" t="s">
        <v>409</v>
      </c>
      <c r="D103" s="16" t="s">
        <v>410</v>
      </c>
      <c r="E103" s="38">
        <v>14083614</v>
      </c>
      <c r="F103" s="38">
        <v>0</v>
      </c>
      <c r="G103" s="38">
        <v>14083614</v>
      </c>
      <c r="H103" s="38">
        <v>20238.689999999999</v>
      </c>
      <c r="I103" s="35">
        <f t="shared" ref="I103" si="6">IF(G103=0,0,H103*100/G103)</f>
        <v>0.14370381068382021</v>
      </c>
      <c r="J103" s="38">
        <v>0</v>
      </c>
    </row>
    <row r="104" spans="1:10" s="89" customFormat="1" ht="13.8" x14ac:dyDescent="0.2">
      <c r="A104" s="37" t="s">
        <v>69</v>
      </c>
      <c r="B104" s="16" t="s">
        <v>69</v>
      </c>
      <c r="C104" s="37" t="s">
        <v>411</v>
      </c>
      <c r="D104" s="16" t="s">
        <v>412</v>
      </c>
      <c r="E104" s="38">
        <v>0</v>
      </c>
      <c r="F104" s="38">
        <v>3430558.05</v>
      </c>
      <c r="G104" s="38">
        <v>3430558.05</v>
      </c>
      <c r="H104" s="38">
        <v>0</v>
      </c>
      <c r="I104" s="35">
        <f t="shared" ref="I104:I107" si="7">IF(G104=0,0,H104*100/G104)</f>
        <v>0</v>
      </c>
      <c r="J104" s="38">
        <v>0</v>
      </c>
    </row>
    <row r="105" spans="1:10" s="89" customFormat="1" ht="13.8" x14ac:dyDescent="0.2">
      <c r="A105" s="37" t="s">
        <v>69</v>
      </c>
      <c r="B105" s="16" t="s">
        <v>69</v>
      </c>
      <c r="C105" s="41" t="s">
        <v>124</v>
      </c>
      <c r="D105" s="27" t="s">
        <v>69</v>
      </c>
      <c r="E105" s="28">
        <v>14233711.210000001</v>
      </c>
      <c r="F105" s="28">
        <v>3430558.05</v>
      </c>
      <c r="G105" s="28">
        <v>17664269.260000002</v>
      </c>
      <c r="H105" s="28">
        <v>39346.33</v>
      </c>
      <c r="I105" s="29">
        <f t="shared" si="7"/>
        <v>0.22274530251357816</v>
      </c>
      <c r="J105" s="28">
        <v>19107.64</v>
      </c>
    </row>
    <row r="106" spans="1:10" s="89" customFormat="1" ht="13.8" x14ac:dyDescent="0.2">
      <c r="A106" s="37" t="s">
        <v>21</v>
      </c>
      <c r="B106" s="16" t="s">
        <v>22</v>
      </c>
      <c r="C106" s="37" t="s">
        <v>258</v>
      </c>
      <c r="D106" s="16" t="s">
        <v>413</v>
      </c>
      <c r="E106" s="38">
        <v>1427866954.0799999</v>
      </c>
      <c r="F106" s="38">
        <v>0</v>
      </c>
      <c r="G106" s="38">
        <v>1427866954.0799999</v>
      </c>
      <c r="H106" s="38">
        <v>677114067.03999996</v>
      </c>
      <c r="I106" s="35">
        <f t="shared" si="7"/>
        <v>47.421369694508876</v>
      </c>
      <c r="J106" s="38">
        <v>677114067.03999996</v>
      </c>
    </row>
    <row r="107" spans="1:10" s="89" customFormat="1" ht="13.8" x14ac:dyDescent="0.2">
      <c r="A107" s="37" t="s">
        <v>69</v>
      </c>
      <c r="B107" s="16" t="s">
        <v>69</v>
      </c>
      <c r="C107" s="37" t="s">
        <v>414</v>
      </c>
      <c r="D107" s="16" t="s">
        <v>415</v>
      </c>
      <c r="E107" s="38">
        <v>350000000</v>
      </c>
      <c r="F107" s="38">
        <v>0</v>
      </c>
      <c r="G107" s="38">
        <v>350000000</v>
      </c>
      <c r="H107" s="38">
        <v>0</v>
      </c>
      <c r="I107" s="35">
        <f t="shared" si="7"/>
        <v>0</v>
      </c>
      <c r="J107" s="38">
        <v>0</v>
      </c>
    </row>
    <row r="108" spans="1:10" s="89" customFormat="1" ht="13.8" x14ac:dyDescent="0.2">
      <c r="A108" s="37" t="s">
        <v>69</v>
      </c>
      <c r="B108" s="16" t="s">
        <v>69</v>
      </c>
      <c r="C108" s="41" t="s">
        <v>124</v>
      </c>
      <c r="D108" s="27" t="s">
        <v>69</v>
      </c>
      <c r="E108" s="28">
        <v>1777866954.0799999</v>
      </c>
      <c r="F108" s="28">
        <v>0</v>
      </c>
      <c r="G108" s="28">
        <v>1777866954.0799999</v>
      </c>
      <c r="H108" s="28">
        <v>677114067.03999996</v>
      </c>
      <c r="I108" s="29">
        <f t="shared" ref="I108:I109" si="8">IF(G108=0,0,H108*100/G108)</f>
        <v>38.085755825884561</v>
      </c>
      <c r="J108" s="28">
        <v>677114067.03999996</v>
      </c>
    </row>
    <row r="109" spans="1:10" s="89" customFormat="1" ht="13.8" x14ac:dyDescent="0.2">
      <c r="A109" s="123" t="s">
        <v>264</v>
      </c>
      <c r="B109" s="124" t="s">
        <v>69</v>
      </c>
      <c r="C109" s="72" t="s">
        <v>69</v>
      </c>
      <c r="D109" s="70" t="s">
        <v>69</v>
      </c>
      <c r="E109" s="66">
        <v>7454031859.1800003</v>
      </c>
      <c r="F109" s="66">
        <v>13625620.859999999</v>
      </c>
      <c r="G109" s="66">
        <v>7467657480.04</v>
      </c>
      <c r="H109" s="66">
        <v>2392529765.9699998</v>
      </c>
      <c r="I109" s="71">
        <f t="shared" si="8"/>
        <v>32.038557906075582</v>
      </c>
      <c r="J109" s="66">
        <v>2148725452.0300002</v>
      </c>
    </row>
    <row r="110" spans="1:10" ht="13.8" x14ac:dyDescent="0.3">
      <c r="A110" s="39" t="s">
        <v>61</v>
      </c>
      <c r="B110" s="18"/>
      <c r="C110" s="40"/>
      <c r="D110" s="18"/>
      <c r="E110" s="18"/>
      <c r="F110" s="18"/>
      <c r="G110" s="40"/>
      <c r="H110" s="40"/>
      <c r="I110" s="40"/>
      <c r="J110" s="40"/>
    </row>
  </sheetData>
  <mergeCells count="5">
    <mergeCell ref="A5:B6"/>
    <mergeCell ref="C5:D6"/>
    <mergeCell ref="A1:J1"/>
    <mergeCell ref="A2:J2"/>
    <mergeCell ref="A109:B109"/>
  </mergeCells>
  <printOptions horizontalCentered="1"/>
  <pageMargins left="0.70866141732283472" right="0.70866141732283472" top="1.5748031496062993" bottom="0.53" header="0.59055118110236227" footer="0.31496062992125984"/>
  <pageSetup paperSize="9" scale="8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33.85546875" customWidth="1"/>
    <col min="3" max="3" width="11.42578125" bestFit="1" customWidth="1"/>
    <col min="4" max="4" width="33.42578125" customWidth="1"/>
    <col min="5" max="5" width="19.5703125" bestFit="1" customWidth="1"/>
    <col min="6" max="6" width="17.85546875" bestFit="1" customWidth="1"/>
    <col min="7" max="7" width="20.28515625" bestFit="1" customWidth="1"/>
    <col min="8" max="10" width="19.5703125" bestFit="1" customWidth="1"/>
    <col min="11" max="11" width="16.85546875" bestFit="1" customWidth="1"/>
    <col min="12" max="12" width="19.5703125" bestFit="1" customWidth="1"/>
  </cols>
  <sheetData>
    <row r="1" spans="1:12" s="77" customFormat="1" ht="18.75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09" t="s">
        <v>45</v>
      </c>
      <c r="B5" s="110"/>
      <c r="C5" s="109" t="s">
        <v>53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416</v>
      </c>
      <c r="B7" s="16" t="s">
        <v>417</v>
      </c>
      <c r="C7" s="80" t="s">
        <v>3</v>
      </c>
      <c r="D7" s="81" t="s">
        <v>4</v>
      </c>
      <c r="E7" s="38">
        <v>15493268.640000001</v>
      </c>
      <c r="F7" s="38">
        <v>0</v>
      </c>
      <c r="G7" s="38">
        <v>15493268.640000001</v>
      </c>
      <c r="H7" s="38">
        <v>15493268.640000001</v>
      </c>
      <c r="I7" s="38">
        <v>15493268.640000001</v>
      </c>
      <c r="J7" s="38">
        <v>7746634.1600000001</v>
      </c>
      <c r="K7" s="35">
        <v>49.9999989672935</v>
      </c>
      <c r="L7" s="38">
        <v>0</v>
      </c>
    </row>
    <row r="8" spans="1:12" ht="13.8" x14ac:dyDescent="0.2">
      <c r="A8" s="37" t="s">
        <v>69</v>
      </c>
      <c r="B8" s="16" t="s">
        <v>69</v>
      </c>
      <c r="C8" s="80" t="s">
        <v>5</v>
      </c>
      <c r="D8" s="81" t="s">
        <v>6</v>
      </c>
      <c r="E8" s="38">
        <v>6318896.3200000003</v>
      </c>
      <c r="F8" s="38">
        <v>0</v>
      </c>
      <c r="G8" s="38">
        <v>6318896.3200000003</v>
      </c>
      <c r="H8" s="38">
        <v>6318896.3200000003</v>
      </c>
      <c r="I8" s="38">
        <v>6318896.3200000003</v>
      </c>
      <c r="J8" s="38">
        <v>3159448.12</v>
      </c>
      <c r="K8" s="35">
        <v>49.999999366978102</v>
      </c>
      <c r="L8" s="38">
        <v>0</v>
      </c>
    </row>
    <row r="9" spans="1:12" ht="13.8" x14ac:dyDescent="0.2">
      <c r="A9" s="37" t="s">
        <v>69</v>
      </c>
      <c r="B9" s="16" t="s">
        <v>69</v>
      </c>
      <c r="C9" s="80" t="s">
        <v>15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0</v>
      </c>
    </row>
    <row r="10" spans="1:12" ht="13.8" x14ac:dyDescent="0.2">
      <c r="A10" s="37" t="s">
        <v>69</v>
      </c>
      <c r="B10" s="16" t="s">
        <v>69</v>
      </c>
      <c r="C10" s="80" t="s">
        <v>7</v>
      </c>
      <c r="D10" s="81" t="s">
        <v>8</v>
      </c>
      <c r="E10" s="38">
        <v>4229825.96</v>
      </c>
      <c r="F10" s="38">
        <v>0</v>
      </c>
      <c r="G10" s="38">
        <v>4229825.96</v>
      </c>
      <c r="H10" s="38">
        <v>4229825.96</v>
      </c>
      <c r="I10" s="38">
        <v>4229825.96</v>
      </c>
      <c r="J10" s="38">
        <v>2114912.98</v>
      </c>
      <c r="K10" s="35">
        <v>50</v>
      </c>
      <c r="L10" s="38">
        <v>0</v>
      </c>
    </row>
    <row r="11" spans="1:12" ht="13.8" x14ac:dyDescent="0.2">
      <c r="A11" s="37" t="s">
        <v>69</v>
      </c>
      <c r="B11" s="16" t="s">
        <v>69</v>
      </c>
      <c r="C11" s="80" t="s">
        <v>9</v>
      </c>
      <c r="D11" s="81" t="s">
        <v>10</v>
      </c>
      <c r="E11" s="38">
        <v>369400</v>
      </c>
      <c r="F11" s="38">
        <v>0</v>
      </c>
      <c r="G11" s="38">
        <v>369400</v>
      </c>
      <c r="H11" s="38">
        <v>369400</v>
      </c>
      <c r="I11" s="38">
        <v>369400</v>
      </c>
      <c r="J11" s="38">
        <v>184700</v>
      </c>
      <c r="K11" s="35">
        <v>50</v>
      </c>
      <c r="L11" s="38">
        <v>0</v>
      </c>
    </row>
    <row r="12" spans="1:12" ht="13.8" x14ac:dyDescent="0.2">
      <c r="A12" s="37" t="s">
        <v>69</v>
      </c>
      <c r="B12" s="16" t="s">
        <v>69</v>
      </c>
      <c r="C12" s="82" t="s">
        <v>124</v>
      </c>
      <c r="D12" s="83" t="s">
        <v>69</v>
      </c>
      <c r="E12" s="28">
        <v>26412590.920000002</v>
      </c>
      <c r="F12" s="28">
        <v>0</v>
      </c>
      <c r="G12" s="28">
        <v>26412590.920000002</v>
      </c>
      <c r="H12" s="28">
        <v>26412590.920000002</v>
      </c>
      <c r="I12" s="28">
        <v>26412590.920000002</v>
      </c>
      <c r="J12" s="28">
        <v>13206295.26</v>
      </c>
      <c r="K12" s="29">
        <v>49.9999992427854</v>
      </c>
      <c r="L12" s="28">
        <v>0</v>
      </c>
    </row>
    <row r="13" spans="1:12" ht="13.8" x14ac:dyDescent="0.2">
      <c r="A13" s="37" t="s">
        <v>418</v>
      </c>
      <c r="B13" s="16" t="s">
        <v>419</v>
      </c>
      <c r="C13" s="80" t="s">
        <v>3</v>
      </c>
      <c r="D13" s="81" t="s">
        <v>4</v>
      </c>
      <c r="E13" s="38">
        <v>1661792.47</v>
      </c>
      <c r="F13" s="38">
        <v>0</v>
      </c>
      <c r="G13" s="38">
        <v>1661792.47</v>
      </c>
      <c r="H13" s="38">
        <v>447698.52</v>
      </c>
      <c r="I13" s="38">
        <v>447698.52</v>
      </c>
      <c r="J13" s="38">
        <v>447698.52</v>
      </c>
      <c r="K13" s="35">
        <v>26.940699761384799</v>
      </c>
      <c r="L13" s="38">
        <v>447698.52</v>
      </c>
    </row>
    <row r="14" spans="1:12" ht="13.8" x14ac:dyDescent="0.2">
      <c r="A14" s="37" t="s">
        <v>69</v>
      </c>
      <c r="B14" s="16" t="s">
        <v>69</v>
      </c>
      <c r="C14" s="80" t="s">
        <v>5</v>
      </c>
      <c r="D14" s="81" t="s">
        <v>6</v>
      </c>
      <c r="E14" s="38">
        <v>715431</v>
      </c>
      <c r="F14" s="38">
        <v>-295341.13</v>
      </c>
      <c r="G14" s="38">
        <v>420089.87</v>
      </c>
      <c r="H14" s="38">
        <v>91527.85</v>
      </c>
      <c r="I14" s="38">
        <v>85394</v>
      </c>
      <c r="J14" s="38">
        <v>44174.54</v>
      </c>
      <c r="K14" s="35">
        <v>10.5154975529403</v>
      </c>
      <c r="L14" s="38">
        <v>38716.5</v>
      </c>
    </row>
    <row r="15" spans="1:12" ht="13.8" x14ac:dyDescent="0.2">
      <c r="A15" s="37" t="s">
        <v>69</v>
      </c>
      <c r="B15" s="16" t="s">
        <v>69</v>
      </c>
      <c r="C15" s="80" t="s">
        <v>7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69</v>
      </c>
      <c r="B16" s="16" t="s">
        <v>69</v>
      </c>
      <c r="C16" s="80" t="s">
        <v>9</v>
      </c>
      <c r="D16" s="81" t="s">
        <v>10</v>
      </c>
      <c r="E16" s="38">
        <v>42500</v>
      </c>
      <c r="F16" s="38">
        <v>0</v>
      </c>
      <c r="G16" s="38">
        <v>42500</v>
      </c>
      <c r="H16" s="38">
        <v>2464.41</v>
      </c>
      <c r="I16" s="38">
        <v>2464.41</v>
      </c>
      <c r="J16" s="38">
        <v>2464.41</v>
      </c>
      <c r="K16" s="35">
        <v>5.7986117647058801</v>
      </c>
      <c r="L16" s="38">
        <v>2464.41</v>
      </c>
    </row>
    <row r="17" spans="1:12" ht="13.8" x14ac:dyDescent="0.2">
      <c r="A17" s="37" t="s">
        <v>69</v>
      </c>
      <c r="B17" s="16" t="s">
        <v>69</v>
      </c>
      <c r="C17" s="82" t="s">
        <v>124</v>
      </c>
      <c r="D17" s="83" t="s">
        <v>69</v>
      </c>
      <c r="E17" s="28">
        <v>2510993.4700000002</v>
      </c>
      <c r="F17" s="28">
        <v>-295341.13</v>
      </c>
      <c r="G17" s="28">
        <v>2215652.34</v>
      </c>
      <c r="H17" s="28">
        <v>632960.78</v>
      </c>
      <c r="I17" s="28">
        <v>626826.93000000005</v>
      </c>
      <c r="J17" s="28">
        <v>494337.47</v>
      </c>
      <c r="K17" s="29">
        <v>22.311147876205201</v>
      </c>
      <c r="L17" s="28">
        <v>488879.43</v>
      </c>
    </row>
    <row r="18" spans="1:12" ht="13.8" x14ac:dyDescent="0.2">
      <c r="A18" s="37" t="s">
        <v>420</v>
      </c>
      <c r="B18" s="16" t="s">
        <v>421</v>
      </c>
      <c r="C18" s="80" t="s">
        <v>3</v>
      </c>
      <c r="D18" s="81" t="s">
        <v>4</v>
      </c>
      <c r="E18" s="38">
        <v>134830.64000000001</v>
      </c>
      <c r="F18" s="38">
        <v>0</v>
      </c>
      <c r="G18" s="38">
        <v>134830.64000000001</v>
      </c>
      <c r="H18" s="38">
        <v>32121.53</v>
      </c>
      <c r="I18" s="38">
        <v>32121.53</v>
      </c>
      <c r="J18" s="38">
        <v>32121.53</v>
      </c>
      <c r="K18" s="35">
        <v>23.823613089725001</v>
      </c>
      <c r="L18" s="38">
        <v>32121.53</v>
      </c>
    </row>
    <row r="19" spans="1:12" ht="13.8" x14ac:dyDescent="0.2">
      <c r="A19" s="37" t="s">
        <v>69</v>
      </c>
      <c r="B19" s="16" t="s">
        <v>69</v>
      </c>
      <c r="C19" s="80" t="s">
        <v>5</v>
      </c>
      <c r="D19" s="81" t="s">
        <v>6</v>
      </c>
      <c r="E19" s="38">
        <v>249874</v>
      </c>
      <c r="F19" s="38">
        <v>-19965.740000000002</v>
      </c>
      <c r="G19" s="38">
        <v>229908.26</v>
      </c>
      <c r="H19" s="38">
        <v>18518.63</v>
      </c>
      <c r="I19" s="38">
        <v>18518.63</v>
      </c>
      <c r="J19" s="38">
        <v>18518.63</v>
      </c>
      <c r="K19" s="35">
        <v>8.0547910718823204</v>
      </c>
      <c r="L19" s="38">
        <v>18518.63</v>
      </c>
    </row>
    <row r="20" spans="1:12" ht="13.8" x14ac:dyDescent="0.2">
      <c r="A20" s="37" t="s">
        <v>69</v>
      </c>
      <c r="B20" s="16" t="s">
        <v>69</v>
      </c>
      <c r="C20" s="82" t="s">
        <v>124</v>
      </c>
      <c r="D20" s="83" t="s">
        <v>69</v>
      </c>
      <c r="E20" s="28">
        <v>384704.64</v>
      </c>
      <c r="F20" s="28">
        <v>-19965.740000000002</v>
      </c>
      <c r="G20" s="28">
        <v>364738.9</v>
      </c>
      <c r="H20" s="28">
        <v>50640.160000000003</v>
      </c>
      <c r="I20" s="28">
        <v>50640.160000000003</v>
      </c>
      <c r="J20" s="28">
        <v>50640.160000000003</v>
      </c>
      <c r="K20" s="29">
        <v>13.8839482161075</v>
      </c>
      <c r="L20" s="28">
        <v>50640.160000000003</v>
      </c>
    </row>
    <row r="21" spans="1:12" ht="13.8" x14ac:dyDescent="0.2">
      <c r="A21" s="37" t="s">
        <v>422</v>
      </c>
      <c r="B21" s="16" t="s">
        <v>423</v>
      </c>
      <c r="C21" s="80" t="s">
        <v>3</v>
      </c>
      <c r="D21" s="81" t="s">
        <v>4</v>
      </c>
      <c r="E21" s="38">
        <v>234417.27</v>
      </c>
      <c r="F21" s="38">
        <v>0</v>
      </c>
      <c r="G21" s="38">
        <v>234417.27</v>
      </c>
      <c r="H21" s="38">
        <v>64065.03</v>
      </c>
      <c r="I21" s="38">
        <v>64065.03</v>
      </c>
      <c r="J21" s="38">
        <v>64065.03</v>
      </c>
      <c r="K21" s="35">
        <v>27.329483872924499</v>
      </c>
      <c r="L21" s="38">
        <v>64065.03</v>
      </c>
    </row>
    <row r="22" spans="1:12" ht="13.8" x14ac:dyDescent="0.2">
      <c r="A22" s="37" t="s">
        <v>69</v>
      </c>
      <c r="B22" s="16" t="s">
        <v>69</v>
      </c>
      <c r="C22" s="80" t="s">
        <v>5</v>
      </c>
      <c r="D22" s="81" t="s">
        <v>6</v>
      </c>
      <c r="E22" s="38">
        <v>3000</v>
      </c>
      <c r="F22" s="38">
        <v>0</v>
      </c>
      <c r="G22" s="38">
        <v>3000</v>
      </c>
      <c r="H22" s="38">
        <v>0</v>
      </c>
      <c r="I22" s="38">
        <v>0</v>
      </c>
      <c r="J22" s="38">
        <v>0</v>
      </c>
      <c r="K22" s="35">
        <v>0</v>
      </c>
      <c r="L22" s="38">
        <v>0</v>
      </c>
    </row>
    <row r="23" spans="1:12" ht="13.8" x14ac:dyDescent="0.2">
      <c r="A23" s="37" t="s">
        <v>69</v>
      </c>
      <c r="B23" s="16" t="s">
        <v>69</v>
      </c>
      <c r="C23" s="82" t="s">
        <v>124</v>
      </c>
      <c r="D23" s="83" t="s">
        <v>69</v>
      </c>
      <c r="E23" s="28">
        <v>237417.27</v>
      </c>
      <c r="F23" s="28">
        <v>0</v>
      </c>
      <c r="G23" s="28">
        <v>237417.27</v>
      </c>
      <c r="H23" s="28">
        <v>64065.03</v>
      </c>
      <c r="I23" s="28">
        <v>64065.03</v>
      </c>
      <c r="J23" s="28">
        <v>64065.03</v>
      </c>
      <c r="K23" s="29">
        <v>26.984149046950101</v>
      </c>
      <c r="L23" s="28">
        <v>64065.03</v>
      </c>
    </row>
    <row r="24" spans="1:12" ht="13.8" x14ac:dyDescent="0.2">
      <c r="A24" s="37" t="s">
        <v>424</v>
      </c>
      <c r="B24" s="16" t="s">
        <v>425</v>
      </c>
      <c r="C24" s="80" t="s">
        <v>3</v>
      </c>
      <c r="D24" s="81" t="s">
        <v>4</v>
      </c>
      <c r="E24" s="38">
        <v>1100792.72</v>
      </c>
      <c r="F24" s="38">
        <v>0</v>
      </c>
      <c r="G24" s="38">
        <v>1100792.72</v>
      </c>
      <c r="H24" s="38">
        <v>282114.46999999997</v>
      </c>
      <c r="I24" s="38">
        <v>282114.46999999997</v>
      </c>
      <c r="J24" s="38">
        <v>282114.46999999997</v>
      </c>
      <c r="K24" s="35">
        <v>25.628300848501301</v>
      </c>
      <c r="L24" s="38">
        <v>282114.46999999997</v>
      </c>
    </row>
    <row r="25" spans="1:12" ht="13.8" x14ac:dyDescent="0.2">
      <c r="A25" s="37" t="s">
        <v>69</v>
      </c>
      <c r="B25" s="16" t="s">
        <v>69</v>
      </c>
      <c r="C25" s="80" t="s">
        <v>5</v>
      </c>
      <c r="D25" s="81" t="s">
        <v>6</v>
      </c>
      <c r="E25" s="38">
        <v>893383</v>
      </c>
      <c r="F25" s="38">
        <v>-110493.7</v>
      </c>
      <c r="G25" s="38">
        <v>782889.3</v>
      </c>
      <c r="H25" s="38">
        <v>372646.7</v>
      </c>
      <c r="I25" s="38">
        <v>360102.2</v>
      </c>
      <c r="J25" s="38">
        <v>20108.3</v>
      </c>
      <c r="K25" s="35">
        <v>2.5684729629080398</v>
      </c>
      <c r="L25" s="38">
        <v>19418.099999999999</v>
      </c>
    </row>
    <row r="26" spans="1:12" ht="13.8" x14ac:dyDescent="0.2">
      <c r="A26" s="37" t="s">
        <v>69</v>
      </c>
      <c r="B26" s="16" t="s">
        <v>69</v>
      </c>
      <c r="C26" s="80" t="s">
        <v>7</v>
      </c>
      <c r="D26" s="81" t="s">
        <v>8</v>
      </c>
      <c r="E26" s="38">
        <v>175000</v>
      </c>
      <c r="F26" s="38">
        <v>0</v>
      </c>
      <c r="G26" s="38">
        <v>175000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3.8" x14ac:dyDescent="0.2">
      <c r="A27" s="37" t="s">
        <v>69</v>
      </c>
      <c r="B27" s="16" t="s">
        <v>69</v>
      </c>
      <c r="C27" s="80" t="s">
        <v>9</v>
      </c>
      <c r="D27" s="81" t="s">
        <v>10</v>
      </c>
      <c r="E27" s="38">
        <v>1000</v>
      </c>
      <c r="F27" s="38">
        <v>0</v>
      </c>
      <c r="G27" s="38">
        <v>1000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69</v>
      </c>
      <c r="B28" s="16" t="s">
        <v>69</v>
      </c>
      <c r="C28" s="80" t="s">
        <v>11</v>
      </c>
      <c r="D28" s="81" t="s">
        <v>12</v>
      </c>
      <c r="E28" s="38">
        <v>100000</v>
      </c>
      <c r="F28" s="38">
        <v>0</v>
      </c>
      <c r="G28" s="38">
        <v>100000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69</v>
      </c>
      <c r="B29" s="16" t="s">
        <v>69</v>
      </c>
      <c r="C29" s="82" t="s">
        <v>124</v>
      </c>
      <c r="D29" s="83" t="s">
        <v>69</v>
      </c>
      <c r="E29" s="28">
        <v>2270175.7200000002</v>
      </c>
      <c r="F29" s="28">
        <v>-110493.7</v>
      </c>
      <c r="G29" s="28">
        <v>2159682.02</v>
      </c>
      <c r="H29" s="28">
        <v>654761.17000000004</v>
      </c>
      <c r="I29" s="28">
        <v>642216.67000000004</v>
      </c>
      <c r="J29" s="28">
        <v>302222.77</v>
      </c>
      <c r="K29" s="29">
        <v>13.993854984262899</v>
      </c>
      <c r="L29" s="28">
        <v>301532.57</v>
      </c>
    </row>
    <row r="30" spans="1:12" ht="13.8" x14ac:dyDescent="0.2">
      <c r="A30" s="37" t="s">
        <v>426</v>
      </c>
      <c r="B30" s="16" t="s">
        <v>427</v>
      </c>
      <c r="C30" s="80" t="s">
        <v>3</v>
      </c>
      <c r="D30" s="81" t="s">
        <v>4</v>
      </c>
      <c r="E30" s="38">
        <v>374172.12</v>
      </c>
      <c r="F30" s="38">
        <v>0</v>
      </c>
      <c r="G30" s="38">
        <v>374172.12</v>
      </c>
      <c r="H30" s="38">
        <v>83113.89</v>
      </c>
      <c r="I30" s="38">
        <v>83113.89</v>
      </c>
      <c r="J30" s="38">
        <v>83113.89</v>
      </c>
      <c r="K30" s="35">
        <v>22.2127426276442</v>
      </c>
      <c r="L30" s="38">
        <v>83113.89</v>
      </c>
    </row>
    <row r="31" spans="1:12" ht="13.8" x14ac:dyDescent="0.2">
      <c r="A31" s="37" t="s">
        <v>69</v>
      </c>
      <c r="B31" s="16" t="s">
        <v>69</v>
      </c>
      <c r="C31" s="80" t="s">
        <v>5</v>
      </c>
      <c r="D31" s="81" t="s">
        <v>6</v>
      </c>
      <c r="E31" s="38">
        <v>108197</v>
      </c>
      <c r="F31" s="38">
        <v>-44304.9</v>
      </c>
      <c r="G31" s="38">
        <v>63892.1</v>
      </c>
      <c r="H31" s="38">
        <v>19812.13</v>
      </c>
      <c r="I31" s="38">
        <v>19812.13</v>
      </c>
      <c r="J31" s="38">
        <v>2672.93</v>
      </c>
      <c r="K31" s="35">
        <v>4.18350625507692</v>
      </c>
      <c r="L31" s="38">
        <v>2653.28</v>
      </c>
    </row>
    <row r="32" spans="1:12" ht="13.8" x14ac:dyDescent="0.2">
      <c r="A32" s="37" t="s">
        <v>69</v>
      </c>
      <c r="B32" s="16" t="s">
        <v>69</v>
      </c>
      <c r="C32" s="80" t="s">
        <v>7</v>
      </c>
      <c r="D32" s="81" t="s">
        <v>8</v>
      </c>
      <c r="E32" s="38">
        <v>14100</v>
      </c>
      <c r="F32" s="38">
        <v>7000</v>
      </c>
      <c r="G32" s="38">
        <v>21100</v>
      </c>
      <c r="H32" s="38">
        <v>18100</v>
      </c>
      <c r="I32" s="38">
        <v>11100</v>
      </c>
      <c r="J32" s="38">
        <v>3593.64</v>
      </c>
      <c r="K32" s="35">
        <v>17.031469194312798</v>
      </c>
      <c r="L32" s="38">
        <v>3593.64</v>
      </c>
    </row>
    <row r="33" spans="1:12" ht="13.8" x14ac:dyDescent="0.2">
      <c r="A33" s="37" t="s">
        <v>69</v>
      </c>
      <c r="B33" s="16" t="s">
        <v>69</v>
      </c>
      <c r="C33" s="80" t="s">
        <v>9</v>
      </c>
      <c r="D33" s="81" t="s">
        <v>10</v>
      </c>
      <c r="E33" s="38">
        <v>100</v>
      </c>
      <c r="F33" s="38">
        <v>0</v>
      </c>
      <c r="G33" s="38">
        <v>100</v>
      </c>
      <c r="H33" s="38">
        <v>0</v>
      </c>
      <c r="I33" s="38">
        <v>0</v>
      </c>
      <c r="J33" s="38">
        <v>0</v>
      </c>
      <c r="K33" s="35">
        <v>0</v>
      </c>
      <c r="L33" s="38">
        <v>0</v>
      </c>
    </row>
    <row r="34" spans="1:12" ht="13.8" x14ac:dyDescent="0.2">
      <c r="A34" s="37" t="s">
        <v>69</v>
      </c>
      <c r="B34" s="16" t="s">
        <v>69</v>
      </c>
      <c r="C34" s="82" t="s">
        <v>124</v>
      </c>
      <c r="D34" s="83" t="s">
        <v>69</v>
      </c>
      <c r="E34" s="28">
        <v>496569.12</v>
      </c>
      <c r="F34" s="28">
        <v>-37304.9</v>
      </c>
      <c r="G34" s="28">
        <v>459264.22</v>
      </c>
      <c r="H34" s="28">
        <v>121026.02</v>
      </c>
      <c r="I34" s="28">
        <v>114026.02</v>
      </c>
      <c r="J34" s="28">
        <v>89380.46</v>
      </c>
      <c r="K34" s="29">
        <v>19.461664137476198</v>
      </c>
      <c r="L34" s="28">
        <v>89360.81</v>
      </c>
    </row>
    <row r="35" spans="1:12" ht="13.8" x14ac:dyDescent="0.2">
      <c r="A35" s="37" t="s">
        <v>428</v>
      </c>
      <c r="B35" s="16" t="s">
        <v>429</v>
      </c>
      <c r="C35" s="80" t="s">
        <v>3</v>
      </c>
      <c r="D35" s="81" t="s">
        <v>4</v>
      </c>
      <c r="E35" s="38">
        <v>70065495.150000006</v>
      </c>
      <c r="F35" s="38">
        <v>0</v>
      </c>
      <c r="G35" s="38">
        <v>70065495.150000006</v>
      </c>
      <c r="H35" s="38">
        <v>19319455.91</v>
      </c>
      <c r="I35" s="38">
        <v>19319455.91</v>
      </c>
      <c r="J35" s="38">
        <v>19319455.91</v>
      </c>
      <c r="K35" s="35">
        <v>27.5734237924671</v>
      </c>
      <c r="L35" s="38">
        <v>19319455.91</v>
      </c>
    </row>
    <row r="36" spans="1:12" ht="13.8" x14ac:dyDescent="0.2">
      <c r="A36" s="37" t="s">
        <v>69</v>
      </c>
      <c r="B36" s="16" t="s">
        <v>69</v>
      </c>
      <c r="C36" s="80" t="s">
        <v>5</v>
      </c>
      <c r="D36" s="81" t="s">
        <v>6</v>
      </c>
      <c r="E36" s="38">
        <v>28595127.66</v>
      </c>
      <c r="F36" s="38">
        <v>-1302912.6399999999</v>
      </c>
      <c r="G36" s="38">
        <v>27292215.02</v>
      </c>
      <c r="H36" s="38">
        <v>20564666.899999999</v>
      </c>
      <c r="I36" s="38">
        <v>17143706.09</v>
      </c>
      <c r="J36" s="38">
        <v>2276086.11</v>
      </c>
      <c r="K36" s="35">
        <v>8.3396899384387204</v>
      </c>
      <c r="L36" s="38">
        <v>2117707.5099999998</v>
      </c>
    </row>
    <row r="37" spans="1:12" ht="13.8" x14ac:dyDescent="0.2">
      <c r="A37" s="37" t="s">
        <v>69</v>
      </c>
      <c r="B37" s="16" t="s">
        <v>69</v>
      </c>
      <c r="C37" s="80" t="s">
        <v>15</v>
      </c>
      <c r="D37" s="81" t="s">
        <v>16</v>
      </c>
      <c r="E37" s="38">
        <v>20000</v>
      </c>
      <c r="F37" s="38">
        <v>0</v>
      </c>
      <c r="G37" s="38">
        <v>20000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69</v>
      </c>
      <c r="B38" s="16" t="s">
        <v>69</v>
      </c>
      <c r="C38" s="80" t="s">
        <v>7</v>
      </c>
      <c r="D38" s="81" t="s">
        <v>8</v>
      </c>
      <c r="E38" s="38">
        <v>86944669.030000001</v>
      </c>
      <c r="F38" s="38">
        <v>38452.53</v>
      </c>
      <c r="G38" s="38">
        <v>86983121.560000002</v>
      </c>
      <c r="H38" s="38">
        <v>74818471.319999993</v>
      </c>
      <c r="I38" s="38">
        <v>74500440.819999993</v>
      </c>
      <c r="J38" s="38">
        <v>17957405.469999999</v>
      </c>
      <c r="K38" s="35">
        <v>20.644701118955801</v>
      </c>
      <c r="L38" s="38">
        <v>16015712.130000001</v>
      </c>
    </row>
    <row r="39" spans="1:12" ht="13.8" x14ac:dyDescent="0.2">
      <c r="A39" s="37" t="s">
        <v>69</v>
      </c>
      <c r="B39" s="16" t="s">
        <v>69</v>
      </c>
      <c r="C39" s="80" t="s">
        <v>9</v>
      </c>
      <c r="D39" s="81" t="s">
        <v>10</v>
      </c>
      <c r="E39" s="38">
        <v>4605018.6900000004</v>
      </c>
      <c r="F39" s="38">
        <v>271547.46999999997</v>
      </c>
      <c r="G39" s="38">
        <v>4876566.16</v>
      </c>
      <c r="H39" s="38">
        <v>2236712.92</v>
      </c>
      <c r="I39" s="38">
        <v>1344222.8</v>
      </c>
      <c r="J39" s="38">
        <v>6579.14</v>
      </c>
      <c r="K39" s="35">
        <v>0.1349133751935</v>
      </c>
      <c r="L39" s="38">
        <v>5287.22</v>
      </c>
    </row>
    <row r="40" spans="1:12" ht="13.8" x14ac:dyDescent="0.2">
      <c r="A40" s="37" t="s">
        <v>69</v>
      </c>
      <c r="B40" s="16" t="s">
        <v>69</v>
      </c>
      <c r="C40" s="80" t="s">
        <v>11</v>
      </c>
      <c r="D40" s="81" t="s">
        <v>12</v>
      </c>
      <c r="E40" s="38">
        <v>62143966.25</v>
      </c>
      <c r="F40" s="38">
        <v>-27634372.66</v>
      </c>
      <c r="G40" s="38">
        <v>34509593.590000004</v>
      </c>
      <c r="H40" s="38">
        <v>7984966.25</v>
      </c>
      <c r="I40" s="38">
        <v>646966.25</v>
      </c>
      <c r="J40" s="38">
        <v>0</v>
      </c>
      <c r="K40" s="35">
        <v>0</v>
      </c>
      <c r="L40" s="38">
        <v>0</v>
      </c>
    </row>
    <row r="41" spans="1:12" ht="13.8" x14ac:dyDescent="0.2">
      <c r="A41" s="37" t="s">
        <v>69</v>
      </c>
      <c r="B41" s="16" t="s">
        <v>69</v>
      </c>
      <c r="C41" s="82" t="s">
        <v>124</v>
      </c>
      <c r="D41" s="83" t="s">
        <v>69</v>
      </c>
      <c r="E41" s="28">
        <v>252374276.78</v>
      </c>
      <c r="F41" s="28">
        <v>-28627285.300000001</v>
      </c>
      <c r="G41" s="28">
        <v>223746991.47999999</v>
      </c>
      <c r="H41" s="28">
        <v>124924273.3</v>
      </c>
      <c r="I41" s="28">
        <v>112954791.87</v>
      </c>
      <c r="J41" s="28">
        <v>39559526.630000003</v>
      </c>
      <c r="K41" s="29">
        <v>17.6804730952264</v>
      </c>
      <c r="L41" s="28">
        <v>37458162.770000003</v>
      </c>
    </row>
    <row r="42" spans="1:12" ht="13.8" x14ac:dyDescent="0.2">
      <c r="A42" s="37" t="s">
        <v>430</v>
      </c>
      <c r="B42" s="16" t="s">
        <v>431</v>
      </c>
      <c r="C42" s="80" t="s">
        <v>3</v>
      </c>
      <c r="D42" s="81" t="s">
        <v>4</v>
      </c>
      <c r="E42" s="38">
        <v>7740579.9699999997</v>
      </c>
      <c r="F42" s="38">
        <v>0</v>
      </c>
      <c r="G42" s="38">
        <v>7740579.9699999997</v>
      </c>
      <c r="H42" s="38">
        <v>2013112.6</v>
      </c>
      <c r="I42" s="38">
        <v>2013112.6</v>
      </c>
      <c r="J42" s="38">
        <v>2013112.6</v>
      </c>
      <c r="K42" s="35">
        <v>26.0072579548584</v>
      </c>
      <c r="L42" s="38">
        <v>2013112.6</v>
      </c>
    </row>
    <row r="43" spans="1:12" ht="13.8" x14ac:dyDescent="0.2">
      <c r="A43" s="37" t="s">
        <v>69</v>
      </c>
      <c r="B43" s="16" t="s">
        <v>69</v>
      </c>
      <c r="C43" s="80" t="s">
        <v>5</v>
      </c>
      <c r="D43" s="81" t="s">
        <v>6</v>
      </c>
      <c r="E43" s="38">
        <v>2765341.26</v>
      </c>
      <c r="F43" s="38">
        <v>-185372.47</v>
      </c>
      <c r="G43" s="38">
        <v>2579968.79</v>
      </c>
      <c r="H43" s="38">
        <v>1241833.07</v>
      </c>
      <c r="I43" s="38">
        <v>715012.41</v>
      </c>
      <c r="J43" s="38">
        <v>261696.06</v>
      </c>
      <c r="K43" s="35">
        <v>10.1433808429907</v>
      </c>
      <c r="L43" s="38">
        <v>242071.9</v>
      </c>
    </row>
    <row r="44" spans="1:12" ht="13.8" x14ac:dyDescent="0.2">
      <c r="A44" s="37" t="s">
        <v>69</v>
      </c>
      <c r="B44" s="16" t="s">
        <v>69</v>
      </c>
      <c r="C44" s="80" t="s">
        <v>7</v>
      </c>
      <c r="D44" s="81" t="s">
        <v>8</v>
      </c>
      <c r="E44" s="38">
        <v>11706619</v>
      </c>
      <c r="F44" s="38">
        <v>0</v>
      </c>
      <c r="G44" s="38">
        <v>11706619</v>
      </c>
      <c r="H44" s="38">
        <v>10461500</v>
      </c>
      <c r="I44" s="38">
        <v>1046999.99</v>
      </c>
      <c r="J44" s="38">
        <v>15000</v>
      </c>
      <c r="K44" s="35">
        <v>0.12813264017560999</v>
      </c>
      <c r="L44" s="38">
        <v>0</v>
      </c>
    </row>
    <row r="45" spans="1:12" ht="13.8" x14ac:dyDescent="0.2">
      <c r="A45" s="37" t="s">
        <v>69</v>
      </c>
      <c r="B45" s="16" t="s">
        <v>69</v>
      </c>
      <c r="C45" s="80" t="s">
        <v>9</v>
      </c>
      <c r="D45" s="81" t="s">
        <v>10</v>
      </c>
      <c r="E45" s="38">
        <v>1090000</v>
      </c>
      <c r="F45" s="38">
        <v>0</v>
      </c>
      <c r="G45" s="38">
        <v>1090000</v>
      </c>
      <c r="H45" s="38">
        <v>35879.43</v>
      </c>
      <c r="I45" s="38">
        <v>3040.78</v>
      </c>
      <c r="J45" s="38">
        <v>3040.78</v>
      </c>
      <c r="K45" s="35">
        <v>0.27897064220182999</v>
      </c>
      <c r="L45" s="38">
        <v>3040.78</v>
      </c>
    </row>
    <row r="46" spans="1:12" ht="13.8" x14ac:dyDescent="0.2">
      <c r="A46" s="37" t="s">
        <v>69</v>
      </c>
      <c r="B46" s="16" t="s">
        <v>69</v>
      </c>
      <c r="C46" s="80" t="s">
        <v>11</v>
      </c>
      <c r="D46" s="81" t="s">
        <v>12</v>
      </c>
      <c r="E46" s="38">
        <v>6714698</v>
      </c>
      <c r="F46" s="38">
        <v>99.01</v>
      </c>
      <c r="G46" s="38">
        <v>6714797.0099999998</v>
      </c>
      <c r="H46" s="38">
        <v>6061698</v>
      </c>
      <c r="I46" s="38">
        <v>1283567.6000000001</v>
      </c>
      <c r="J46" s="38">
        <v>70000</v>
      </c>
      <c r="K46" s="35">
        <v>1.04247380666538</v>
      </c>
      <c r="L46" s="38">
        <v>0</v>
      </c>
    </row>
    <row r="47" spans="1:12" ht="13.8" x14ac:dyDescent="0.2">
      <c r="A47" s="37" t="s">
        <v>69</v>
      </c>
      <c r="B47" s="16" t="s">
        <v>69</v>
      </c>
      <c r="C47" s="82" t="s">
        <v>124</v>
      </c>
      <c r="D47" s="83" t="s">
        <v>69</v>
      </c>
      <c r="E47" s="28">
        <v>30017238.23</v>
      </c>
      <c r="F47" s="28">
        <v>-185273.46</v>
      </c>
      <c r="G47" s="28">
        <v>29831964.77</v>
      </c>
      <c r="H47" s="28">
        <v>19814023.100000001</v>
      </c>
      <c r="I47" s="28">
        <v>5061733.38</v>
      </c>
      <c r="J47" s="28">
        <v>2362849.44</v>
      </c>
      <c r="K47" s="29">
        <v>7.9205290641002604</v>
      </c>
      <c r="L47" s="28">
        <v>2258225.2799999998</v>
      </c>
    </row>
    <row r="48" spans="1:12" ht="13.8" x14ac:dyDescent="0.2">
      <c r="A48" s="37" t="s">
        <v>432</v>
      </c>
      <c r="B48" s="16" t="s">
        <v>433</v>
      </c>
      <c r="C48" s="80" t="s">
        <v>3</v>
      </c>
      <c r="D48" s="81" t="s">
        <v>4</v>
      </c>
      <c r="E48" s="38">
        <v>34364385.420000002</v>
      </c>
      <c r="F48" s="38">
        <v>438144.22</v>
      </c>
      <c r="G48" s="38">
        <v>34802529.640000001</v>
      </c>
      <c r="H48" s="38">
        <v>9223996.3100000005</v>
      </c>
      <c r="I48" s="38">
        <v>9223996.3100000005</v>
      </c>
      <c r="J48" s="38">
        <v>9223996.3100000005</v>
      </c>
      <c r="K48" s="35">
        <v>26.503809939719101</v>
      </c>
      <c r="L48" s="38">
        <v>9222596.3100000005</v>
      </c>
    </row>
    <row r="49" spans="1:12" ht="13.8" x14ac:dyDescent="0.2">
      <c r="A49" s="37" t="s">
        <v>69</v>
      </c>
      <c r="B49" s="16" t="s">
        <v>69</v>
      </c>
      <c r="C49" s="80" t="s">
        <v>5</v>
      </c>
      <c r="D49" s="81" t="s">
        <v>6</v>
      </c>
      <c r="E49" s="38">
        <v>11448000</v>
      </c>
      <c r="F49" s="38">
        <v>10792090.470000001</v>
      </c>
      <c r="G49" s="38">
        <v>22240090.469999999</v>
      </c>
      <c r="H49" s="38">
        <v>14543646.369999999</v>
      </c>
      <c r="I49" s="38">
        <v>12351841.960000001</v>
      </c>
      <c r="J49" s="38">
        <v>2884685.97</v>
      </c>
      <c r="K49" s="35">
        <v>12.9706575334808</v>
      </c>
      <c r="L49" s="38">
        <v>2642269.9700000002</v>
      </c>
    </row>
    <row r="50" spans="1:12" ht="13.8" x14ac:dyDescent="0.2">
      <c r="A50" s="37" t="s">
        <v>69</v>
      </c>
      <c r="B50" s="16" t="s">
        <v>69</v>
      </c>
      <c r="C50" s="80" t="s">
        <v>15</v>
      </c>
      <c r="D50" s="81" t="s">
        <v>16</v>
      </c>
      <c r="E50" s="38">
        <v>10000</v>
      </c>
      <c r="F50" s="38">
        <v>0</v>
      </c>
      <c r="G50" s="38">
        <v>10000</v>
      </c>
      <c r="H50" s="38">
        <v>0</v>
      </c>
      <c r="I50" s="38">
        <v>0</v>
      </c>
      <c r="J50" s="38">
        <v>0</v>
      </c>
      <c r="K50" s="35">
        <v>0</v>
      </c>
      <c r="L50" s="38">
        <v>0</v>
      </c>
    </row>
    <row r="51" spans="1:12" ht="13.8" x14ac:dyDescent="0.2">
      <c r="A51" s="37" t="s">
        <v>69</v>
      </c>
      <c r="B51" s="16" t="s">
        <v>69</v>
      </c>
      <c r="C51" s="80" t="s">
        <v>7</v>
      </c>
      <c r="D51" s="81" t="s">
        <v>8</v>
      </c>
      <c r="E51" s="38">
        <v>0</v>
      </c>
      <c r="F51" s="38">
        <v>431677.1</v>
      </c>
      <c r="G51" s="38">
        <v>431677.1</v>
      </c>
      <c r="H51" s="38">
        <v>0</v>
      </c>
      <c r="I51" s="38">
        <v>0</v>
      </c>
      <c r="J51" s="38">
        <v>0</v>
      </c>
      <c r="K51" s="35">
        <v>0</v>
      </c>
      <c r="L51" s="38">
        <v>0</v>
      </c>
    </row>
    <row r="52" spans="1:12" ht="13.8" x14ac:dyDescent="0.2">
      <c r="A52" s="37" t="s">
        <v>69</v>
      </c>
      <c r="B52" s="16" t="s">
        <v>69</v>
      </c>
      <c r="C52" s="80" t="s">
        <v>9</v>
      </c>
      <c r="D52" s="81" t="s">
        <v>10</v>
      </c>
      <c r="E52" s="38">
        <v>1601580</v>
      </c>
      <c r="F52" s="38">
        <v>445980.2</v>
      </c>
      <c r="G52" s="38">
        <v>2047560.2</v>
      </c>
      <c r="H52" s="38">
        <v>260468.71</v>
      </c>
      <c r="I52" s="38">
        <v>260468.71</v>
      </c>
      <c r="J52" s="38">
        <v>32328.62</v>
      </c>
      <c r="K52" s="35">
        <v>1.57888495781467</v>
      </c>
      <c r="L52" s="38">
        <v>32328.62</v>
      </c>
    </row>
    <row r="53" spans="1:12" ht="13.8" x14ac:dyDescent="0.2">
      <c r="A53" s="37" t="s">
        <v>69</v>
      </c>
      <c r="B53" s="16" t="s">
        <v>69</v>
      </c>
      <c r="C53" s="82" t="s">
        <v>124</v>
      </c>
      <c r="D53" s="83" t="s">
        <v>69</v>
      </c>
      <c r="E53" s="28">
        <v>47423965.420000002</v>
      </c>
      <c r="F53" s="28">
        <v>12107891.99</v>
      </c>
      <c r="G53" s="28">
        <v>59531857.409999996</v>
      </c>
      <c r="H53" s="28">
        <v>24028111.390000001</v>
      </c>
      <c r="I53" s="28">
        <v>21836306.98</v>
      </c>
      <c r="J53" s="28">
        <v>12141010.9</v>
      </c>
      <c r="K53" s="29">
        <v>20.394140932616999</v>
      </c>
      <c r="L53" s="28">
        <v>11897194.9</v>
      </c>
    </row>
    <row r="54" spans="1:12" ht="13.8" x14ac:dyDescent="0.2">
      <c r="A54" s="37" t="s">
        <v>434</v>
      </c>
      <c r="B54" s="16" t="s">
        <v>435</v>
      </c>
      <c r="C54" s="80" t="s">
        <v>3</v>
      </c>
      <c r="D54" s="81" t="s">
        <v>4</v>
      </c>
      <c r="E54" s="38">
        <v>34854949.079999998</v>
      </c>
      <c r="F54" s="38">
        <v>0</v>
      </c>
      <c r="G54" s="38">
        <v>34854949.079999998</v>
      </c>
      <c r="H54" s="38">
        <v>10707835.48</v>
      </c>
      <c r="I54" s="38">
        <v>10707835.48</v>
      </c>
      <c r="J54" s="38">
        <v>10707835.48</v>
      </c>
      <c r="K54" s="35">
        <v>30.721133619857198</v>
      </c>
      <c r="L54" s="38">
        <v>10706185.48</v>
      </c>
    </row>
    <row r="55" spans="1:12" ht="13.8" x14ac:dyDescent="0.2">
      <c r="A55" s="37" t="s">
        <v>69</v>
      </c>
      <c r="B55" s="16" t="s">
        <v>69</v>
      </c>
      <c r="C55" s="80" t="s">
        <v>5</v>
      </c>
      <c r="D55" s="81" t="s">
        <v>6</v>
      </c>
      <c r="E55" s="38">
        <v>10833272.07</v>
      </c>
      <c r="F55" s="38">
        <v>-1468434.37</v>
      </c>
      <c r="G55" s="38">
        <v>9364837.6999999993</v>
      </c>
      <c r="H55" s="38">
        <v>1745327.71</v>
      </c>
      <c r="I55" s="38">
        <v>1679324.03</v>
      </c>
      <c r="J55" s="38">
        <v>670645.32999999996</v>
      </c>
      <c r="K55" s="35">
        <v>7.1613128970724196</v>
      </c>
      <c r="L55" s="38">
        <v>473815.66</v>
      </c>
    </row>
    <row r="56" spans="1:12" ht="13.8" x14ac:dyDescent="0.2">
      <c r="A56" s="37" t="s">
        <v>69</v>
      </c>
      <c r="B56" s="16" t="s">
        <v>69</v>
      </c>
      <c r="C56" s="80" t="s">
        <v>15</v>
      </c>
      <c r="D56" s="81" t="s">
        <v>16</v>
      </c>
      <c r="E56" s="38">
        <v>274871</v>
      </c>
      <c r="F56" s="38">
        <v>0</v>
      </c>
      <c r="G56" s="38">
        <v>274871</v>
      </c>
      <c r="H56" s="38">
        <v>380.3</v>
      </c>
      <c r="I56" s="38">
        <v>380.3</v>
      </c>
      <c r="J56" s="38">
        <v>380.3</v>
      </c>
      <c r="K56" s="35">
        <v>0.13835581054386001</v>
      </c>
      <c r="L56" s="38">
        <v>380.3</v>
      </c>
    </row>
    <row r="57" spans="1:12" ht="13.8" x14ac:dyDescent="0.2">
      <c r="A57" s="37" t="s">
        <v>69</v>
      </c>
      <c r="B57" s="16" t="s">
        <v>69</v>
      </c>
      <c r="C57" s="80" t="s">
        <v>7</v>
      </c>
      <c r="D57" s="81" t="s">
        <v>8</v>
      </c>
      <c r="E57" s="38">
        <v>16479718.16</v>
      </c>
      <c r="F57" s="38">
        <v>220960.51</v>
      </c>
      <c r="G57" s="38">
        <v>16700678.67</v>
      </c>
      <c r="H57" s="38">
        <v>5218172.9000000004</v>
      </c>
      <c r="I57" s="38">
        <v>5208133.5999999996</v>
      </c>
      <c r="J57" s="38">
        <v>2722641.67</v>
      </c>
      <c r="K57" s="35">
        <v>16.302581013613398</v>
      </c>
      <c r="L57" s="38">
        <v>1457790.99</v>
      </c>
    </row>
    <row r="58" spans="1:12" ht="13.8" x14ac:dyDescent="0.2">
      <c r="A58" s="37" t="s">
        <v>69</v>
      </c>
      <c r="B58" s="16" t="s">
        <v>69</v>
      </c>
      <c r="C58" s="80" t="s">
        <v>9</v>
      </c>
      <c r="D58" s="81" t="s">
        <v>10</v>
      </c>
      <c r="E58" s="38">
        <v>51915711.07</v>
      </c>
      <c r="F58" s="38">
        <v>147467.9</v>
      </c>
      <c r="G58" s="38">
        <v>52063178.969999999</v>
      </c>
      <c r="H58" s="38">
        <v>34534004.689999998</v>
      </c>
      <c r="I58" s="38">
        <v>26837859.699999999</v>
      </c>
      <c r="J58" s="38">
        <v>4301735.97</v>
      </c>
      <c r="K58" s="35">
        <v>8.2625303623483308</v>
      </c>
      <c r="L58" s="38">
        <v>4211612.09</v>
      </c>
    </row>
    <row r="59" spans="1:12" ht="13.8" x14ac:dyDescent="0.2">
      <c r="A59" s="37" t="s">
        <v>69</v>
      </c>
      <c r="B59" s="16" t="s">
        <v>69</v>
      </c>
      <c r="C59" s="80" t="s">
        <v>11</v>
      </c>
      <c r="D59" s="81" t="s">
        <v>12</v>
      </c>
      <c r="E59" s="38">
        <v>34540670.25</v>
      </c>
      <c r="F59" s="38">
        <v>4904147.05</v>
      </c>
      <c r="G59" s="38">
        <v>39444817.299999997</v>
      </c>
      <c r="H59" s="38">
        <v>9110412.25</v>
      </c>
      <c r="I59" s="38">
        <v>9110412.25</v>
      </c>
      <c r="J59" s="38">
        <v>18341.61</v>
      </c>
      <c r="K59" s="35">
        <v>4.6499416794100003E-2</v>
      </c>
      <c r="L59" s="38">
        <v>1102.31</v>
      </c>
    </row>
    <row r="60" spans="1:12" ht="13.8" x14ac:dyDescent="0.2">
      <c r="A60" s="37" t="s">
        <v>69</v>
      </c>
      <c r="B60" s="16" t="s">
        <v>69</v>
      </c>
      <c r="C60" s="82" t="s">
        <v>124</v>
      </c>
      <c r="D60" s="83" t="s">
        <v>69</v>
      </c>
      <c r="E60" s="28">
        <v>148899191.63</v>
      </c>
      <c r="F60" s="28">
        <v>3804141.09</v>
      </c>
      <c r="G60" s="28">
        <v>152703332.72</v>
      </c>
      <c r="H60" s="28">
        <v>61316133.329999998</v>
      </c>
      <c r="I60" s="28">
        <v>53543945.359999999</v>
      </c>
      <c r="J60" s="28">
        <v>18421580.359999999</v>
      </c>
      <c r="K60" s="29">
        <v>12.063640021385901</v>
      </c>
      <c r="L60" s="28">
        <v>16850886.829999998</v>
      </c>
    </row>
    <row r="61" spans="1:12" ht="13.8" x14ac:dyDescent="0.2">
      <c r="A61" s="37" t="s">
        <v>436</v>
      </c>
      <c r="B61" s="16" t="s">
        <v>437</v>
      </c>
      <c r="C61" s="80" t="s">
        <v>3</v>
      </c>
      <c r="D61" s="81" t="s">
        <v>4</v>
      </c>
      <c r="E61" s="38">
        <v>79596673.989999995</v>
      </c>
      <c r="F61" s="38">
        <v>0</v>
      </c>
      <c r="G61" s="38">
        <v>79596673.989999995</v>
      </c>
      <c r="H61" s="38">
        <v>22445791.609999999</v>
      </c>
      <c r="I61" s="38">
        <v>22445791.609999999</v>
      </c>
      <c r="J61" s="38">
        <v>22445791.609999999</v>
      </c>
      <c r="K61" s="35">
        <v>28.199408951208099</v>
      </c>
      <c r="L61" s="38">
        <v>22396220.469999999</v>
      </c>
    </row>
    <row r="62" spans="1:12" ht="13.8" x14ac:dyDescent="0.2">
      <c r="A62" s="37" t="s">
        <v>69</v>
      </c>
      <c r="B62" s="16" t="s">
        <v>69</v>
      </c>
      <c r="C62" s="80" t="s">
        <v>5</v>
      </c>
      <c r="D62" s="81" t="s">
        <v>6</v>
      </c>
      <c r="E62" s="38">
        <v>29257473.579999998</v>
      </c>
      <c r="F62" s="38">
        <v>-3377371.37</v>
      </c>
      <c r="G62" s="38">
        <v>25880102.210000001</v>
      </c>
      <c r="H62" s="38">
        <v>18199156.890000001</v>
      </c>
      <c r="I62" s="38">
        <v>16696967.02</v>
      </c>
      <c r="J62" s="38">
        <v>1214761.97</v>
      </c>
      <c r="K62" s="35">
        <v>4.6938066942047101</v>
      </c>
      <c r="L62" s="38">
        <v>847534.82</v>
      </c>
    </row>
    <row r="63" spans="1:12" ht="13.8" x14ac:dyDescent="0.2">
      <c r="A63" s="37" t="s">
        <v>69</v>
      </c>
      <c r="B63" s="16" t="s">
        <v>69</v>
      </c>
      <c r="C63" s="80" t="s">
        <v>15</v>
      </c>
      <c r="D63" s="81" t="s">
        <v>16</v>
      </c>
      <c r="E63" s="38">
        <v>15000</v>
      </c>
      <c r="F63" s="38">
        <v>38301.33</v>
      </c>
      <c r="G63" s="38">
        <v>53301.33</v>
      </c>
      <c r="H63" s="38">
        <v>37255.19</v>
      </c>
      <c r="I63" s="38">
        <v>37255.19</v>
      </c>
      <c r="J63" s="38">
        <v>37255.19</v>
      </c>
      <c r="K63" s="35">
        <v>69.895422872187197</v>
      </c>
      <c r="L63" s="38">
        <v>1953.86</v>
      </c>
    </row>
    <row r="64" spans="1:12" ht="13.8" x14ac:dyDescent="0.2">
      <c r="A64" s="37" t="s">
        <v>69</v>
      </c>
      <c r="B64" s="16" t="s">
        <v>69</v>
      </c>
      <c r="C64" s="80" t="s">
        <v>7</v>
      </c>
      <c r="D64" s="81" t="s">
        <v>8</v>
      </c>
      <c r="E64" s="38">
        <v>451437690.13999999</v>
      </c>
      <c r="F64" s="38">
        <v>0</v>
      </c>
      <c r="G64" s="38">
        <v>451437690.13999999</v>
      </c>
      <c r="H64" s="38">
        <v>56129864.630000003</v>
      </c>
      <c r="I64" s="38">
        <v>56129864.630000003</v>
      </c>
      <c r="J64" s="38">
        <v>54317622.020000003</v>
      </c>
      <c r="K64" s="35">
        <v>12.0321415793074</v>
      </c>
      <c r="L64" s="38">
        <v>53774107.439999998</v>
      </c>
    </row>
    <row r="65" spans="1:12" ht="13.8" x14ac:dyDescent="0.2">
      <c r="A65" s="37" t="s">
        <v>69</v>
      </c>
      <c r="B65" s="16" t="s">
        <v>69</v>
      </c>
      <c r="C65" s="80" t="s">
        <v>9</v>
      </c>
      <c r="D65" s="81" t="s">
        <v>10</v>
      </c>
      <c r="E65" s="38">
        <v>29501774.219999999</v>
      </c>
      <c r="F65" s="38">
        <v>792401.93</v>
      </c>
      <c r="G65" s="38">
        <v>30294176.149999999</v>
      </c>
      <c r="H65" s="38">
        <v>18600591.920000002</v>
      </c>
      <c r="I65" s="38">
        <v>13442322.59</v>
      </c>
      <c r="J65" s="38">
        <v>805589.19</v>
      </c>
      <c r="K65" s="35">
        <v>2.6592213170319199</v>
      </c>
      <c r="L65" s="38">
        <v>740886.54</v>
      </c>
    </row>
    <row r="66" spans="1:12" ht="13.8" x14ac:dyDescent="0.2">
      <c r="A66" s="37" t="s">
        <v>69</v>
      </c>
      <c r="B66" s="16" t="s">
        <v>69</v>
      </c>
      <c r="C66" s="80" t="s">
        <v>11</v>
      </c>
      <c r="D66" s="81" t="s">
        <v>12</v>
      </c>
      <c r="E66" s="38">
        <v>141521417.19</v>
      </c>
      <c r="F66" s="38">
        <v>2045091.85</v>
      </c>
      <c r="G66" s="38">
        <v>143566509.03999999</v>
      </c>
      <c r="H66" s="38">
        <v>31420742.440000001</v>
      </c>
      <c r="I66" s="38">
        <v>29869418.199999999</v>
      </c>
      <c r="J66" s="38">
        <v>4851545.7699999996</v>
      </c>
      <c r="K66" s="35">
        <v>3.3793019015655501</v>
      </c>
      <c r="L66" s="38">
        <v>3994355.09</v>
      </c>
    </row>
    <row r="67" spans="1:12" ht="13.8" x14ac:dyDescent="0.2">
      <c r="A67" s="37" t="s">
        <v>69</v>
      </c>
      <c r="B67" s="16" t="s">
        <v>69</v>
      </c>
      <c r="C67" s="82" t="s">
        <v>124</v>
      </c>
      <c r="D67" s="83" t="s">
        <v>69</v>
      </c>
      <c r="E67" s="28">
        <v>731330029.12</v>
      </c>
      <c r="F67" s="28">
        <v>-501576.26</v>
      </c>
      <c r="G67" s="28">
        <v>730828452.86000001</v>
      </c>
      <c r="H67" s="28">
        <v>146833402.68000001</v>
      </c>
      <c r="I67" s="28">
        <v>138621619.24000001</v>
      </c>
      <c r="J67" s="28">
        <v>83672565.75</v>
      </c>
      <c r="K67" s="29">
        <v>11.4490022142075</v>
      </c>
      <c r="L67" s="28">
        <v>81755058.219999999</v>
      </c>
    </row>
    <row r="68" spans="1:12" ht="13.8" x14ac:dyDescent="0.2">
      <c r="A68" s="37" t="s">
        <v>438</v>
      </c>
      <c r="B68" s="16" t="s">
        <v>439</v>
      </c>
      <c r="C68" s="80" t="s">
        <v>3</v>
      </c>
      <c r="D68" s="81" t="s">
        <v>4</v>
      </c>
      <c r="E68" s="38">
        <v>8717604.1899999995</v>
      </c>
      <c r="F68" s="38">
        <v>0</v>
      </c>
      <c r="G68" s="38">
        <v>8717604.1899999995</v>
      </c>
      <c r="H68" s="38">
        <v>2408930.79</v>
      </c>
      <c r="I68" s="38">
        <v>2408930.79</v>
      </c>
      <c r="J68" s="38">
        <v>2408930.79</v>
      </c>
      <c r="K68" s="35">
        <v>27.632945216339301</v>
      </c>
      <c r="L68" s="38">
        <v>2408930.79</v>
      </c>
    </row>
    <row r="69" spans="1:12" ht="13.8" x14ac:dyDescent="0.2">
      <c r="A69" s="37" t="s">
        <v>69</v>
      </c>
      <c r="B69" s="16" t="s">
        <v>69</v>
      </c>
      <c r="C69" s="80" t="s">
        <v>5</v>
      </c>
      <c r="D69" s="81" t="s">
        <v>6</v>
      </c>
      <c r="E69" s="38">
        <v>1234640</v>
      </c>
      <c r="F69" s="38">
        <v>-415270.48</v>
      </c>
      <c r="G69" s="38">
        <v>819369.52</v>
      </c>
      <c r="H69" s="38">
        <v>313301.96999999997</v>
      </c>
      <c r="I69" s="38">
        <v>313301.96999999997</v>
      </c>
      <c r="J69" s="38">
        <v>53807.55</v>
      </c>
      <c r="K69" s="35">
        <v>6.5669455217225998</v>
      </c>
      <c r="L69" s="38">
        <v>53807.55</v>
      </c>
    </row>
    <row r="70" spans="1:12" ht="13.8" x14ac:dyDescent="0.2">
      <c r="A70" s="37" t="s">
        <v>69</v>
      </c>
      <c r="B70" s="16" t="s">
        <v>69</v>
      </c>
      <c r="C70" s="80" t="s">
        <v>15</v>
      </c>
      <c r="D70" s="81" t="s">
        <v>16</v>
      </c>
      <c r="E70" s="38">
        <v>5000</v>
      </c>
      <c r="F70" s="38">
        <v>0</v>
      </c>
      <c r="G70" s="38">
        <v>5000</v>
      </c>
      <c r="H70" s="38">
        <v>938.59</v>
      </c>
      <c r="I70" s="38">
        <v>938.59</v>
      </c>
      <c r="J70" s="38">
        <v>938.59</v>
      </c>
      <c r="K70" s="35">
        <v>18.771799999999999</v>
      </c>
      <c r="L70" s="38">
        <v>938.59</v>
      </c>
    </row>
    <row r="71" spans="1:12" ht="13.8" x14ac:dyDescent="0.2">
      <c r="A71" s="37" t="s">
        <v>69</v>
      </c>
      <c r="B71" s="16" t="s">
        <v>69</v>
      </c>
      <c r="C71" s="80" t="s">
        <v>7</v>
      </c>
      <c r="D71" s="81" t="s">
        <v>8</v>
      </c>
      <c r="E71" s="38">
        <v>4815164</v>
      </c>
      <c r="F71" s="38">
        <v>0</v>
      </c>
      <c r="G71" s="38">
        <v>4815164</v>
      </c>
      <c r="H71" s="38">
        <v>2816964</v>
      </c>
      <c r="I71" s="38">
        <v>2816964</v>
      </c>
      <c r="J71" s="38">
        <v>904224.9</v>
      </c>
      <c r="K71" s="35">
        <v>18.778693726735</v>
      </c>
      <c r="L71" s="38">
        <v>514503.9</v>
      </c>
    </row>
    <row r="72" spans="1:12" ht="13.8" x14ac:dyDescent="0.2">
      <c r="A72" s="37" t="s">
        <v>69</v>
      </c>
      <c r="B72" s="16" t="s">
        <v>69</v>
      </c>
      <c r="C72" s="80" t="s">
        <v>9</v>
      </c>
      <c r="D72" s="81" t="s">
        <v>10</v>
      </c>
      <c r="E72" s="38">
        <v>415500</v>
      </c>
      <c r="F72" s="38">
        <v>0</v>
      </c>
      <c r="G72" s="38">
        <v>415500</v>
      </c>
      <c r="H72" s="38">
        <v>1173.58</v>
      </c>
      <c r="I72" s="38">
        <v>1173.58</v>
      </c>
      <c r="J72" s="38">
        <v>1173.58</v>
      </c>
      <c r="K72" s="35">
        <v>0.28245006016847002</v>
      </c>
      <c r="L72" s="38">
        <v>1173.58</v>
      </c>
    </row>
    <row r="73" spans="1:12" ht="13.8" x14ac:dyDescent="0.2">
      <c r="A73" s="37" t="s">
        <v>69</v>
      </c>
      <c r="B73" s="16" t="s">
        <v>69</v>
      </c>
      <c r="C73" s="80" t="s">
        <v>11</v>
      </c>
      <c r="D73" s="81" t="s">
        <v>12</v>
      </c>
      <c r="E73" s="38">
        <v>7695000</v>
      </c>
      <c r="F73" s="38">
        <v>500000</v>
      </c>
      <c r="G73" s="38">
        <v>8195000</v>
      </c>
      <c r="H73" s="38">
        <v>3487910.4</v>
      </c>
      <c r="I73" s="38">
        <v>1822910.4</v>
      </c>
      <c r="J73" s="38">
        <v>0</v>
      </c>
      <c r="K73" s="35">
        <v>0</v>
      </c>
      <c r="L73" s="38">
        <v>0</v>
      </c>
    </row>
    <row r="74" spans="1:12" ht="13.8" x14ac:dyDescent="0.2">
      <c r="A74" s="37" t="s">
        <v>69</v>
      </c>
      <c r="B74" s="16" t="s">
        <v>69</v>
      </c>
      <c r="C74" s="82" t="s">
        <v>124</v>
      </c>
      <c r="D74" s="83" t="s">
        <v>69</v>
      </c>
      <c r="E74" s="28">
        <v>22882908.190000001</v>
      </c>
      <c r="F74" s="28">
        <v>84729.52</v>
      </c>
      <c r="G74" s="28">
        <v>22967637.710000001</v>
      </c>
      <c r="H74" s="28">
        <v>9029219.3300000001</v>
      </c>
      <c r="I74" s="28">
        <v>7364219.3300000001</v>
      </c>
      <c r="J74" s="28">
        <v>3369075.41</v>
      </c>
      <c r="K74" s="29">
        <v>14.668793772087099</v>
      </c>
      <c r="L74" s="28">
        <v>2979354.41</v>
      </c>
    </row>
    <row r="75" spans="1:12" ht="13.8" x14ac:dyDescent="0.2">
      <c r="A75" s="37" t="s">
        <v>440</v>
      </c>
      <c r="B75" s="16" t="s">
        <v>441</v>
      </c>
      <c r="C75" s="80" t="s">
        <v>3</v>
      </c>
      <c r="D75" s="81" t="s">
        <v>4</v>
      </c>
      <c r="E75" s="38">
        <v>43792100.700000003</v>
      </c>
      <c r="F75" s="38">
        <v>0</v>
      </c>
      <c r="G75" s="38">
        <v>43792100.700000003</v>
      </c>
      <c r="H75" s="38">
        <v>12414286.59</v>
      </c>
      <c r="I75" s="38">
        <v>12414286.59</v>
      </c>
      <c r="J75" s="38">
        <v>12414286.59</v>
      </c>
      <c r="K75" s="35">
        <v>28.348232652835499</v>
      </c>
      <c r="L75" s="38">
        <v>11752324.99</v>
      </c>
    </row>
    <row r="76" spans="1:12" ht="13.8" x14ac:dyDescent="0.2">
      <c r="A76" s="37" t="s">
        <v>69</v>
      </c>
      <c r="B76" s="16" t="s">
        <v>69</v>
      </c>
      <c r="C76" s="80" t="s">
        <v>5</v>
      </c>
      <c r="D76" s="81" t="s">
        <v>6</v>
      </c>
      <c r="E76" s="38">
        <v>74076934</v>
      </c>
      <c r="F76" s="38">
        <v>-647658.4</v>
      </c>
      <c r="G76" s="38">
        <v>73429275.599999994</v>
      </c>
      <c r="H76" s="38">
        <v>53034364.329999998</v>
      </c>
      <c r="I76" s="38">
        <v>51289206.68</v>
      </c>
      <c r="J76" s="38">
        <v>15795745.23</v>
      </c>
      <c r="K76" s="35">
        <v>21.511509000914099</v>
      </c>
      <c r="L76" s="38">
        <v>13078592.289999999</v>
      </c>
    </row>
    <row r="77" spans="1:12" ht="13.8" x14ac:dyDescent="0.2">
      <c r="A77" s="37" t="s">
        <v>69</v>
      </c>
      <c r="B77" s="16" t="s">
        <v>69</v>
      </c>
      <c r="C77" s="80" t="s">
        <v>15</v>
      </c>
      <c r="D77" s="81" t="s">
        <v>16</v>
      </c>
      <c r="E77" s="38">
        <v>10000</v>
      </c>
      <c r="F77" s="38">
        <v>0</v>
      </c>
      <c r="G77" s="38">
        <v>10000</v>
      </c>
      <c r="H77" s="38">
        <v>751.77</v>
      </c>
      <c r="I77" s="38">
        <v>751.77</v>
      </c>
      <c r="J77" s="38">
        <v>751.77</v>
      </c>
      <c r="K77" s="35">
        <v>7.5176999999999996</v>
      </c>
      <c r="L77" s="38">
        <v>382.08</v>
      </c>
    </row>
    <row r="78" spans="1:12" ht="13.8" x14ac:dyDescent="0.2">
      <c r="A78" s="37" t="s">
        <v>69</v>
      </c>
      <c r="B78" s="16" t="s">
        <v>69</v>
      </c>
      <c r="C78" s="80" t="s">
        <v>7</v>
      </c>
      <c r="D78" s="81" t="s">
        <v>8</v>
      </c>
      <c r="E78" s="38">
        <v>9924297</v>
      </c>
      <c r="F78" s="38">
        <v>0</v>
      </c>
      <c r="G78" s="38">
        <v>9924297</v>
      </c>
      <c r="H78" s="38">
        <v>3814509.67</v>
      </c>
      <c r="I78" s="38">
        <v>3814509.67</v>
      </c>
      <c r="J78" s="38">
        <v>1392289.72</v>
      </c>
      <c r="K78" s="35">
        <v>14.029101708665101</v>
      </c>
      <c r="L78" s="38">
        <v>863023.02</v>
      </c>
    </row>
    <row r="79" spans="1:12" ht="13.8" x14ac:dyDescent="0.2">
      <c r="A79" s="37" t="s">
        <v>69</v>
      </c>
      <c r="B79" s="16" t="s">
        <v>69</v>
      </c>
      <c r="C79" s="80" t="s">
        <v>9</v>
      </c>
      <c r="D79" s="81" t="s">
        <v>10</v>
      </c>
      <c r="E79" s="38">
        <v>726000</v>
      </c>
      <c r="F79" s="38">
        <v>0</v>
      </c>
      <c r="G79" s="38">
        <v>726000</v>
      </c>
      <c r="H79" s="38">
        <v>137579.85</v>
      </c>
      <c r="I79" s="38">
        <v>135692.96</v>
      </c>
      <c r="J79" s="38">
        <v>105183.43</v>
      </c>
      <c r="K79" s="35">
        <v>14.4880757575758</v>
      </c>
      <c r="L79" s="38">
        <v>3450.07</v>
      </c>
    </row>
    <row r="80" spans="1:12" ht="13.8" x14ac:dyDescent="0.2">
      <c r="A80" s="37" t="s">
        <v>69</v>
      </c>
      <c r="B80" s="16" t="s">
        <v>69</v>
      </c>
      <c r="C80" s="82" t="s">
        <v>124</v>
      </c>
      <c r="D80" s="83" t="s">
        <v>69</v>
      </c>
      <c r="E80" s="28">
        <v>128529331.7</v>
      </c>
      <c r="F80" s="28">
        <v>-647658.4</v>
      </c>
      <c r="G80" s="28">
        <v>127881673.3</v>
      </c>
      <c r="H80" s="28">
        <v>69401492.209999993</v>
      </c>
      <c r="I80" s="28">
        <v>67654447.670000002</v>
      </c>
      <c r="J80" s="28">
        <v>29708256.739999998</v>
      </c>
      <c r="K80" s="29">
        <v>23.231050996890598</v>
      </c>
      <c r="L80" s="28">
        <v>25697772.449999999</v>
      </c>
    </row>
    <row r="81" spans="1:12" ht="13.8" x14ac:dyDescent="0.2">
      <c r="A81" s="37" t="s">
        <v>442</v>
      </c>
      <c r="B81" s="16" t="s">
        <v>443</v>
      </c>
      <c r="C81" s="80" t="s">
        <v>3</v>
      </c>
      <c r="D81" s="81" t="s">
        <v>4</v>
      </c>
      <c r="E81" s="38">
        <v>5514734.6500000004</v>
      </c>
      <c r="F81" s="38">
        <v>0</v>
      </c>
      <c r="G81" s="38">
        <v>5514734.6500000004</v>
      </c>
      <c r="H81" s="38">
        <v>1512190.59</v>
      </c>
      <c r="I81" s="38">
        <v>1512190.59</v>
      </c>
      <c r="J81" s="38">
        <v>1512190.59</v>
      </c>
      <c r="K81" s="35">
        <v>27.420912989893399</v>
      </c>
      <c r="L81" s="38">
        <v>1512190.59</v>
      </c>
    </row>
    <row r="82" spans="1:12" ht="13.8" x14ac:dyDescent="0.2">
      <c r="A82" s="37" t="s">
        <v>69</v>
      </c>
      <c r="B82" s="16" t="s">
        <v>69</v>
      </c>
      <c r="C82" s="80" t="s">
        <v>5</v>
      </c>
      <c r="D82" s="81" t="s">
        <v>6</v>
      </c>
      <c r="E82" s="38">
        <v>2494919</v>
      </c>
      <c r="F82" s="38">
        <v>-543177.89</v>
      </c>
      <c r="G82" s="38">
        <v>1951741.11</v>
      </c>
      <c r="H82" s="38">
        <v>1178383.79</v>
      </c>
      <c r="I82" s="38">
        <v>1176127.1200000001</v>
      </c>
      <c r="J82" s="38">
        <v>261017.11</v>
      </c>
      <c r="K82" s="35">
        <v>13.3735518846554</v>
      </c>
      <c r="L82" s="38">
        <v>259099.33</v>
      </c>
    </row>
    <row r="83" spans="1:12" ht="13.8" x14ac:dyDescent="0.2">
      <c r="A83" s="37" t="s">
        <v>69</v>
      </c>
      <c r="B83" s="16" t="s">
        <v>69</v>
      </c>
      <c r="C83" s="80" t="s">
        <v>15</v>
      </c>
      <c r="D83" s="81" t="s">
        <v>16</v>
      </c>
      <c r="E83" s="38">
        <v>452725</v>
      </c>
      <c r="F83" s="38">
        <v>0</v>
      </c>
      <c r="G83" s="38">
        <v>452725</v>
      </c>
      <c r="H83" s="38">
        <v>442723.81</v>
      </c>
      <c r="I83" s="38">
        <v>442723.81</v>
      </c>
      <c r="J83" s="38">
        <v>0</v>
      </c>
      <c r="K83" s="35">
        <v>0</v>
      </c>
      <c r="L83" s="38">
        <v>0</v>
      </c>
    </row>
    <row r="84" spans="1:12" ht="13.8" x14ac:dyDescent="0.2">
      <c r="A84" s="37" t="s">
        <v>69</v>
      </c>
      <c r="B84" s="16" t="s">
        <v>69</v>
      </c>
      <c r="C84" s="80" t="s">
        <v>7</v>
      </c>
      <c r="D84" s="81" t="s">
        <v>8</v>
      </c>
      <c r="E84" s="38">
        <v>209070294</v>
      </c>
      <c r="F84" s="38">
        <v>1160000</v>
      </c>
      <c r="G84" s="38">
        <v>210230294</v>
      </c>
      <c r="H84" s="38">
        <v>202649412.84</v>
      </c>
      <c r="I84" s="38">
        <v>199940607.71000001</v>
      </c>
      <c r="J84" s="38">
        <v>61476867.189999998</v>
      </c>
      <c r="K84" s="35">
        <v>29.242630079754299</v>
      </c>
      <c r="L84" s="38">
        <v>57722592</v>
      </c>
    </row>
    <row r="85" spans="1:12" ht="13.8" x14ac:dyDescent="0.2">
      <c r="A85" s="37" t="s">
        <v>69</v>
      </c>
      <c r="B85" s="16" t="s">
        <v>69</v>
      </c>
      <c r="C85" s="80" t="s">
        <v>9</v>
      </c>
      <c r="D85" s="81" t="s">
        <v>10</v>
      </c>
      <c r="E85" s="38">
        <v>13475262.939999999</v>
      </c>
      <c r="F85" s="38">
        <v>4096219.5</v>
      </c>
      <c r="G85" s="38">
        <v>17571482.440000001</v>
      </c>
      <c r="H85" s="38">
        <v>10327267.810000001</v>
      </c>
      <c r="I85" s="38">
        <v>9812301.8100000005</v>
      </c>
      <c r="J85" s="38">
        <v>213066.62</v>
      </c>
      <c r="K85" s="35">
        <v>1.2125705427959299</v>
      </c>
      <c r="L85" s="38">
        <v>213066.62</v>
      </c>
    </row>
    <row r="86" spans="1:12" ht="13.8" x14ac:dyDescent="0.2">
      <c r="A86" s="37" t="s">
        <v>69</v>
      </c>
      <c r="B86" s="16" t="s">
        <v>69</v>
      </c>
      <c r="C86" s="80" t="s">
        <v>11</v>
      </c>
      <c r="D86" s="81" t="s">
        <v>12</v>
      </c>
      <c r="E86" s="38">
        <v>12603200</v>
      </c>
      <c r="F86" s="38">
        <v>701200.14</v>
      </c>
      <c r="G86" s="38">
        <v>13304400.140000001</v>
      </c>
      <c r="H86" s="38">
        <v>11100888.5</v>
      </c>
      <c r="I86" s="38">
        <v>10623618.5</v>
      </c>
      <c r="J86" s="38">
        <v>83333.36</v>
      </c>
      <c r="K86" s="35">
        <v>0.62635939330669999</v>
      </c>
      <c r="L86" s="38">
        <v>0</v>
      </c>
    </row>
    <row r="87" spans="1:12" ht="13.8" x14ac:dyDescent="0.2">
      <c r="A87" s="37" t="s">
        <v>69</v>
      </c>
      <c r="B87" s="16" t="s">
        <v>69</v>
      </c>
      <c r="C87" s="80" t="s">
        <v>21</v>
      </c>
      <c r="D87" s="81" t="s">
        <v>22</v>
      </c>
      <c r="E87" s="38">
        <v>9148440</v>
      </c>
      <c r="F87" s="38">
        <v>0</v>
      </c>
      <c r="G87" s="38">
        <v>9148440</v>
      </c>
      <c r="H87" s="38">
        <v>9148436.7799999993</v>
      </c>
      <c r="I87" s="38">
        <v>9148436.7799999993</v>
      </c>
      <c r="J87" s="38">
        <v>0</v>
      </c>
      <c r="K87" s="35">
        <v>0</v>
      </c>
      <c r="L87" s="38">
        <v>0</v>
      </c>
    </row>
    <row r="88" spans="1:12" ht="13.8" x14ac:dyDescent="0.2">
      <c r="A88" s="37" t="s">
        <v>69</v>
      </c>
      <c r="B88" s="16" t="s">
        <v>69</v>
      </c>
      <c r="C88" s="82" t="s">
        <v>124</v>
      </c>
      <c r="D88" s="83" t="s">
        <v>69</v>
      </c>
      <c r="E88" s="28">
        <v>252759575.59</v>
      </c>
      <c r="F88" s="28">
        <v>5414241.75</v>
      </c>
      <c r="G88" s="28">
        <v>258173817.34</v>
      </c>
      <c r="H88" s="28">
        <v>236359304.12</v>
      </c>
      <c r="I88" s="28">
        <v>232656006.31999999</v>
      </c>
      <c r="J88" s="28">
        <v>63546474.869999997</v>
      </c>
      <c r="K88" s="29">
        <v>24.613834014900501</v>
      </c>
      <c r="L88" s="28">
        <v>59706948.539999999</v>
      </c>
    </row>
    <row r="89" spans="1:12" ht="13.8" x14ac:dyDescent="0.2">
      <c r="A89" s="37" t="s">
        <v>444</v>
      </c>
      <c r="B89" s="16" t="s">
        <v>445</v>
      </c>
      <c r="C89" s="80" t="s">
        <v>3</v>
      </c>
      <c r="D89" s="81" t="s">
        <v>4</v>
      </c>
      <c r="E89" s="38">
        <v>781360402.87</v>
      </c>
      <c r="F89" s="38">
        <v>-388144.22</v>
      </c>
      <c r="G89" s="38">
        <v>780972258.64999998</v>
      </c>
      <c r="H89" s="38">
        <v>231779967.83000001</v>
      </c>
      <c r="I89" s="38">
        <v>231779967.83000001</v>
      </c>
      <c r="J89" s="38">
        <v>231779967.83000001</v>
      </c>
      <c r="K89" s="35">
        <v>29.678386813720898</v>
      </c>
      <c r="L89" s="38">
        <v>231755183.75999999</v>
      </c>
    </row>
    <row r="90" spans="1:12" ht="13.8" x14ac:dyDescent="0.2">
      <c r="A90" s="37" t="s">
        <v>69</v>
      </c>
      <c r="B90" s="16" t="s">
        <v>69</v>
      </c>
      <c r="C90" s="80" t="s">
        <v>5</v>
      </c>
      <c r="D90" s="81" t="s">
        <v>6</v>
      </c>
      <c r="E90" s="38">
        <v>81925328.920000002</v>
      </c>
      <c r="F90" s="38">
        <v>-1402435.9</v>
      </c>
      <c r="G90" s="38">
        <v>80522893.019999996</v>
      </c>
      <c r="H90" s="38">
        <v>30375316.620000001</v>
      </c>
      <c r="I90" s="38">
        <v>29244128.379999999</v>
      </c>
      <c r="J90" s="38">
        <v>11116621.390000001</v>
      </c>
      <c r="K90" s="35">
        <v>13.8055414715898</v>
      </c>
      <c r="L90" s="38">
        <v>6585125.9400000004</v>
      </c>
    </row>
    <row r="91" spans="1:12" ht="13.8" x14ac:dyDescent="0.2">
      <c r="A91" s="37" t="s">
        <v>69</v>
      </c>
      <c r="B91" s="16" t="s">
        <v>69</v>
      </c>
      <c r="C91" s="80" t="s">
        <v>15</v>
      </c>
      <c r="D91" s="81" t="s">
        <v>16</v>
      </c>
      <c r="E91" s="38">
        <v>0</v>
      </c>
      <c r="F91" s="38">
        <v>28804.080000000002</v>
      </c>
      <c r="G91" s="38">
        <v>28804.080000000002</v>
      </c>
      <c r="H91" s="38">
        <v>8882.56</v>
      </c>
      <c r="I91" s="38">
        <v>8882.56</v>
      </c>
      <c r="J91" s="38">
        <v>8882.56</v>
      </c>
      <c r="K91" s="35">
        <v>30.837853526305999</v>
      </c>
      <c r="L91" s="38">
        <v>8882.56</v>
      </c>
    </row>
    <row r="92" spans="1:12" ht="13.8" x14ac:dyDescent="0.2">
      <c r="A92" s="37" t="s">
        <v>69</v>
      </c>
      <c r="B92" s="16" t="s">
        <v>69</v>
      </c>
      <c r="C92" s="80" t="s">
        <v>7</v>
      </c>
      <c r="D92" s="81" t="s">
        <v>8</v>
      </c>
      <c r="E92" s="38">
        <v>211475654.30000001</v>
      </c>
      <c r="F92" s="38">
        <v>0</v>
      </c>
      <c r="G92" s="38">
        <v>211475654.30000001</v>
      </c>
      <c r="H92" s="38">
        <v>95926495.25</v>
      </c>
      <c r="I92" s="38">
        <v>75366769.769999996</v>
      </c>
      <c r="J92" s="38">
        <v>61035869.479999997</v>
      </c>
      <c r="K92" s="35">
        <v>28.861889413243901</v>
      </c>
      <c r="L92" s="38">
        <v>58433198.159999996</v>
      </c>
    </row>
    <row r="93" spans="1:12" ht="13.8" x14ac:dyDescent="0.2">
      <c r="A93" s="37" t="s">
        <v>69</v>
      </c>
      <c r="B93" s="16" t="s">
        <v>69</v>
      </c>
      <c r="C93" s="80" t="s">
        <v>9</v>
      </c>
      <c r="D93" s="81" t="s">
        <v>10</v>
      </c>
      <c r="E93" s="38">
        <v>21887866</v>
      </c>
      <c r="F93" s="38">
        <v>13945438.23</v>
      </c>
      <c r="G93" s="38">
        <v>35833304.229999997</v>
      </c>
      <c r="H93" s="38">
        <v>13403352.779999999</v>
      </c>
      <c r="I93" s="38">
        <v>5524682.3300000001</v>
      </c>
      <c r="J93" s="38">
        <v>1084914.3700000001</v>
      </c>
      <c r="K93" s="35">
        <v>3.0276704683340299</v>
      </c>
      <c r="L93" s="38">
        <v>1078093.6000000001</v>
      </c>
    </row>
    <row r="94" spans="1:12" ht="13.8" x14ac:dyDescent="0.2">
      <c r="A94" s="37" t="s">
        <v>69</v>
      </c>
      <c r="B94" s="16" t="s">
        <v>69</v>
      </c>
      <c r="C94" s="80" t="s">
        <v>11</v>
      </c>
      <c r="D94" s="81" t="s">
        <v>12</v>
      </c>
      <c r="E94" s="38">
        <v>2620320.79</v>
      </c>
      <c r="F94" s="38">
        <v>90000</v>
      </c>
      <c r="G94" s="38">
        <v>2710320.79</v>
      </c>
      <c r="H94" s="38">
        <v>90000</v>
      </c>
      <c r="I94" s="38">
        <v>90000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69</v>
      </c>
      <c r="B95" s="16" t="s">
        <v>69</v>
      </c>
      <c r="C95" s="82" t="s">
        <v>124</v>
      </c>
      <c r="D95" s="83" t="s">
        <v>69</v>
      </c>
      <c r="E95" s="28">
        <v>1099269572.8800001</v>
      </c>
      <c r="F95" s="28">
        <v>12273662.189999999</v>
      </c>
      <c r="G95" s="28">
        <v>1111543235.0699999</v>
      </c>
      <c r="H95" s="28">
        <v>371584015.04000002</v>
      </c>
      <c r="I95" s="28">
        <v>342014430.87</v>
      </c>
      <c r="J95" s="28">
        <v>305026255.63</v>
      </c>
      <c r="K95" s="29">
        <v>27.441690615911199</v>
      </c>
      <c r="L95" s="28">
        <v>297860484.01999998</v>
      </c>
    </row>
    <row r="96" spans="1:12" ht="13.8" x14ac:dyDescent="0.2">
      <c r="A96" s="37" t="s">
        <v>446</v>
      </c>
      <c r="B96" s="16" t="s">
        <v>447</v>
      </c>
      <c r="C96" s="80" t="s">
        <v>3</v>
      </c>
      <c r="D96" s="81" t="s">
        <v>4</v>
      </c>
      <c r="E96" s="38">
        <v>12716248.449999999</v>
      </c>
      <c r="F96" s="38">
        <v>87000</v>
      </c>
      <c r="G96" s="38">
        <v>12803248.449999999</v>
      </c>
      <c r="H96" s="38">
        <v>3427454.18</v>
      </c>
      <c r="I96" s="38">
        <v>3427454.18</v>
      </c>
      <c r="J96" s="38">
        <v>3427454.18</v>
      </c>
      <c r="K96" s="35">
        <v>26.7701919039148</v>
      </c>
      <c r="L96" s="38">
        <v>3427454.18</v>
      </c>
    </row>
    <row r="97" spans="1:12" ht="13.8" x14ac:dyDescent="0.2">
      <c r="A97" s="37" t="s">
        <v>69</v>
      </c>
      <c r="B97" s="16" t="s">
        <v>69</v>
      </c>
      <c r="C97" s="80" t="s">
        <v>5</v>
      </c>
      <c r="D97" s="81" t="s">
        <v>6</v>
      </c>
      <c r="E97" s="38">
        <v>3313532.24</v>
      </c>
      <c r="F97" s="38">
        <v>-833956.79</v>
      </c>
      <c r="G97" s="38">
        <v>2479575.4500000002</v>
      </c>
      <c r="H97" s="38">
        <v>530040.29</v>
      </c>
      <c r="I97" s="38">
        <v>530040.29</v>
      </c>
      <c r="J97" s="38">
        <v>154358.91</v>
      </c>
      <c r="K97" s="35">
        <v>6.2252152883672096</v>
      </c>
      <c r="L97" s="38">
        <v>147285.45000000001</v>
      </c>
    </row>
    <row r="98" spans="1:12" ht="13.8" x14ac:dyDescent="0.2">
      <c r="A98" s="37" t="s">
        <v>69</v>
      </c>
      <c r="B98" s="16" t="s">
        <v>69</v>
      </c>
      <c r="C98" s="80" t="s">
        <v>15</v>
      </c>
      <c r="D98" s="81" t="s">
        <v>16</v>
      </c>
      <c r="E98" s="38">
        <v>5000</v>
      </c>
      <c r="F98" s="38">
        <v>0</v>
      </c>
      <c r="G98" s="38">
        <v>5000</v>
      </c>
      <c r="H98" s="38">
        <v>93.94</v>
      </c>
      <c r="I98" s="38">
        <v>93.94</v>
      </c>
      <c r="J98" s="38">
        <v>93.94</v>
      </c>
      <c r="K98" s="35">
        <v>1.8788</v>
      </c>
      <c r="L98" s="38">
        <v>93.94</v>
      </c>
    </row>
    <row r="99" spans="1:12" ht="13.8" x14ac:dyDescent="0.2">
      <c r="A99" s="37" t="s">
        <v>69</v>
      </c>
      <c r="B99" s="16" t="s">
        <v>69</v>
      </c>
      <c r="C99" s="80" t="s">
        <v>7</v>
      </c>
      <c r="D99" s="81" t="s">
        <v>8</v>
      </c>
      <c r="E99" s="38">
        <v>11527000</v>
      </c>
      <c r="F99" s="38">
        <v>50020000</v>
      </c>
      <c r="G99" s="38">
        <v>61547000</v>
      </c>
      <c r="H99" s="38">
        <v>5296954.45</v>
      </c>
      <c r="I99" s="38">
        <v>2452844.4500000002</v>
      </c>
      <c r="J99" s="38">
        <v>2004.45</v>
      </c>
      <c r="K99" s="35">
        <v>3.2567793718599998E-3</v>
      </c>
      <c r="L99" s="38">
        <v>2004.45</v>
      </c>
    </row>
    <row r="100" spans="1:12" ht="13.8" x14ac:dyDescent="0.2">
      <c r="A100" s="37" t="s">
        <v>69</v>
      </c>
      <c r="B100" s="16" t="s">
        <v>69</v>
      </c>
      <c r="C100" s="80" t="s">
        <v>9</v>
      </c>
      <c r="D100" s="81" t="s">
        <v>10</v>
      </c>
      <c r="E100" s="38">
        <v>1720000</v>
      </c>
      <c r="F100" s="38">
        <v>0</v>
      </c>
      <c r="G100" s="38">
        <v>1720000</v>
      </c>
      <c r="H100" s="38">
        <v>348322.79</v>
      </c>
      <c r="I100" s="38">
        <v>299391.51</v>
      </c>
      <c r="J100" s="38">
        <v>0</v>
      </c>
      <c r="K100" s="35">
        <v>0</v>
      </c>
      <c r="L100" s="38">
        <v>0</v>
      </c>
    </row>
    <row r="101" spans="1:12" ht="13.8" x14ac:dyDescent="0.2">
      <c r="A101" s="37" t="s">
        <v>69</v>
      </c>
      <c r="B101" s="16" t="s">
        <v>69</v>
      </c>
      <c r="C101" s="80" t="s">
        <v>11</v>
      </c>
      <c r="D101" s="81" t="s">
        <v>12</v>
      </c>
      <c r="E101" s="38">
        <v>21978874.109999999</v>
      </c>
      <c r="F101" s="38">
        <v>24230000</v>
      </c>
      <c r="G101" s="38">
        <v>46208874.109999999</v>
      </c>
      <c r="H101" s="38">
        <v>16621263.720000001</v>
      </c>
      <c r="I101" s="38">
        <v>8600630.2699999996</v>
      </c>
      <c r="J101" s="38">
        <v>1727761.61</v>
      </c>
      <c r="K101" s="35">
        <v>3.7390255514277899</v>
      </c>
      <c r="L101" s="38">
        <v>27761.61</v>
      </c>
    </row>
    <row r="102" spans="1:12" ht="13.8" x14ac:dyDescent="0.2">
      <c r="A102" s="37" t="s">
        <v>69</v>
      </c>
      <c r="B102" s="16" t="s">
        <v>69</v>
      </c>
      <c r="C102" s="82" t="s">
        <v>124</v>
      </c>
      <c r="D102" s="83" t="s">
        <v>69</v>
      </c>
      <c r="E102" s="28">
        <v>51260654.799999997</v>
      </c>
      <c r="F102" s="28">
        <v>73503043.209999993</v>
      </c>
      <c r="G102" s="28">
        <v>124763698.01000001</v>
      </c>
      <c r="H102" s="28">
        <v>26224129.370000001</v>
      </c>
      <c r="I102" s="28">
        <v>15310454.640000001</v>
      </c>
      <c r="J102" s="28">
        <v>5311673.09</v>
      </c>
      <c r="K102" s="29">
        <v>4.2573867036020898</v>
      </c>
      <c r="L102" s="28">
        <v>3604599.63</v>
      </c>
    </row>
    <row r="103" spans="1:12" ht="13.8" x14ac:dyDescent="0.2">
      <c r="A103" s="37" t="s">
        <v>448</v>
      </c>
      <c r="B103" s="16" t="s">
        <v>449</v>
      </c>
      <c r="C103" s="80" t="s">
        <v>5</v>
      </c>
      <c r="D103" s="81" t="s">
        <v>6</v>
      </c>
      <c r="E103" s="38">
        <v>2789679</v>
      </c>
      <c r="F103" s="38">
        <v>0</v>
      </c>
      <c r="G103" s="38">
        <v>2789679</v>
      </c>
      <c r="H103" s="38">
        <v>2597886.7200000002</v>
      </c>
      <c r="I103" s="38">
        <v>2597886.7200000002</v>
      </c>
      <c r="J103" s="38">
        <v>778579.24</v>
      </c>
      <c r="K103" s="35">
        <v>27.9092770171765</v>
      </c>
      <c r="L103" s="38">
        <v>778579.24</v>
      </c>
    </row>
    <row r="104" spans="1:12" ht="13.8" x14ac:dyDescent="0.2">
      <c r="A104" s="37" t="s">
        <v>69</v>
      </c>
      <c r="B104" s="16" t="s">
        <v>69</v>
      </c>
      <c r="C104" s="80" t="s">
        <v>7</v>
      </c>
      <c r="D104" s="81" t="s">
        <v>8</v>
      </c>
      <c r="E104" s="38">
        <v>64621435.890000001</v>
      </c>
      <c r="F104" s="38">
        <v>0</v>
      </c>
      <c r="G104" s="38">
        <v>64621435.890000001</v>
      </c>
      <c r="H104" s="38">
        <v>64621435.890000001</v>
      </c>
      <c r="I104" s="38">
        <v>64621435.890000001</v>
      </c>
      <c r="J104" s="38">
        <v>16155359.140000001</v>
      </c>
      <c r="K104" s="35">
        <v>25.000000259201901</v>
      </c>
      <c r="L104" s="38">
        <v>16155359.140000001</v>
      </c>
    </row>
    <row r="105" spans="1:12" ht="13.8" x14ac:dyDescent="0.2">
      <c r="A105" s="37" t="s">
        <v>69</v>
      </c>
      <c r="B105" s="16" t="s">
        <v>69</v>
      </c>
      <c r="C105" s="82" t="s">
        <v>124</v>
      </c>
      <c r="D105" s="83" t="s">
        <v>69</v>
      </c>
      <c r="E105" s="28">
        <v>67411114.890000001</v>
      </c>
      <c r="F105" s="28">
        <v>0</v>
      </c>
      <c r="G105" s="28">
        <v>67411114.890000001</v>
      </c>
      <c r="H105" s="28">
        <v>67219322.609999999</v>
      </c>
      <c r="I105" s="28">
        <v>67219322.609999999</v>
      </c>
      <c r="J105" s="28">
        <v>16933938.379999999</v>
      </c>
      <c r="K105" s="29">
        <v>25.120395067834799</v>
      </c>
      <c r="L105" s="28">
        <v>16933938.379999999</v>
      </c>
    </row>
    <row r="106" spans="1:12" ht="13.8" x14ac:dyDescent="0.2">
      <c r="A106" s="37" t="s">
        <v>450</v>
      </c>
      <c r="B106" s="16" t="s">
        <v>451</v>
      </c>
      <c r="C106" s="80" t="s">
        <v>3</v>
      </c>
      <c r="D106" s="81" t="s">
        <v>4</v>
      </c>
      <c r="E106" s="38">
        <v>36624973.340000004</v>
      </c>
      <c r="F106" s="38">
        <v>-85500</v>
      </c>
      <c r="G106" s="38">
        <v>36539473.340000004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3.8" x14ac:dyDescent="0.2">
      <c r="A107" s="37" t="s">
        <v>69</v>
      </c>
      <c r="B107" s="16" t="s">
        <v>69</v>
      </c>
      <c r="C107" s="80" t="s">
        <v>15</v>
      </c>
      <c r="D107" s="81" t="s">
        <v>16</v>
      </c>
      <c r="E107" s="38">
        <v>170688394.75999999</v>
      </c>
      <c r="F107" s="38">
        <v>-2960000</v>
      </c>
      <c r="G107" s="38">
        <v>167728394.75999999</v>
      </c>
      <c r="H107" s="38">
        <v>136339173.08000001</v>
      </c>
      <c r="I107" s="38">
        <v>136339173.08000001</v>
      </c>
      <c r="J107" s="38">
        <v>77987888.260000005</v>
      </c>
      <c r="K107" s="35">
        <v>46.496532904635302</v>
      </c>
      <c r="L107" s="38">
        <v>77987888.260000005</v>
      </c>
    </row>
    <row r="108" spans="1:12" ht="13.8" x14ac:dyDescent="0.2">
      <c r="A108" s="37" t="s">
        <v>69</v>
      </c>
      <c r="B108" s="16" t="s">
        <v>69</v>
      </c>
      <c r="C108" s="80" t="s">
        <v>17</v>
      </c>
      <c r="D108" s="81" t="s">
        <v>18</v>
      </c>
      <c r="E108" s="38">
        <v>30886814.899999999</v>
      </c>
      <c r="F108" s="38">
        <v>-353112.83</v>
      </c>
      <c r="G108" s="38">
        <v>30533702.07</v>
      </c>
      <c r="H108" s="38">
        <v>0</v>
      </c>
      <c r="I108" s="38">
        <v>0</v>
      </c>
      <c r="J108" s="38">
        <v>0</v>
      </c>
      <c r="K108" s="35">
        <v>0</v>
      </c>
      <c r="L108" s="38">
        <v>0</v>
      </c>
    </row>
    <row r="109" spans="1:12" ht="13.8" x14ac:dyDescent="0.2">
      <c r="A109" s="37" t="s">
        <v>69</v>
      </c>
      <c r="B109" s="16" t="s">
        <v>69</v>
      </c>
      <c r="C109" s="80" t="s">
        <v>9</v>
      </c>
      <c r="D109" s="81" t="s">
        <v>10</v>
      </c>
      <c r="E109" s="38">
        <v>216000000</v>
      </c>
      <c r="F109" s="38">
        <v>-105832133.34</v>
      </c>
      <c r="G109" s="38">
        <v>110167866.66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69</v>
      </c>
      <c r="B110" s="16" t="s">
        <v>69</v>
      </c>
      <c r="C110" s="80" t="s">
        <v>11</v>
      </c>
      <c r="D110" s="81" t="s">
        <v>12</v>
      </c>
      <c r="E110" s="38">
        <v>8822102.9000000004</v>
      </c>
      <c r="F110" s="38">
        <v>0</v>
      </c>
      <c r="G110" s="38">
        <v>8822102.9000000004</v>
      </c>
      <c r="H110" s="38">
        <v>8736025.9199999999</v>
      </c>
      <c r="I110" s="38">
        <v>8736025.9199999999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69</v>
      </c>
      <c r="B111" s="16" t="s">
        <v>69</v>
      </c>
      <c r="C111" s="80" t="s">
        <v>19</v>
      </c>
      <c r="D111" s="81" t="s">
        <v>20</v>
      </c>
      <c r="E111" s="38">
        <v>2250000</v>
      </c>
      <c r="F111" s="38">
        <v>0</v>
      </c>
      <c r="G111" s="38">
        <v>2250000</v>
      </c>
      <c r="H111" s="38">
        <v>2250000</v>
      </c>
      <c r="I111" s="38">
        <v>2250000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69</v>
      </c>
      <c r="B112" s="16" t="s">
        <v>69</v>
      </c>
      <c r="C112" s="80" t="s">
        <v>21</v>
      </c>
      <c r="D112" s="81" t="s">
        <v>22</v>
      </c>
      <c r="E112" s="38">
        <v>1264482235.27</v>
      </c>
      <c r="F112" s="38">
        <v>0</v>
      </c>
      <c r="G112" s="38">
        <v>1264482235.27</v>
      </c>
      <c r="H112" s="38">
        <v>976986915.22000003</v>
      </c>
      <c r="I112" s="38">
        <v>976986915.22000003</v>
      </c>
      <c r="J112" s="38">
        <v>560862537.02999997</v>
      </c>
      <c r="K112" s="35">
        <v>44.355114005238804</v>
      </c>
      <c r="L112" s="38">
        <v>560862537.02999997</v>
      </c>
    </row>
    <row r="113" spans="1:12" ht="13.8" x14ac:dyDescent="0.2">
      <c r="A113" s="37" t="s">
        <v>69</v>
      </c>
      <c r="B113" s="16" t="s">
        <v>69</v>
      </c>
      <c r="C113" s="82" t="s">
        <v>124</v>
      </c>
      <c r="D113" s="83" t="s">
        <v>69</v>
      </c>
      <c r="E113" s="28">
        <v>1729754521.1700001</v>
      </c>
      <c r="F113" s="28">
        <v>-109230746.17</v>
      </c>
      <c r="G113" s="28">
        <v>1620523775</v>
      </c>
      <c r="H113" s="28">
        <v>1124312114.22</v>
      </c>
      <c r="I113" s="28">
        <v>1124312114.22</v>
      </c>
      <c r="J113" s="28">
        <v>638850425.28999996</v>
      </c>
      <c r="K113" s="29">
        <v>39.422465448863903</v>
      </c>
      <c r="L113" s="28">
        <v>638850425.28999996</v>
      </c>
    </row>
    <row r="114" spans="1:12" ht="13.8" x14ac:dyDescent="0.2">
      <c r="A114" s="37" t="s">
        <v>452</v>
      </c>
      <c r="B114" s="16" t="s">
        <v>453</v>
      </c>
      <c r="C114" s="80" t="s">
        <v>3</v>
      </c>
      <c r="D114" s="81" t="s">
        <v>4</v>
      </c>
      <c r="E114" s="38">
        <v>22517434.309999999</v>
      </c>
      <c r="F114" s="38">
        <v>0</v>
      </c>
      <c r="G114" s="38">
        <v>22517434.309999999</v>
      </c>
      <c r="H114" s="38">
        <v>5941645.5099999998</v>
      </c>
      <c r="I114" s="38">
        <v>5941645.5099999998</v>
      </c>
      <c r="J114" s="38">
        <v>5941645.5099999998</v>
      </c>
      <c r="K114" s="35">
        <v>26.386867296694199</v>
      </c>
      <c r="L114" s="38">
        <v>5941645.5099999998</v>
      </c>
    </row>
    <row r="115" spans="1:12" ht="13.8" x14ac:dyDescent="0.2">
      <c r="A115" s="37" t="s">
        <v>69</v>
      </c>
      <c r="B115" s="16" t="s">
        <v>69</v>
      </c>
      <c r="C115" s="80" t="s">
        <v>5</v>
      </c>
      <c r="D115" s="81" t="s">
        <v>6</v>
      </c>
      <c r="E115" s="38">
        <v>8384170.96</v>
      </c>
      <c r="F115" s="38">
        <v>0</v>
      </c>
      <c r="G115" s="38">
        <v>8384170.96</v>
      </c>
      <c r="H115" s="38">
        <v>4281079.07</v>
      </c>
      <c r="I115" s="38">
        <v>2871295.27</v>
      </c>
      <c r="J115" s="38">
        <v>698989.19</v>
      </c>
      <c r="K115" s="35">
        <v>8.3370102224156</v>
      </c>
      <c r="L115" s="38">
        <v>698989.19</v>
      </c>
    </row>
    <row r="116" spans="1:12" ht="13.8" x14ac:dyDescent="0.2">
      <c r="A116" s="37" t="s">
        <v>69</v>
      </c>
      <c r="B116" s="16" t="s">
        <v>69</v>
      </c>
      <c r="C116" s="80" t="s">
        <v>15</v>
      </c>
      <c r="D116" s="81" t="s">
        <v>16</v>
      </c>
      <c r="E116" s="38">
        <v>1500</v>
      </c>
      <c r="F116" s="38">
        <v>0</v>
      </c>
      <c r="G116" s="38">
        <v>1500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3.8" x14ac:dyDescent="0.2">
      <c r="A117" s="37" t="s">
        <v>69</v>
      </c>
      <c r="B117" s="16" t="s">
        <v>69</v>
      </c>
      <c r="C117" s="80" t="s">
        <v>7</v>
      </c>
      <c r="D117" s="81" t="s">
        <v>8</v>
      </c>
      <c r="E117" s="38">
        <v>85956881.939999998</v>
      </c>
      <c r="F117" s="38">
        <v>10339745.699999999</v>
      </c>
      <c r="G117" s="38">
        <v>96296627.640000001</v>
      </c>
      <c r="H117" s="38">
        <v>42647826.079999998</v>
      </c>
      <c r="I117" s="38">
        <v>34127302.539999999</v>
      </c>
      <c r="J117" s="38">
        <v>2949230.74</v>
      </c>
      <c r="K117" s="35">
        <v>3.0626521533293398</v>
      </c>
      <c r="L117" s="38">
        <v>2059353.56</v>
      </c>
    </row>
    <row r="118" spans="1:12" ht="13.8" x14ac:dyDescent="0.2">
      <c r="A118" s="37" t="s">
        <v>69</v>
      </c>
      <c r="B118" s="16" t="s">
        <v>69</v>
      </c>
      <c r="C118" s="80" t="s">
        <v>9</v>
      </c>
      <c r="D118" s="81" t="s">
        <v>10</v>
      </c>
      <c r="E118" s="38">
        <v>870000</v>
      </c>
      <c r="F118" s="38">
        <v>0</v>
      </c>
      <c r="G118" s="38">
        <v>870000</v>
      </c>
      <c r="H118" s="38">
        <v>90148.47</v>
      </c>
      <c r="I118" s="38">
        <v>90148.47</v>
      </c>
      <c r="J118" s="38">
        <v>19275.349999999999</v>
      </c>
      <c r="K118" s="35">
        <v>2.2155574712643702</v>
      </c>
      <c r="L118" s="38">
        <v>19275.349999999999</v>
      </c>
    </row>
    <row r="119" spans="1:12" ht="13.8" x14ac:dyDescent="0.2">
      <c r="A119" s="37" t="s">
        <v>69</v>
      </c>
      <c r="B119" s="16" t="s">
        <v>69</v>
      </c>
      <c r="C119" s="80" t="s">
        <v>11</v>
      </c>
      <c r="D119" s="81" t="s">
        <v>12</v>
      </c>
      <c r="E119" s="38">
        <v>300000</v>
      </c>
      <c r="F119" s="38">
        <v>0</v>
      </c>
      <c r="G119" s="38">
        <v>300000</v>
      </c>
      <c r="H119" s="38">
        <v>0</v>
      </c>
      <c r="I119" s="38">
        <v>0</v>
      </c>
      <c r="J119" s="38">
        <v>0</v>
      </c>
      <c r="K119" s="35">
        <v>0</v>
      </c>
      <c r="L119" s="38">
        <v>0</v>
      </c>
    </row>
    <row r="120" spans="1:12" ht="13.8" x14ac:dyDescent="0.2">
      <c r="A120" s="37" t="s">
        <v>69</v>
      </c>
      <c r="B120" s="16" t="s">
        <v>69</v>
      </c>
      <c r="C120" s="82" t="s">
        <v>124</v>
      </c>
      <c r="D120" s="83" t="s">
        <v>69</v>
      </c>
      <c r="E120" s="28">
        <v>118029987.20999999</v>
      </c>
      <c r="F120" s="28">
        <v>10339745.699999999</v>
      </c>
      <c r="G120" s="28">
        <v>128369732.91</v>
      </c>
      <c r="H120" s="28">
        <v>52960699.130000003</v>
      </c>
      <c r="I120" s="28">
        <v>43030391.789999999</v>
      </c>
      <c r="J120" s="28">
        <v>9609140.7899999991</v>
      </c>
      <c r="K120" s="29">
        <v>7.4855190333199202</v>
      </c>
      <c r="L120" s="28">
        <v>8719263.6099999994</v>
      </c>
    </row>
    <row r="121" spans="1:12" ht="13.8" x14ac:dyDescent="0.2">
      <c r="A121" s="37" t="s">
        <v>454</v>
      </c>
      <c r="B121" s="16" t="s">
        <v>455</v>
      </c>
      <c r="C121" s="80" t="s">
        <v>3</v>
      </c>
      <c r="D121" s="81" t="s">
        <v>4</v>
      </c>
      <c r="E121" s="38">
        <v>1177176754.53</v>
      </c>
      <c r="F121" s="38">
        <v>220142.17</v>
      </c>
      <c r="G121" s="38">
        <v>1177396896.7</v>
      </c>
      <c r="H121" s="38">
        <v>377960918.06</v>
      </c>
      <c r="I121" s="38">
        <v>377960918.06</v>
      </c>
      <c r="J121" s="38">
        <v>377960918.06</v>
      </c>
      <c r="K121" s="35">
        <v>32.101402604282903</v>
      </c>
      <c r="L121" s="38">
        <v>359448994.26999998</v>
      </c>
    </row>
    <row r="122" spans="1:12" ht="13.8" x14ac:dyDescent="0.2">
      <c r="A122" s="37" t="s">
        <v>69</v>
      </c>
      <c r="B122" s="16" t="s">
        <v>69</v>
      </c>
      <c r="C122" s="80" t="s">
        <v>5</v>
      </c>
      <c r="D122" s="81" t="s">
        <v>6</v>
      </c>
      <c r="E122" s="38">
        <v>567375524.97000003</v>
      </c>
      <c r="F122" s="38">
        <v>-11086674.91</v>
      </c>
      <c r="G122" s="38">
        <v>556288850.05999994</v>
      </c>
      <c r="H122" s="38">
        <v>282186789.91000003</v>
      </c>
      <c r="I122" s="38">
        <v>265493973.33000001</v>
      </c>
      <c r="J122" s="38">
        <v>194842876.56</v>
      </c>
      <c r="K122" s="35">
        <v>35.0254865865071</v>
      </c>
      <c r="L122" s="38">
        <v>163145837.74000001</v>
      </c>
    </row>
    <row r="123" spans="1:12" ht="13.8" x14ac:dyDescent="0.2">
      <c r="A123" s="37" t="s">
        <v>69</v>
      </c>
      <c r="B123" s="16" t="s">
        <v>69</v>
      </c>
      <c r="C123" s="80" t="s">
        <v>15</v>
      </c>
      <c r="D123" s="81" t="s">
        <v>16</v>
      </c>
      <c r="E123" s="38">
        <v>1266572.21</v>
      </c>
      <c r="F123" s="38">
        <v>0</v>
      </c>
      <c r="G123" s="38">
        <v>1266572.21</v>
      </c>
      <c r="H123" s="38">
        <v>204598.02</v>
      </c>
      <c r="I123" s="38">
        <v>204598.02</v>
      </c>
      <c r="J123" s="38">
        <v>204598.02</v>
      </c>
      <c r="K123" s="35">
        <v>16.153679860068902</v>
      </c>
      <c r="L123" s="38">
        <v>9069.49</v>
      </c>
    </row>
    <row r="124" spans="1:12" ht="13.8" x14ac:dyDescent="0.2">
      <c r="A124" s="37" t="s">
        <v>69</v>
      </c>
      <c r="B124" s="16" t="s">
        <v>69</v>
      </c>
      <c r="C124" s="80" t="s">
        <v>7</v>
      </c>
      <c r="D124" s="81" t="s">
        <v>8</v>
      </c>
      <c r="E124" s="38">
        <v>363727622.29000002</v>
      </c>
      <c r="F124" s="38">
        <v>0</v>
      </c>
      <c r="G124" s="38">
        <v>363727622.29000002</v>
      </c>
      <c r="H124" s="38">
        <v>119697276.44</v>
      </c>
      <c r="I124" s="38">
        <v>119697276.44</v>
      </c>
      <c r="J124" s="38">
        <v>119697276.44</v>
      </c>
      <c r="K124" s="35">
        <v>32.908492263082898</v>
      </c>
      <c r="L124" s="38">
        <v>119697276.44</v>
      </c>
    </row>
    <row r="125" spans="1:12" ht="13.8" x14ac:dyDescent="0.2">
      <c r="A125" s="37" t="s">
        <v>69</v>
      </c>
      <c r="B125" s="16" t="s">
        <v>69</v>
      </c>
      <c r="C125" s="80" t="s">
        <v>9</v>
      </c>
      <c r="D125" s="81" t="s">
        <v>10</v>
      </c>
      <c r="E125" s="38">
        <v>67628331.530000001</v>
      </c>
      <c r="F125" s="38">
        <v>27000</v>
      </c>
      <c r="G125" s="38">
        <v>67655331.530000001</v>
      </c>
      <c r="H125" s="38">
        <v>54257310.229999997</v>
      </c>
      <c r="I125" s="38">
        <v>28995759.550000001</v>
      </c>
      <c r="J125" s="38">
        <v>430766.03</v>
      </c>
      <c r="K125" s="35">
        <v>0.63670670183471001</v>
      </c>
      <c r="L125" s="38">
        <v>226992.57</v>
      </c>
    </row>
    <row r="126" spans="1:12" ht="13.8" x14ac:dyDescent="0.2">
      <c r="A126" s="37" t="s">
        <v>69</v>
      </c>
      <c r="B126" s="16" t="s">
        <v>69</v>
      </c>
      <c r="C126" s="80" t="s">
        <v>11</v>
      </c>
      <c r="D126" s="81" t="s">
        <v>12</v>
      </c>
      <c r="E126" s="38">
        <v>186000</v>
      </c>
      <c r="F126" s="38">
        <v>3689.2</v>
      </c>
      <c r="G126" s="38">
        <v>189689.2</v>
      </c>
      <c r="H126" s="38">
        <v>0</v>
      </c>
      <c r="I126" s="38">
        <v>0</v>
      </c>
      <c r="J126" s="38">
        <v>0</v>
      </c>
      <c r="K126" s="35">
        <v>0</v>
      </c>
      <c r="L126" s="38">
        <v>0</v>
      </c>
    </row>
    <row r="127" spans="1:12" ht="13.8" x14ac:dyDescent="0.2">
      <c r="A127" s="37" t="s">
        <v>69</v>
      </c>
      <c r="B127" s="16" t="s">
        <v>69</v>
      </c>
      <c r="C127" s="82" t="s">
        <v>124</v>
      </c>
      <c r="D127" s="83" t="s">
        <v>69</v>
      </c>
      <c r="E127" s="28">
        <v>2177360805.5300002</v>
      </c>
      <c r="F127" s="28">
        <v>-10835843.539999999</v>
      </c>
      <c r="G127" s="28">
        <v>2166524961.9899998</v>
      </c>
      <c r="H127" s="28">
        <v>834306892.65999997</v>
      </c>
      <c r="I127" s="28">
        <v>792352525.39999998</v>
      </c>
      <c r="J127" s="28">
        <v>693136435.11000001</v>
      </c>
      <c r="K127" s="29">
        <v>31.993004801262</v>
      </c>
      <c r="L127" s="28">
        <v>642528170.50999999</v>
      </c>
    </row>
    <row r="128" spans="1:12" ht="13.8" x14ac:dyDescent="0.2">
      <c r="A128" s="37" t="s">
        <v>456</v>
      </c>
      <c r="B128" s="16" t="s">
        <v>457</v>
      </c>
      <c r="C128" s="80" t="s">
        <v>3</v>
      </c>
      <c r="D128" s="81" t="s">
        <v>4</v>
      </c>
      <c r="E128" s="38">
        <v>90931075.25</v>
      </c>
      <c r="F128" s="38">
        <v>0</v>
      </c>
      <c r="G128" s="38">
        <v>90931075.25</v>
      </c>
      <c r="H128" s="38">
        <v>26873589.420000002</v>
      </c>
      <c r="I128" s="38">
        <v>26873589.420000002</v>
      </c>
      <c r="J128" s="38">
        <v>26873589.420000002</v>
      </c>
      <c r="K128" s="35">
        <v>29.5538014326956</v>
      </c>
      <c r="L128" s="38">
        <v>26750814.34</v>
      </c>
    </row>
    <row r="129" spans="1:12" ht="13.8" x14ac:dyDescent="0.2">
      <c r="A129" s="37" t="s">
        <v>69</v>
      </c>
      <c r="B129" s="16" t="s">
        <v>69</v>
      </c>
      <c r="C129" s="80" t="s">
        <v>5</v>
      </c>
      <c r="D129" s="81" t="s">
        <v>6</v>
      </c>
      <c r="E129" s="38">
        <v>148531289.78</v>
      </c>
      <c r="F129" s="38">
        <v>429350.26</v>
      </c>
      <c r="G129" s="38">
        <v>148960640.03999999</v>
      </c>
      <c r="H129" s="38">
        <v>136262827.69</v>
      </c>
      <c r="I129" s="38">
        <v>119577844.04000001</v>
      </c>
      <c r="J129" s="38">
        <v>23775397.84</v>
      </c>
      <c r="K129" s="35">
        <v>15.960859079026299</v>
      </c>
      <c r="L129" s="38">
        <v>20529234.010000002</v>
      </c>
    </row>
    <row r="130" spans="1:12" ht="13.8" x14ac:dyDescent="0.2">
      <c r="A130" s="37" t="s">
        <v>69</v>
      </c>
      <c r="B130" s="16" t="s">
        <v>69</v>
      </c>
      <c r="C130" s="80" t="s">
        <v>15</v>
      </c>
      <c r="D130" s="81" t="s">
        <v>16</v>
      </c>
      <c r="E130" s="38">
        <v>50000</v>
      </c>
      <c r="F130" s="38">
        <v>0</v>
      </c>
      <c r="G130" s="38">
        <v>50000</v>
      </c>
      <c r="H130" s="38">
        <v>2812.81</v>
      </c>
      <c r="I130" s="38">
        <v>2812.81</v>
      </c>
      <c r="J130" s="38">
        <v>2812.81</v>
      </c>
      <c r="K130" s="35">
        <v>5.6256199999999996</v>
      </c>
      <c r="L130" s="38">
        <v>2570.44</v>
      </c>
    </row>
    <row r="131" spans="1:12" ht="13.8" x14ac:dyDescent="0.2">
      <c r="A131" s="37" t="s">
        <v>69</v>
      </c>
      <c r="B131" s="16" t="s">
        <v>69</v>
      </c>
      <c r="C131" s="80" t="s">
        <v>7</v>
      </c>
      <c r="D131" s="81" t="s">
        <v>8</v>
      </c>
      <c r="E131" s="38">
        <v>164250000</v>
      </c>
      <c r="F131" s="38">
        <v>3439172.41</v>
      </c>
      <c r="G131" s="38">
        <v>167689172.41</v>
      </c>
      <c r="H131" s="38">
        <v>76898422.959999993</v>
      </c>
      <c r="I131" s="38">
        <v>63743280.799999997</v>
      </c>
      <c r="J131" s="38">
        <v>40409110.950000003</v>
      </c>
      <c r="K131" s="35">
        <v>24.097626799182802</v>
      </c>
      <c r="L131" s="38">
        <v>40409110.950000003</v>
      </c>
    </row>
    <row r="132" spans="1:12" ht="13.8" x14ac:dyDescent="0.2">
      <c r="A132" s="37" t="s">
        <v>69</v>
      </c>
      <c r="B132" s="16" t="s">
        <v>69</v>
      </c>
      <c r="C132" s="80" t="s">
        <v>9</v>
      </c>
      <c r="D132" s="81" t="s">
        <v>10</v>
      </c>
      <c r="E132" s="38">
        <v>2300000</v>
      </c>
      <c r="F132" s="38">
        <v>112025.14</v>
      </c>
      <c r="G132" s="38">
        <v>2412025.14</v>
      </c>
      <c r="H132" s="38">
        <v>568047.84</v>
      </c>
      <c r="I132" s="38">
        <v>551692.81000000006</v>
      </c>
      <c r="J132" s="38">
        <v>106714.16</v>
      </c>
      <c r="K132" s="35">
        <v>4.4242557107012601</v>
      </c>
      <c r="L132" s="38">
        <v>105310.56</v>
      </c>
    </row>
    <row r="133" spans="1:12" ht="13.8" x14ac:dyDescent="0.2">
      <c r="A133" s="37" t="s">
        <v>69</v>
      </c>
      <c r="B133" s="16" t="s">
        <v>69</v>
      </c>
      <c r="C133" s="80" t="s">
        <v>11</v>
      </c>
      <c r="D133" s="81" t="s">
        <v>12</v>
      </c>
      <c r="E133" s="38">
        <v>280000</v>
      </c>
      <c r="F133" s="38">
        <v>1000000</v>
      </c>
      <c r="G133" s="38">
        <v>1280000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3.8" x14ac:dyDescent="0.2">
      <c r="A134" s="37" t="s">
        <v>69</v>
      </c>
      <c r="B134" s="16" t="s">
        <v>69</v>
      </c>
      <c r="C134" s="82" t="s">
        <v>124</v>
      </c>
      <c r="D134" s="83" t="s">
        <v>69</v>
      </c>
      <c r="E134" s="28">
        <v>406342365.02999997</v>
      </c>
      <c r="F134" s="28">
        <v>4980547.8099999996</v>
      </c>
      <c r="G134" s="28">
        <v>411322912.83999997</v>
      </c>
      <c r="H134" s="28">
        <v>240605700.72</v>
      </c>
      <c r="I134" s="28">
        <v>210749219.88</v>
      </c>
      <c r="J134" s="28">
        <v>91167625.180000007</v>
      </c>
      <c r="K134" s="29">
        <v>22.164489828813199</v>
      </c>
      <c r="L134" s="28">
        <v>87797040.299999997</v>
      </c>
    </row>
    <row r="135" spans="1:12" ht="13.8" x14ac:dyDescent="0.2">
      <c r="A135" s="37" t="s">
        <v>458</v>
      </c>
      <c r="B135" s="16" t="s">
        <v>459</v>
      </c>
      <c r="C135" s="80" t="s">
        <v>3</v>
      </c>
      <c r="D135" s="81" t="s">
        <v>4</v>
      </c>
      <c r="E135" s="38">
        <v>1294295.1200000001</v>
      </c>
      <c r="F135" s="38">
        <v>0</v>
      </c>
      <c r="G135" s="38">
        <v>1294295.1200000001</v>
      </c>
      <c r="H135" s="38">
        <v>341164.79</v>
      </c>
      <c r="I135" s="38">
        <v>341164.79</v>
      </c>
      <c r="J135" s="38">
        <v>341164.79</v>
      </c>
      <c r="K135" s="35">
        <v>26.359118931082701</v>
      </c>
      <c r="L135" s="38">
        <v>321710.59999999998</v>
      </c>
    </row>
    <row r="136" spans="1:12" ht="13.8" x14ac:dyDescent="0.2">
      <c r="A136" s="37" t="s">
        <v>69</v>
      </c>
      <c r="B136" s="16" t="s">
        <v>69</v>
      </c>
      <c r="C136" s="80" t="s">
        <v>5</v>
      </c>
      <c r="D136" s="81" t="s">
        <v>6</v>
      </c>
      <c r="E136" s="38">
        <v>2077436.52</v>
      </c>
      <c r="F136" s="38">
        <v>0</v>
      </c>
      <c r="G136" s="38">
        <v>2077436.52</v>
      </c>
      <c r="H136" s="38">
        <v>815911.79</v>
      </c>
      <c r="I136" s="38">
        <v>810238.15</v>
      </c>
      <c r="J136" s="38">
        <v>110039.48</v>
      </c>
      <c r="K136" s="35">
        <v>5.2968877239146597</v>
      </c>
      <c r="L136" s="38">
        <v>78897.87</v>
      </c>
    </row>
    <row r="137" spans="1:12" ht="13.8" x14ac:dyDescent="0.2">
      <c r="A137" s="37" t="s">
        <v>69</v>
      </c>
      <c r="B137" s="16" t="s">
        <v>69</v>
      </c>
      <c r="C137" s="80" t="s">
        <v>7</v>
      </c>
      <c r="D137" s="81" t="s">
        <v>8</v>
      </c>
      <c r="E137" s="38">
        <v>2741401</v>
      </c>
      <c r="F137" s="38">
        <v>0</v>
      </c>
      <c r="G137" s="38">
        <v>2741401</v>
      </c>
      <c r="H137" s="38">
        <v>21692.16</v>
      </c>
      <c r="I137" s="38">
        <v>21692.16</v>
      </c>
      <c r="J137" s="38">
        <v>13557.6</v>
      </c>
      <c r="K137" s="35">
        <v>0.49455004940904002</v>
      </c>
      <c r="L137" s="38">
        <v>10846.08</v>
      </c>
    </row>
    <row r="138" spans="1:12" ht="13.8" x14ac:dyDescent="0.2">
      <c r="A138" s="37" t="s">
        <v>69</v>
      </c>
      <c r="B138" s="16" t="s">
        <v>69</v>
      </c>
      <c r="C138" s="80" t="s">
        <v>9</v>
      </c>
      <c r="D138" s="81" t="s">
        <v>10</v>
      </c>
      <c r="E138" s="38">
        <v>63000</v>
      </c>
      <c r="F138" s="38">
        <v>0</v>
      </c>
      <c r="G138" s="38">
        <v>63000</v>
      </c>
      <c r="H138" s="38">
        <v>0</v>
      </c>
      <c r="I138" s="38">
        <v>0</v>
      </c>
      <c r="J138" s="38">
        <v>0</v>
      </c>
      <c r="K138" s="35">
        <v>0</v>
      </c>
      <c r="L138" s="38">
        <v>0</v>
      </c>
    </row>
    <row r="139" spans="1:12" ht="13.8" x14ac:dyDescent="0.2">
      <c r="A139" s="37" t="s">
        <v>69</v>
      </c>
      <c r="B139" s="16" t="s">
        <v>69</v>
      </c>
      <c r="C139" s="82" t="s">
        <v>124</v>
      </c>
      <c r="D139" s="83" t="s">
        <v>69</v>
      </c>
      <c r="E139" s="28">
        <v>6176132.6399999997</v>
      </c>
      <c r="F139" s="28">
        <v>0</v>
      </c>
      <c r="G139" s="28">
        <v>6176132.6399999997</v>
      </c>
      <c r="H139" s="28">
        <v>1178768.74</v>
      </c>
      <c r="I139" s="28">
        <v>1173095.1000000001</v>
      </c>
      <c r="J139" s="28">
        <v>464761.87</v>
      </c>
      <c r="K139" s="29">
        <v>7.5251277310650497</v>
      </c>
      <c r="L139" s="28">
        <v>411454.55</v>
      </c>
    </row>
    <row r="140" spans="1:12" ht="13.8" x14ac:dyDescent="0.2">
      <c r="A140" s="37" t="s">
        <v>460</v>
      </c>
      <c r="B140" s="16" t="s">
        <v>461</v>
      </c>
      <c r="C140" s="80" t="s">
        <v>3</v>
      </c>
      <c r="D140" s="81" t="s">
        <v>4</v>
      </c>
      <c r="E140" s="38">
        <v>3654251.34</v>
      </c>
      <c r="F140" s="38">
        <v>0</v>
      </c>
      <c r="G140" s="38">
        <v>3654251.34</v>
      </c>
      <c r="H140" s="38">
        <v>983279.94</v>
      </c>
      <c r="I140" s="38">
        <v>983279.94</v>
      </c>
      <c r="J140" s="38">
        <v>983279.94</v>
      </c>
      <c r="K140" s="35">
        <v>26.907835518506001</v>
      </c>
      <c r="L140" s="38">
        <v>983279.94</v>
      </c>
    </row>
    <row r="141" spans="1:12" ht="13.8" x14ac:dyDescent="0.2">
      <c r="A141" s="37" t="s">
        <v>69</v>
      </c>
      <c r="B141" s="16" t="s">
        <v>69</v>
      </c>
      <c r="C141" s="80" t="s">
        <v>5</v>
      </c>
      <c r="D141" s="81" t="s">
        <v>6</v>
      </c>
      <c r="E141" s="38">
        <v>1930000</v>
      </c>
      <c r="F141" s="38">
        <v>-73070.13</v>
      </c>
      <c r="G141" s="38">
        <v>1856929.87</v>
      </c>
      <c r="H141" s="38">
        <v>1212761.79</v>
      </c>
      <c r="I141" s="38">
        <v>1204171.6299999999</v>
      </c>
      <c r="J141" s="38">
        <v>223170.33</v>
      </c>
      <c r="K141" s="35">
        <v>12.018242239810601</v>
      </c>
      <c r="L141" s="38">
        <v>216726.61</v>
      </c>
    </row>
    <row r="142" spans="1:12" ht="13.8" x14ac:dyDescent="0.2">
      <c r="A142" s="37" t="s">
        <v>69</v>
      </c>
      <c r="B142" s="16" t="s">
        <v>69</v>
      </c>
      <c r="C142" s="80" t="s">
        <v>7</v>
      </c>
      <c r="D142" s="81" t="s">
        <v>8</v>
      </c>
      <c r="E142" s="38">
        <v>935242</v>
      </c>
      <c r="F142" s="38">
        <v>0</v>
      </c>
      <c r="G142" s="38">
        <v>935242</v>
      </c>
      <c r="H142" s="38">
        <v>693679.4</v>
      </c>
      <c r="I142" s="38">
        <v>689994.59</v>
      </c>
      <c r="J142" s="38">
        <v>6010</v>
      </c>
      <c r="K142" s="35">
        <v>0.64261442492958998</v>
      </c>
      <c r="L142" s="38">
        <v>6010</v>
      </c>
    </row>
    <row r="143" spans="1:12" ht="13.8" x14ac:dyDescent="0.2">
      <c r="A143" s="37" t="s">
        <v>69</v>
      </c>
      <c r="B143" s="16" t="s">
        <v>69</v>
      </c>
      <c r="C143" s="80" t="s">
        <v>9</v>
      </c>
      <c r="D143" s="81" t="s">
        <v>10</v>
      </c>
      <c r="E143" s="38">
        <v>425000</v>
      </c>
      <c r="F143" s="38">
        <v>246942.52</v>
      </c>
      <c r="G143" s="38">
        <v>671942.52</v>
      </c>
      <c r="H143" s="38">
        <v>7748.4</v>
      </c>
      <c r="I143" s="38">
        <v>7748.4</v>
      </c>
      <c r="J143" s="38">
        <v>7748.4</v>
      </c>
      <c r="K143" s="35">
        <v>1.15313434845588</v>
      </c>
      <c r="L143" s="38">
        <v>7748.4</v>
      </c>
    </row>
    <row r="144" spans="1:12" ht="13.8" x14ac:dyDescent="0.2">
      <c r="A144" s="37" t="s">
        <v>69</v>
      </c>
      <c r="B144" s="16" t="s">
        <v>69</v>
      </c>
      <c r="C144" s="80" t="s">
        <v>11</v>
      </c>
      <c r="D144" s="81" t="s">
        <v>12</v>
      </c>
      <c r="E144" s="38">
        <v>55000</v>
      </c>
      <c r="F144" s="38">
        <v>0</v>
      </c>
      <c r="G144" s="38">
        <v>55000</v>
      </c>
      <c r="H144" s="38">
        <v>0</v>
      </c>
      <c r="I144" s="38">
        <v>0</v>
      </c>
      <c r="J144" s="38">
        <v>0</v>
      </c>
      <c r="K144" s="35">
        <v>0</v>
      </c>
      <c r="L144" s="38">
        <v>0</v>
      </c>
    </row>
    <row r="145" spans="1:12" ht="13.8" x14ac:dyDescent="0.2">
      <c r="A145" s="37" t="s">
        <v>69</v>
      </c>
      <c r="B145" s="16" t="s">
        <v>69</v>
      </c>
      <c r="C145" s="82" t="s">
        <v>124</v>
      </c>
      <c r="D145" s="83" t="s">
        <v>69</v>
      </c>
      <c r="E145" s="28">
        <v>6999493.3399999999</v>
      </c>
      <c r="F145" s="28">
        <v>173872.39</v>
      </c>
      <c r="G145" s="28">
        <v>7173365.7300000004</v>
      </c>
      <c r="H145" s="28">
        <v>2897469.53</v>
      </c>
      <c r="I145" s="28">
        <v>2885194.56</v>
      </c>
      <c r="J145" s="28">
        <v>1220208.67</v>
      </c>
      <c r="K145" s="29">
        <v>17.0102670897835</v>
      </c>
      <c r="L145" s="28">
        <v>1213764.95</v>
      </c>
    </row>
    <row r="146" spans="1:12" ht="13.8" x14ac:dyDescent="0.2">
      <c r="A146" s="37" t="s">
        <v>462</v>
      </c>
      <c r="B146" s="16" t="s">
        <v>463</v>
      </c>
      <c r="C146" s="80" t="s">
        <v>3</v>
      </c>
      <c r="D146" s="81" t="s">
        <v>4</v>
      </c>
      <c r="E146" s="38">
        <v>3843217.99</v>
      </c>
      <c r="F146" s="38">
        <v>572103.22</v>
      </c>
      <c r="G146" s="38">
        <v>4415321.21</v>
      </c>
      <c r="H146" s="38">
        <v>1015450.72</v>
      </c>
      <c r="I146" s="38">
        <v>1015450.72</v>
      </c>
      <c r="J146" s="38">
        <v>1015450.72</v>
      </c>
      <c r="K146" s="35">
        <v>22.998343080910299</v>
      </c>
      <c r="L146" s="38">
        <v>1015450.72</v>
      </c>
    </row>
    <row r="147" spans="1:12" ht="13.8" x14ac:dyDescent="0.2">
      <c r="A147" s="37" t="s">
        <v>69</v>
      </c>
      <c r="B147" s="16" t="s">
        <v>69</v>
      </c>
      <c r="C147" s="80" t="s">
        <v>5</v>
      </c>
      <c r="D147" s="81" t="s">
        <v>6</v>
      </c>
      <c r="E147" s="38">
        <v>2173076</v>
      </c>
      <c r="F147" s="38">
        <v>23651498.300000001</v>
      </c>
      <c r="G147" s="38">
        <v>25824574.300000001</v>
      </c>
      <c r="H147" s="38">
        <v>23101632.489999998</v>
      </c>
      <c r="I147" s="38">
        <v>22373924.210000001</v>
      </c>
      <c r="J147" s="38">
        <v>3985397.79</v>
      </c>
      <c r="K147" s="35">
        <v>15.4325788440973</v>
      </c>
      <c r="L147" s="38">
        <v>3968507.3</v>
      </c>
    </row>
    <row r="148" spans="1:12" ht="13.8" x14ac:dyDescent="0.2">
      <c r="A148" s="37" t="s">
        <v>69</v>
      </c>
      <c r="B148" s="16" t="s">
        <v>69</v>
      </c>
      <c r="C148" s="80" t="s">
        <v>9</v>
      </c>
      <c r="D148" s="81" t="s">
        <v>10</v>
      </c>
      <c r="E148" s="38">
        <v>5462251.46</v>
      </c>
      <c r="F148" s="38">
        <v>1462251</v>
      </c>
      <c r="G148" s="38">
        <v>6924502.46</v>
      </c>
      <c r="H148" s="38">
        <v>5157427.75</v>
      </c>
      <c r="I148" s="38">
        <v>4149142.79</v>
      </c>
      <c r="J148" s="38">
        <v>1203272.8700000001</v>
      </c>
      <c r="K148" s="35">
        <v>17.377030002528201</v>
      </c>
      <c r="L148" s="38">
        <v>1203272.8700000001</v>
      </c>
    </row>
    <row r="149" spans="1:12" ht="13.8" x14ac:dyDescent="0.2">
      <c r="A149" s="37" t="s">
        <v>69</v>
      </c>
      <c r="B149" s="16" t="s">
        <v>69</v>
      </c>
      <c r="C149" s="80" t="s">
        <v>21</v>
      </c>
      <c r="D149" s="81" t="s">
        <v>22</v>
      </c>
      <c r="E149" s="38">
        <v>181468</v>
      </c>
      <c r="F149" s="38">
        <v>0</v>
      </c>
      <c r="G149" s="38">
        <v>181468</v>
      </c>
      <c r="H149" s="38">
        <v>181467.78</v>
      </c>
      <c r="I149" s="38">
        <v>181467.78</v>
      </c>
      <c r="J149" s="38">
        <v>0</v>
      </c>
      <c r="K149" s="35">
        <v>0</v>
      </c>
      <c r="L149" s="38">
        <v>0</v>
      </c>
    </row>
    <row r="150" spans="1:12" ht="13.8" x14ac:dyDescent="0.2">
      <c r="A150" s="37" t="s">
        <v>69</v>
      </c>
      <c r="B150" s="16" t="s">
        <v>69</v>
      </c>
      <c r="C150" s="82" t="s">
        <v>124</v>
      </c>
      <c r="D150" s="83" t="s">
        <v>69</v>
      </c>
      <c r="E150" s="28">
        <v>11660013.449999999</v>
      </c>
      <c r="F150" s="28">
        <v>25685852.52</v>
      </c>
      <c r="G150" s="28">
        <v>37345865.969999999</v>
      </c>
      <c r="H150" s="28">
        <v>29455978.739999998</v>
      </c>
      <c r="I150" s="28">
        <v>27719985.5</v>
      </c>
      <c r="J150" s="28">
        <v>6204121.3799999999</v>
      </c>
      <c r="K150" s="29">
        <v>16.612605488874699</v>
      </c>
      <c r="L150" s="28">
        <v>6187230.8899999997</v>
      </c>
    </row>
    <row r="151" spans="1:12" ht="13.8" x14ac:dyDescent="0.2">
      <c r="A151" s="37" t="s">
        <v>464</v>
      </c>
      <c r="B151" s="16" t="s">
        <v>465</v>
      </c>
      <c r="C151" s="80" t="s">
        <v>3</v>
      </c>
      <c r="D151" s="81" t="s">
        <v>4</v>
      </c>
      <c r="E151" s="38">
        <v>2848430.49</v>
      </c>
      <c r="F151" s="38">
        <v>0</v>
      </c>
      <c r="G151" s="38">
        <v>2848430.49</v>
      </c>
      <c r="H151" s="38">
        <v>751279.81</v>
      </c>
      <c r="I151" s="38">
        <v>751279.81</v>
      </c>
      <c r="J151" s="38">
        <v>751279.81</v>
      </c>
      <c r="K151" s="35">
        <v>26.375220060223398</v>
      </c>
      <c r="L151" s="38">
        <v>706869.52</v>
      </c>
    </row>
    <row r="152" spans="1:12" ht="13.8" x14ac:dyDescent="0.2">
      <c r="A152" s="37" t="s">
        <v>69</v>
      </c>
      <c r="B152" s="16" t="s">
        <v>69</v>
      </c>
      <c r="C152" s="80" t="s">
        <v>5</v>
      </c>
      <c r="D152" s="81" t="s">
        <v>6</v>
      </c>
      <c r="E152" s="38">
        <v>59296227.509999998</v>
      </c>
      <c r="F152" s="38">
        <v>0</v>
      </c>
      <c r="G152" s="38">
        <v>59296227.509999998</v>
      </c>
      <c r="H152" s="38">
        <v>57647307.049999997</v>
      </c>
      <c r="I152" s="38">
        <v>55901475.030000001</v>
      </c>
      <c r="J152" s="38">
        <v>17826563.420000002</v>
      </c>
      <c r="K152" s="35">
        <v>30.063570936268501</v>
      </c>
      <c r="L152" s="38">
        <v>16675325.58</v>
      </c>
    </row>
    <row r="153" spans="1:12" ht="13.8" x14ac:dyDescent="0.2">
      <c r="A153" s="37" t="s">
        <v>69</v>
      </c>
      <c r="B153" s="16" t="s">
        <v>69</v>
      </c>
      <c r="C153" s="80" t="s">
        <v>15</v>
      </c>
      <c r="D153" s="81" t="s">
        <v>16</v>
      </c>
      <c r="E153" s="38">
        <v>23388</v>
      </c>
      <c r="F153" s="38">
        <v>0</v>
      </c>
      <c r="G153" s="38">
        <v>23388</v>
      </c>
      <c r="H153" s="38">
        <v>63.39</v>
      </c>
      <c r="I153" s="38">
        <v>63.39</v>
      </c>
      <c r="J153" s="38">
        <v>63.39</v>
      </c>
      <c r="K153" s="35">
        <v>0.27103642893792002</v>
      </c>
      <c r="L153" s="38">
        <v>63.39</v>
      </c>
    </row>
    <row r="154" spans="1:12" ht="13.8" x14ac:dyDescent="0.2">
      <c r="A154" s="37" t="s">
        <v>69</v>
      </c>
      <c r="B154" s="16" t="s">
        <v>69</v>
      </c>
      <c r="C154" s="80" t="s">
        <v>7</v>
      </c>
      <c r="D154" s="81" t="s">
        <v>8</v>
      </c>
      <c r="E154" s="38">
        <v>595216</v>
      </c>
      <c r="F154" s="38">
        <v>0</v>
      </c>
      <c r="G154" s="38">
        <v>595216</v>
      </c>
      <c r="H154" s="38">
        <v>0</v>
      </c>
      <c r="I154" s="38">
        <v>0</v>
      </c>
      <c r="J154" s="38">
        <v>0</v>
      </c>
      <c r="K154" s="35">
        <v>0</v>
      </c>
      <c r="L154" s="38">
        <v>0</v>
      </c>
    </row>
    <row r="155" spans="1:12" ht="13.8" x14ac:dyDescent="0.2">
      <c r="A155" s="37" t="s">
        <v>69</v>
      </c>
      <c r="B155" s="16" t="s">
        <v>69</v>
      </c>
      <c r="C155" s="80" t="s">
        <v>9</v>
      </c>
      <c r="D155" s="81" t="s">
        <v>10</v>
      </c>
      <c r="E155" s="38">
        <v>9937123</v>
      </c>
      <c r="F155" s="38">
        <v>0</v>
      </c>
      <c r="G155" s="38">
        <v>9937123</v>
      </c>
      <c r="H155" s="38">
        <v>9137616.8699999992</v>
      </c>
      <c r="I155" s="38">
        <v>6324494.3600000003</v>
      </c>
      <c r="J155" s="38">
        <v>338051.01</v>
      </c>
      <c r="K155" s="35">
        <v>3.4019002280640001</v>
      </c>
      <c r="L155" s="38">
        <v>260247.4</v>
      </c>
    </row>
    <row r="156" spans="1:12" ht="13.8" x14ac:dyDescent="0.2">
      <c r="A156" s="37" t="s">
        <v>69</v>
      </c>
      <c r="B156" s="16" t="s">
        <v>69</v>
      </c>
      <c r="C156" s="80" t="s">
        <v>11</v>
      </c>
      <c r="D156" s="81" t="s">
        <v>12</v>
      </c>
      <c r="E156" s="38">
        <v>5209117</v>
      </c>
      <c r="F156" s="38">
        <v>0</v>
      </c>
      <c r="G156" s="38">
        <v>5209117</v>
      </c>
      <c r="H156" s="38">
        <v>5169731.2699999996</v>
      </c>
      <c r="I156" s="38">
        <v>4819731.2699999996</v>
      </c>
      <c r="J156" s="38">
        <v>229633.66</v>
      </c>
      <c r="K156" s="35">
        <v>4.4083029811002499</v>
      </c>
      <c r="L156" s="38">
        <v>229633.66</v>
      </c>
    </row>
    <row r="157" spans="1:12" ht="13.8" x14ac:dyDescent="0.2">
      <c r="A157" s="37" t="s">
        <v>69</v>
      </c>
      <c r="B157" s="16" t="s">
        <v>69</v>
      </c>
      <c r="C157" s="82" t="s">
        <v>124</v>
      </c>
      <c r="D157" s="83" t="s">
        <v>69</v>
      </c>
      <c r="E157" s="28">
        <v>77909502</v>
      </c>
      <c r="F157" s="28">
        <v>0</v>
      </c>
      <c r="G157" s="28">
        <v>77909502</v>
      </c>
      <c r="H157" s="28">
        <v>72705998.390000001</v>
      </c>
      <c r="I157" s="28">
        <v>67797043.859999999</v>
      </c>
      <c r="J157" s="28">
        <v>19145591.289999999</v>
      </c>
      <c r="K157" s="29">
        <v>24.5741415341097</v>
      </c>
      <c r="L157" s="28">
        <v>17872139.550000001</v>
      </c>
    </row>
    <row r="158" spans="1:12" ht="13.8" x14ac:dyDescent="0.2">
      <c r="A158" s="37" t="s">
        <v>466</v>
      </c>
      <c r="B158" s="16" t="s">
        <v>467</v>
      </c>
      <c r="C158" s="80" t="s">
        <v>3</v>
      </c>
      <c r="D158" s="81" t="s">
        <v>4</v>
      </c>
      <c r="E158" s="38">
        <v>6657532.5599999996</v>
      </c>
      <c r="F158" s="38">
        <v>0</v>
      </c>
      <c r="G158" s="38">
        <v>6657532.5599999996</v>
      </c>
      <c r="H158" s="38">
        <v>1135799.71</v>
      </c>
      <c r="I158" s="38">
        <v>1135799.71</v>
      </c>
      <c r="J158" s="38">
        <v>1135799.71</v>
      </c>
      <c r="K158" s="35">
        <v>17.0603703363638</v>
      </c>
      <c r="L158" s="38">
        <v>1047807.33</v>
      </c>
    </row>
    <row r="159" spans="1:12" ht="13.8" x14ac:dyDescent="0.2">
      <c r="A159" s="37" t="s">
        <v>69</v>
      </c>
      <c r="B159" s="16" t="s">
        <v>69</v>
      </c>
      <c r="C159" s="80" t="s">
        <v>5</v>
      </c>
      <c r="D159" s="81" t="s">
        <v>6</v>
      </c>
      <c r="E159" s="38">
        <v>3786175.07</v>
      </c>
      <c r="F159" s="38">
        <v>0</v>
      </c>
      <c r="G159" s="38">
        <v>3786175.07</v>
      </c>
      <c r="H159" s="38">
        <v>908523.1</v>
      </c>
      <c r="I159" s="38">
        <v>876947.72</v>
      </c>
      <c r="J159" s="38">
        <v>522677.74</v>
      </c>
      <c r="K159" s="35">
        <v>13.8049015255916</v>
      </c>
      <c r="L159" s="38">
        <v>456784.64000000001</v>
      </c>
    </row>
    <row r="160" spans="1:12" ht="13.8" x14ac:dyDescent="0.2">
      <c r="A160" s="37" t="s">
        <v>69</v>
      </c>
      <c r="B160" s="16" t="s">
        <v>69</v>
      </c>
      <c r="C160" s="80" t="s">
        <v>7</v>
      </c>
      <c r="D160" s="81" t="s">
        <v>8</v>
      </c>
      <c r="E160" s="38">
        <v>457250</v>
      </c>
      <c r="F160" s="38">
        <v>0</v>
      </c>
      <c r="G160" s="38">
        <v>457250</v>
      </c>
      <c r="H160" s="38">
        <v>20000</v>
      </c>
      <c r="I160" s="38">
        <v>20000</v>
      </c>
      <c r="J160" s="38">
        <v>20000</v>
      </c>
      <c r="K160" s="35">
        <v>4.3739748496446103</v>
      </c>
      <c r="L160" s="38">
        <v>20000</v>
      </c>
    </row>
    <row r="161" spans="1:12" s="89" customFormat="1" ht="13.8" x14ac:dyDescent="0.2">
      <c r="A161" s="37" t="s">
        <v>69</v>
      </c>
      <c r="B161" s="16" t="s">
        <v>69</v>
      </c>
      <c r="C161" s="80" t="s">
        <v>9</v>
      </c>
      <c r="D161" s="81" t="s">
        <v>10</v>
      </c>
      <c r="E161" s="38">
        <v>1212914.58</v>
      </c>
      <c r="F161" s="38">
        <v>0</v>
      </c>
      <c r="G161" s="38">
        <v>1212914.58</v>
      </c>
      <c r="H161" s="38">
        <v>326629.28999999998</v>
      </c>
      <c r="I161" s="38">
        <v>326629.28999999998</v>
      </c>
      <c r="J161" s="38">
        <v>239899.46</v>
      </c>
      <c r="K161" s="35">
        <v>19.778759688089501</v>
      </c>
      <c r="L161" s="38">
        <v>203332.76</v>
      </c>
    </row>
    <row r="162" spans="1:12" s="89" customFormat="1" ht="13.8" x14ac:dyDescent="0.2">
      <c r="A162" s="37" t="s">
        <v>69</v>
      </c>
      <c r="B162" s="16" t="s">
        <v>69</v>
      </c>
      <c r="C162" s="80" t="s">
        <v>21</v>
      </c>
      <c r="D162" s="81" t="s">
        <v>22</v>
      </c>
      <c r="E162" s="38">
        <v>439000</v>
      </c>
      <c r="F162" s="38">
        <v>0</v>
      </c>
      <c r="G162" s="38">
        <v>439000</v>
      </c>
      <c r="H162" s="38">
        <v>0</v>
      </c>
      <c r="I162" s="38">
        <v>0</v>
      </c>
      <c r="J162" s="38">
        <v>0</v>
      </c>
      <c r="K162" s="35">
        <v>0</v>
      </c>
      <c r="L162" s="38">
        <v>0</v>
      </c>
    </row>
    <row r="163" spans="1:12" s="89" customFormat="1" ht="13.8" x14ac:dyDescent="0.2">
      <c r="A163" s="37" t="s">
        <v>69</v>
      </c>
      <c r="B163" s="16" t="s">
        <v>69</v>
      </c>
      <c r="C163" s="82" t="s">
        <v>124</v>
      </c>
      <c r="D163" s="83" t="s">
        <v>69</v>
      </c>
      <c r="E163" s="28">
        <v>12552872.210000001</v>
      </c>
      <c r="F163" s="28">
        <v>0</v>
      </c>
      <c r="G163" s="28">
        <v>12552872.210000001</v>
      </c>
      <c r="H163" s="28">
        <v>2390952.1</v>
      </c>
      <c r="I163" s="28">
        <v>2359376.7200000002</v>
      </c>
      <c r="J163" s="28">
        <v>1918376.91</v>
      </c>
      <c r="K163" s="29">
        <v>15.282374247957099</v>
      </c>
      <c r="L163" s="28">
        <v>1727924.73</v>
      </c>
    </row>
    <row r="164" spans="1:12" s="89" customFormat="1" ht="13.8" x14ac:dyDescent="0.2">
      <c r="A164" s="37" t="s">
        <v>468</v>
      </c>
      <c r="B164" s="16" t="s">
        <v>469</v>
      </c>
      <c r="C164" s="80" t="s">
        <v>3</v>
      </c>
      <c r="D164" s="81" t="s">
        <v>4</v>
      </c>
      <c r="E164" s="38">
        <v>7886728</v>
      </c>
      <c r="F164" s="38">
        <v>0</v>
      </c>
      <c r="G164" s="38">
        <v>7886728</v>
      </c>
      <c r="H164" s="38">
        <v>2353861.7000000002</v>
      </c>
      <c r="I164" s="38">
        <v>2353861.7000000002</v>
      </c>
      <c r="J164" s="38">
        <v>2320669.7000000002</v>
      </c>
      <c r="K164" s="35">
        <v>29.424999822486601</v>
      </c>
      <c r="L164" s="38">
        <v>2176781.5499999998</v>
      </c>
    </row>
    <row r="165" spans="1:12" s="89" customFormat="1" ht="13.8" x14ac:dyDescent="0.2">
      <c r="A165" s="37" t="s">
        <v>69</v>
      </c>
      <c r="B165" s="16" t="s">
        <v>69</v>
      </c>
      <c r="C165" s="80" t="s">
        <v>5</v>
      </c>
      <c r="D165" s="81" t="s">
        <v>6</v>
      </c>
      <c r="E165" s="38">
        <v>1456879</v>
      </c>
      <c r="F165" s="38">
        <v>0</v>
      </c>
      <c r="G165" s="38">
        <v>1456879</v>
      </c>
      <c r="H165" s="38">
        <v>1003031.81</v>
      </c>
      <c r="I165" s="38">
        <v>980677.58</v>
      </c>
      <c r="J165" s="38">
        <v>320852.90999999997</v>
      </c>
      <c r="K165" s="35">
        <v>22.023305298518299</v>
      </c>
      <c r="L165" s="38">
        <v>320852.90999999997</v>
      </c>
    </row>
    <row r="166" spans="1:12" s="89" customFormat="1" ht="13.8" x14ac:dyDescent="0.2">
      <c r="A166" s="37" t="s">
        <v>69</v>
      </c>
      <c r="B166" s="16" t="s">
        <v>69</v>
      </c>
      <c r="C166" s="80" t="s">
        <v>9</v>
      </c>
      <c r="D166" s="81" t="s">
        <v>10</v>
      </c>
      <c r="E166" s="38">
        <v>4354574</v>
      </c>
      <c r="F166" s="38">
        <v>0</v>
      </c>
      <c r="G166" s="38">
        <v>4354574</v>
      </c>
      <c r="H166" s="38">
        <v>1116894.6399999999</v>
      </c>
      <c r="I166" s="38">
        <v>1105883.6399999999</v>
      </c>
      <c r="J166" s="38">
        <v>1008879.37</v>
      </c>
      <c r="K166" s="35">
        <v>23.168267894861799</v>
      </c>
      <c r="L166" s="38">
        <v>955684.29</v>
      </c>
    </row>
    <row r="167" spans="1:12" s="89" customFormat="1" ht="13.8" x14ac:dyDescent="0.2">
      <c r="A167" s="37" t="s">
        <v>69</v>
      </c>
      <c r="B167" s="16" t="s">
        <v>69</v>
      </c>
      <c r="C167" s="80" t="s">
        <v>21</v>
      </c>
      <c r="D167" s="81" t="s">
        <v>22</v>
      </c>
      <c r="E167" s="38">
        <v>37555</v>
      </c>
      <c r="F167" s="38">
        <v>0</v>
      </c>
      <c r="G167" s="38">
        <v>37555</v>
      </c>
      <c r="H167" s="38">
        <v>0</v>
      </c>
      <c r="I167" s="38">
        <v>0</v>
      </c>
      <c r="J167" s="38">
        <v>0</v>
      </c>
      <c r="K167" s="35">
        <v>0</v>
      </c>
      <c r="L167" s="38">
        <v>0</v>
      </c>
    </row>
    <row r="168" spans="1:12" s="89" customFormat="1" ht="13.8" x14ac:dyDescent="0.2">
      <c r="A168" s="37" t="s">
        <v>69</v>
      </c>
      <c r="B168" s="16" t="s">
        <v>69</v>
      </c>
      <c r="C168" s="82" t="s">
        <v>124</v>
      </c>
      <c r="D168" s="83" t="s">
        <v>69</v>
      </c>
      <c r="E168" s="28">
        <v>13735736</v>
      </c>
      <c r="F168" s="28">
        <v>0</v>
      </c>
      <c r="G168" s="28">
        <v>13735736</v>
      </c>
      <c r="H168" s="28">
        <v>4473788.1500000004</v>
      </c>
      <c r="I168" s="28">
        <v>4440422.92</v>
      </c>
      <c r="J168" s="28">
        <v>3650401.98</v>
      </c>
      <c r="K168" s="29">
        <v>26.575947441039901</v>
      </c>
      <c r="L168" s="28">
        <v>3453318.75</v>
      </c>
    </row>
    <row r="169" spans="1:12" s="89" customFormat="1" ht="13.8" x14ac:dyDescent="0.2">
      <c r="A169" s="37" t="s">
        <v>470</v>
      </c>
      <c r="B169" s="16" t="s">
        <v>471</v>
      </c>
      <c r="C169" s="80" t="s">
        <v>3</v>
      </c>
      <c r="D169" s="81" t="s">
        <v>4</v>
      </c>
      <c r="E169" s="38">
        <v>3350994.18</v>
      </c>
      <c r="F169" s="38">
        <v>0</v>
      </c>
      <c r="G169" s="38">
        <v>3350994.18</v>
      </c>
      <c r="H169" s="38">
        <v>1080431.97</v>
      </c>
      <c r="I169" s="38">
        <v>1080431.97</v>
      </c>
      <c r="J169" s="38">
        <v>1080431.97</v>
      </c>
      <c r="K169" s="35">
        <v>32.242132094660903</v>
      </c>
      <c r="L169" s="38">
        <v>1019868.44</v>
      </c>
    </row>
    <row r="170" spans="1:12" s="89" customFormat="1" ht="13.8" x14ac:dyDescent="0.2">
      <c r="A170" s="37" t="s">
        <v>69</v>
      </c>
      <c r="B170" s="16" t="s">
        <v>69</v>
      </c>
      <c r="C170" s="80" t="s">
        <v>5</v>
      </c>
      <c r="D170" s="81" t="s">
        <v>6</v>
      </c>
      <c r="E170" s="38">
        <v>2494768.8199999998</v>
      </c>
      <c r="F170" s="38">
        <v>-72695.27</v>
      </c>
      <c r="G170" s="38">
        <v>2422073.5499999998</v>
      </c>
      <c r="H170" s="38">
        <v>1849966.77</v>
      </c>
      <c r="I170" s="38">
        <v>1844204.15</v>
      </c>
      <c r="J170" s="38">
        <v>271769.13</v>
      </c>
      <c r="K170" s="35">
        <v>11.2205151656109</v>
      </c>
      <c r="L170" s="38">
        <v>91766.45</v>
      </c>
    </row>
    <row r="171" spans="1:12" s="89" customFormat="1" ht="13.8" x14ac:dyDescent="0.2">
      <c r="A171" s="37" t="s">
        <v>69</v>
      </c>
      <c r="B171" s="16" t="s">
        <v>69</v>
      </c>
      <c r="C171" s="80" t="s">
        <v>9</v>
      </c>
      <c r="D171" s="81" t="s">
        <v>10</v>
      </c>
      <c r="E171" s="38">
        <v>3400</v>
      </c>
      <c r="F171" s="38">
        <v>0</v>
      </c>
      <c r="G171" s="38">
        <v>3400</v>
      </c>
      <c r="H171" s="38">
        <v>2784.2</v>
      </c>
      <c r="I171" s="38">
        <v>2784.2</v>
      </c>
      <c r="J171" s="38">
        <v>954.88</v>
      </c>
      <c r="K171" s="35">
        <v>28.0847058823529</v>
      </c>
      <c r="L171" s="38">
        <v>477.44</v>
      </c>
    </row>
    <row r="172" spans="1:12" s="89" customFormat="1" ht="13.8" x14ac:dyDescent="0.2">
      <c r="A172" s="37" t="s">
        <v>69</v>
      </c>
      <c r="B172" s="16" t="s">
        <v>69</v>
      </c>
      <c r="C172" s="82" t="s">
        <v>124</v>
      </c>
      <c r="D172" s="83" t="s">
        <v>69</v>
      </c>
      <c r="E172" s="28">
        <v>5849163</v>
      </c>
      <c r="F172" s="28">
        <v>-72695.27</v>
      </c>
      <c r="G172" s="28">
        <v>5776467.7300000004</v>
      </c>
      <c r="H172" s="28">
        <v>2933182.94</v>
      </c>
      <c r="I172" s="28">
        <v>2927420.32</v>
      </c>
      <c r="J172" s="28">
        <v>1353155.98</v>
      </c>
      <c r="K172" s="29">
        <v>23.4253187804098</v>
      </c>
      <c r="L172" s="28">
        <v>1112112.33</v>
      </c>
    </row>
    <row r="173" spans="1:12" s="89" customFormat="1" ht="13.8" x14ac:dyDescent="0.2">
      <c r="A173" s="37" t="s">
        <v>472</v>
      </c>
      <c r="B173" s="16" t="s">
        <v>473</v>
      </c>
      <c r="C173" s="80" t="s">
        <v>3</v>
      </c>
      <c r="D173" s="81" t="s">
        <v>4</v>
      </c>
      <c r="E173" s="38">
        <v>2907001.27</v>
      </c>
      <c r="F173" s="38">
        <v>0</v>
      </c>
      <c r="G173" s="38">
        <v>2907001.27</v>
      </c>
      <c r="H173" s="38">
        <v>868133.45</v>
      </c>
      <c r="I173" s="38">
        <v>868133.45</v>
      </c>
      <c r="J173" s="38">
        <v>868133.45</v>
      </c>
      <c r="K173" s="35">
        <v>29.8635387249074</v>
      </c>
      <c r="L173" s="38">
        <v>868133.45</v>
      </c>
    </row>
    <row r="174" spans="1:12" s="89" customFormat="1" ht="13.8" x14ac:dyDescent="0.2">
      <c r="A174" s="37" t="s">
        <v>69</v>
      </c>
      <c r="B174" s="16" t="s">
        <v>69</v>
      </c>
      <c r="C174" s="80" t="s">
        <v>5</v>
      </c>
      <c r="D174" s="81" t="s">
        <v>6</v>
      </c>
      <c r="E174" s="38">
        <v>6981980.75</v>
      </c>
      <c r="F174" s="38">
        <v>0</v>
      </c>
      <c r="G174" s="38">
        <v>6981980.75</v>
      </c>
      <c r="H174" s="38">
        <v>6466315.6500000004</v>
      </c>
      <c r="I174" s="38">
        <v>6266293.0700000003</v>
      </c>
      <c r="J174" s="38">
        <v>2477922.2000000002</v>
      </c>
      <c r="K174" s="35">
        <v>35.490246804246802</v>
      </c>
      <c r="L174" s="38">
        <v>1925712.42</v>
      </c>
    </row>
    <row r="175" spans="1:12" s="89" customFormat="1" ht="13.8" x14ac:dyDescent="0.2">
      <c r="A175" s="37" t="s">
        <v>69</v>
      </c>
      <c r="B175" s="16" t="s">
        <v>69</v>
      </c>
      <c r="C175" s="80" t="s">
        <v>7</v>
      </c>
      <c r="D175" s="81" t="s">
        <v>8</v>
      </c>
      <c r="E175" s="38">
        <v>263000</v>
      </c>
      <c r="F175" s="38">
        <v>0</v>
      </c>
      <c r="G175" s="38">
        <v>263000</v>
      </c>
      <c r="H175" s="38">
        <v>263000</v>
      </c>
      <c r="I175" s="38">
        <v>263000</v>
      </c>
      <c r="J175" s="38">
        <v>87676</v>
      </c>
      <c r="K175" s="35">
        <v>33.336882129277598</v>
      </c>
      <c r="L175" s="38">
        <v>87676</v>
      </c>
    </row>
    <row r="176" spans="1:12" s="89" customFormat="1" ht="13.8" x14ac:dyDescent="0.2">
      <c r="A176" s="37" t="s">
        <v>69</v>
      </c>
      <c r="B176" s="16" t="s">
        <v>69</v>
      </c>
      <c r="C176" s="80" t="s">
        <v>9</v>
      </c>
      <c r="D176" s="81" t="s">
        <v>10</v>
      </c>
      <c r="E176" s="38">
        <v>120000</v>
      </c>
      <c r="F176" s="38">
        <v>0</v>
      </c>
      <c r="G176" s="38">
        <v>120000</v>
      </c>
      <c r="H176" s="38">
        <v>73982.91</v>
      </c>
      <c r="I176" s="38">
        <v>73982.91</v>
      </c>
      <c r="J176" s="38">
        <v>73982.91</v>
      </c>
      <c r="K176" s="35">
        <v>61.652425000000001</v>
      </c>
      <c r="L176" s="38">
        <v>56025.42</v>
      </c>
    </row>
    <row r="177" spans="1:12" s="89" customFormat="1" ht="13.8" x14ac:dyDescent="0.2">
      <c r="A177" s="37" t="s">
        <v>69</v>
      </c>
      <c r="B177" s="16" t="s">
        <v>69</v>
      </c>
      <c r="C177" s="82" t="s">
        <v>124</v>
      </c>
      <c r="D177" s="83" t="s">
        <v>69</v>
      </c>
      <c r="E177" s="28">
        <v>10271982.02</v>
      </c>
      <c r="F177" s="28">
        <v>0</v>
      </c>
      <c r="G177" s="28">
        <v>10271982.02</v>
      </c>
      <c r="H177" s="28">
        <v>7671432.0099999998</v>
      </c>
      <c r="I177" s="28">
        <v>7471409.4299999997</v>
      </c>
      <c r="J177" s="28">
        <v>3507714.56</v>
      </c>
      <c r="K177" s="29">
        <v>34.148371299427197</v>
      </c>
      <c r="L177" s="28">
        <v>2937547.29</v>
      </c>
    </row>
    <row r="178" spans="1:12" s="89" customFormat="1" ht="13.8" x14ac:dyDescent="0.2">
      <c r="A178" s="37" t="s">
        <v>474</v>
      </c>
      <c r="B178" s="16" t="s">
        <v>475</v>
      </c>
      <c r="C178" s="80" t="s">
        <v>3</v>
      </c>
      <c r="D178" s="81" t="s">
        <v>4</v>
      </c>
      <c r="E178" s="38">
        <v>561571.16</v>
      </c>
      <c r="F178" s="38">
        <v>0</v>
      </c>
      <c r="G178" s="38">
        <v>561571.16</v>
      </c>
      <c r="H178" s="38">
        <v>136867.76</v>
      </c>
      <c r="I178" s="38">
        <v>136867.76</v>
      </c>
      <c r="J178" s="38">
        <v>136867.76</v>
      </c>
      <c r="K178" s="35">
        <v>24.372291483059801</v>
      </c>
      <c r="L178" s="38">
        <v>136867.76</v>
      </c>
    </row>
    <row r="179" spans="1:12" s="89" customFormat="1" ht="13.8" x14ac:dyDescent="0.2">
      <c r="A179" s="37" t="s">
        <v>69</v>
      </c>
      <c r="B179" s="16" t="s">
        <v>69</v>
      </c>
      <c r="C179" s="80" t="s">
        <v>5</v>
      </c>
      <c r="D179" s="81" t="s">
        <v>6</v>
      </c>
      <c r="E179" s="38">
        <v>189981.37</v>
      </c>
      <c r="F179" s="38">
        <v>-9590.19</v>
      </c>
      <c r="G179" s="38">
        <v>180391.18</v>
      </c>
      <c r="H179" s="38">
        <v>20212.330000000002</v>
      </c>
      <c r="I179" s="38">
        <v>20212.330000000002</v>
      </c>
      <c r="J179" s="38">
        <v>19804.29</v>
      </c>
      <c r="K179" s="35">
        <v>10.978524559792801</v>
      </c>
      <c r="L179" s="38">
        <v>19804.29</v>
      </c>
    </row>
    <row r="180" spans="1:12" s="89" customFormat="1" ht="13.8" x14ac:dyDescent="0.2">
      <c r="A180" s="37" t="s">
        <v>69</v>
      </c>
      <c r="B180" s="16" t="s">
        <v>69</v>
      </c>
      <c r="C180" s="80" t="s">
        <v>9</v>
      </c>
      <c r="D180" s="81" t="s">
        <v>10</v>
      </c>
      <c r="E180" s="38">
        <v>2000</v>
      </c>
      <c r="F180" s="38">
        <v>0</v>
      </c>
      <c r="G180" s="38">
        <v>2000</v>
      </c>
      <c r="H180" s="38">
        <v>0</v>
      </c>
      <c r="I180" s="38">
        <v>0</v>
      </c>
      <c r="J180" s="38">
        <v>0</v>
      </c>
      <c r="K180" s="35">
        <v>0</v>
      </c>
      <c r="L180" s="38">
        <v>0</v>
      </c>
    </row>
    <row r="181" spans="1:12" s="89" customFormat="1" ht="13.8" x14ac:dyDescent="0.2">
      <c r="A181" s="37" t="s">
        <v>69</v>
      </c>
      <c r="B181" s="16" t="s">
        <v>69</v>
      </c>
      <c r="C181" s="82" t="s">
        <v>124</v>
      </c>
      <c r="D181" s="83" t="s">
        <v>69</v>
      </c>
      <c r="E181" s="28">
        <v>753552.53</v>
      </c>
      <c r="F181" s="28">
        <v>-9590.19</v>
      </c>
      <c r="G181" s="28">
        <v>743962.34</v>
      </c>
      <c r="H181" s="28">
        <v>157080.09</v>
      </c>
      <c r="I181" s="28">
        <v>157080.09</v>
      </c>
      <c r="J181" s="28">
        <v>156672.04999999999</v>
      </c>
      <c r="K181" s="29">
        <v>21.0591372138541</v>
      </c>
      <c r="L181" s="28">
        <v>156672.04999999999</v>
      </c>
    </row>
    <row r="182" spans="1:12" s="89" customFormat="1" ht="13.8" x14ac:dyDescent="0.2">
      <c r="A182" s="37" t="s">
        <v>476</v>
      </c>
      <c r="B182" s="16" t="s">
        <v>477</v>
      </c>
      <c r="C182" s="80" t="s">
        <v>3</v>
      </c>
      <c r="D182" s="81" t="s">
        <v>4</v>
      </c>
      <c r="E182" s="38">
        <v>2741714.46</v>
      </c>
      <c r="F182" s="38">
        <v>0</v>
      </c>
      <c r="G182" s="38">
        <v>2741714.46</v>
      </c>
      <c r="H182" s="38">
        <v>682504.87</v>
      </c>
      <c r="I182" s="38">
        <v>682504.87</v>
      </c>
      <c r="J182" s="38">
        <v>682300.87</v>
      </c>
      <c r="K182" s="35">
        <v>24.885920104167202</v>
      </c>
      <c r="L182" s="38">
        <v>682300.87</v>
      </c>
    </row>
    <row r="183" spans="1:12" s="89" customFormat="1" ht="13.8" x14ac:dyDescent="0.2">
      <c r="A183" s="37" t="s">
        <v>69</v>
      </c>
      <c r="B183" s="16" t="s">
        <v>69</v>
      </c>
      <c r="C183" s="80" t="s">
        <v>5</v>
      </c>
      <c r="D183" s="81" t="s">
        <v>6</v>
      </c>
      <c r="E183" s="38">
        <v>2248998.77</v>
      </c>
      <c r="F183" s="38">
        <v>0</v>
      </c>
      <c r="G183" s="38">
        <v>2248998.77</v>
      </c>
      <c r="H183" s="38">
        <v>1392185.55</v>
      </c>
      <c r="I183" s="38">
        <v>909193.38</v>
      </c>
      <c r="J183" s="38">
        <v>189436.41</v>
      </c>
      <c r="K183" s="35">
        <v>8.4231442243074195</v>
      </c>
      <c r="L183" s="38">
        <v>161242.82999999999</v>
      </c>
    </row>
    <row r="184" spans="1:12" s="89" customFormat="1" ht="13.8" x14ac:dyDescent="0.2">
      <c r="A184" s="37" t="s">
        <v>69</v>
      </c>
      <c r="B184" s="16" t="s">
        <v>69</v>
      </c>
      <c r="C184" s="80" t="s">
        <v>15</v>
      </c>
      <c r="D184" s="81" t="s">
        <v>16</v>
      </c>
      <c r="E184" s="38">
        <v>6300</v>
      </c>
      <c r="F184" s="38">
        <v>0</v>
      </c>
      <c r="G184" s="38">
        <v>6300</v>
      </c>
      <c r="H184" s="38">
        <v>700</v>
      </c>
      <c r="I184" s="38">
        <v>700</v>
      </c>
      <c r="J184" s="38">
        <v>150.91999999999999</v>
      </c>
      <c r="K184" s="35">
        <v>2.3955555555555601</v>
      </c>
      <c r="L184" s="38">
        <v>150.91999999999999</v>
      </c>
    </row>
    <row r="185" spans="1:12" s="89" customFormat="1" ht="13.8" x14ac:dyDescent="0.2">
      <c r="A185" s="37" t="s">
        <v>69</v>
      </c>
      <c r="B185" s="16" t="s">
        <v>69</v>
      </c>
      <c r="C185" s="80" t="s">
        <v>7</v>
      </c>
      <c r="D185" s="81" t="s">
        <v>8</v>
      </c>
      <c r="E185" s="38">
        <v>5266000</v>
      </c>
      <c r="F185" s="38">
        <v>60000</v>
      </c>
      <c r="G185" s="38">
        <v>5326000</v>
      </c>
      <c r="H185" s="38">
        <v>4836000</v>
      </c>
      <c r="I185" s="38">
        <v>4566000</v>
      </c>
      <c r="J185" s="38">
        <v>1459199.99</v>
      </c>
      <c r="K185" s="35">
        <v>27.397671610965102</v>
      </c>
      <c r="L185" s="38">
        <v>1459199.99</v>
      </c>
    </row>
    <row r="186" spans="1:12" s="89" customFormat="1" ht="13.8" x14ac:dyDescent="0.2">
      <c r="A186" s="37" t="s">
        <v>69</v>
      </c>
      <c r="B186" s="16" t="s">
        <v>69</v>
      </c>
      <c r="C186" s="80" t="s">
        <v>9</v>
      </c>
      <c r="D186" s="81" t="s">
        <v>10</v>
      </c>
      <c r="E186" s="38">
        <v>147228</v>
      </c>
      <c r="F186" s="38">
        <v>3500000</v>
      </c>
      <c r="G186" s="38">
        <v>3647228</v>
      </c>
      <c r="H186" s="38">
        <v>3512091.02</v>
      </c>
      <c r="I186" s="38">
        <v>12091.02</v>
      </c>
      <c r="J186" s="38">
        <v>8647</v>
      </c>
      <c r="K186" s="35">
        <v>0.23708416364428</v>
      </c>
      <c r="L186" s="38">
        <v>4922.3999999999996</v>
      </c>
    </row>
    <row r="187" spans="1:12" s="89" customFormat="1" ht="13.8" x14ac:dyDescent="0.2">
      <c r="A187" s="37" t="s">
        <v>69</v>
      </c>
      <c r="B187" s="16" t="s">
        <v>69</v>
      </c>
      <c r="C187" s="80" t="s">
        <v>11</v>
      </c>
      <c r="D187" s="81" t="s">
        <v>12</v>
      </c>
      <c r="E187" s="38">
        <v>1625000</v>
      </c>
      <c r="F187" s="38">
        <v>7140000</v>
      </c>
      <c r="G187" s="38">
        <v>8765000</v>
      </c>
      <c r="H187" s="38">
        <v>4061000</v>
      </c>
      <c r="I187" s="38">
        <v>901307.16</v>
      </c>
      <c r="J187" s="38">
        <v>884640.49</v>
      </c>
      <c r="K187" s="35">
        <v>10.0928749572162</v>
      </c>
      <c r="L187" s="38">
        <v>884640.49</v>
      </c>
    </row>
    <row r="188" spans="1:12" s="89" customFormat="1" ht="13.8" x14ac:dyDescent="0.2">
      <c r="A188" s="37" t="s">
        <v>69</v>
      </c>
      <c r="B188" s="16" t="s">
        <v>69</v>
      </c>
      <c r="C188" s="80" t="s">
        <v>21</v>
      </c>
      <c r="D188" s="81" t="s">
        <v>22</v>
      </c>
      <c r="E188" s="38">
        <v>130181.45</v>
      </c>
      <c r="F188" s="38">
        <v>0</v>
      </c>
      <c r="G188" s="38">
        <v>130181.45</v>
      </c>
      <c r="H188" s="38">
        <v>130181.45</v>
      </c>
      <c r="I188" s="38">
        <v>130181.45</v>
      </c>
      <c r="J188" s="38">
        <v>0</v>
      </c>
      <c r="K188" s="35">
        <v>0</v>
      </c>
      <c r="L188" s="38">
        <v>0</v>
      </c>
    </row>
    <row r="189" spans="1:12" s="89" customFormat="1" ht="13.8" x14ac:dyDescent="0.2">
      <c r="A189" s="37" t="s">
        <v>69</v>
      </c>
      <c r="B189" s="16" t="s">
        <v>69</v>
      </c>
      <c r="C189" s="82" t="s">
        <v>124</v>
      </c>
      <c r="D189" s="83" t="s">
        <v>69</v>
      </c>
      <c r="E189" s="28">
        <v>12165422.68</v>
      </c>
      <c r="F189" s="28">
        <v>10700000</v>
      </c>
      <c r="G189" s="28">
        <v>22865422.68</v>
      </c>
      <c r="H189" s="28">
        <v>14614662.890000001</v>
      </c>
      <c r="I189" s="28">
        <v>7201977.8799999999</v>
      </c>
      <c r="J189" s="28">
        <v>3224375.68</v>
      </c>
      <c r="K189" s="29">
        <v>14.101535428078099</v>
      </c>
      <c r="L189" s="28">
        <v>3192457.5</v>
      </c>
    </row>
    <row r="190" spans="1:12" s="89" customFormat="1" ht="13.8" x14ac:dyDescent="0.2">
      <c r="A190" s="121" t="s">
        <v>264</v>
      </c>
      <c r="B190" s="122" t="s">
        <v>69</v>
      </c>
      <c r="C190" s="84" t="s">
        <v>69</v>
      </c>
      <c r="D190" s="85" t="s">
        <v>69</v>
      </c>
      <c r="E190" s="66">
        <v>7454031859.1800003</v>
      </c>
      <c r="F190" s="66">
        <v>8493954.1099999994</v>
      </c>
      <c r="G190" s="66">
        <v>7462525813.29</v>
      </c>
      <c r="H190" s="66">
        <v>3575334190.8699999</v>
      </c>
      <c r="I190" s="66">
        <v>3386724901.6700001</v>
      </c>
      <c r="J190" s="66">
        <v>2067869155.0899999</v>
      </c>
      <c r="K190" s="71">
        <v>27.710043580785101</v>
      </c>
      <c r="L190" s="66">
        <v>1974156625.73</v>
      </c>
    </row>
    <row r="191" spans="1:12" ht="13.8" x14ac:dyDescent="0.3">
      <c r="A191" s="39" t="s">
        <v>61</v>
      </c>
      <c r="B191" s="18"/>
      <c r="C191" s="18"/>
      <c r="D191" s="18"/>
      <c r="E191" s="18"/>
      <c r="F191" s="18"/>
      <c r="G191" s="18"/>
      <c r="H191" s="18"/>
      <c r="I191" s="40"/>
      <c r="J191" s="40"/>
      <c r="K191" s="5"/>
      <c r="L191" s="4"/>
    </row>
  </sheetData>
  <mergeCells count="5">
    <mergeCell ref="A5:B6"/>
    <mergeCell ref="C5:D6"/>
    <mergeCell ref="A1:L1"/>
    <mergeCell ref="A2:L2"/>
    <mergeCell ref="A190:B190"/>
  </mergeCells>
  <printOptions horizontalCentered="1"/>
  <pageMargins left="0.70866141732283472" right="0.70866141732283472" top="1.5748031496062993" bottom="0.54" header="0.59055118110236227" footer="0.31496062992125984"/>
  <pageSetup paperSize="9" scale="7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7" style="30" customWidth="1"/>
    <col min="2" max="2" width="33.85546875" customWidth="1"/>
    <col min="3" max="3" width="11.42578125" style="30" bestFit="1" customWidth="1"/>
    <col min="4" max="4" width="33.4257812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90"/>
    </row>
    <row r="2" spans="1:10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09" t="s">
        <v>52</v>
      </c>
      <c r="B5" s="115"/>
      <c r="C5" s="109" t="s">
        <v>53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478</v>
      </c>
      <c r="B7" s="73" t="s">
        <v>479</v>
      </c>
      <c r="C7" s="37" t="s">
        <v>15</v>
      </c>
      <c r="D7" s="73" t="s">
        <v>27</v>
      </c>
      <c r="E7" s="55">
        <v>10271982.02</v>
      </c>
      <c r="F7" s="55">
        <v>0</v>
      </c>
      <c r="G7" s="55">
        <v>10271982.02</v>
      </c>
      <c r="H7" s="55">
        <v>3967113.28</v>
      </c>
      <c r="I7" s="55">
        <v>35274.629999999997</v>
      </c>
    </row>
    <row r="8" spans="1:10" ht="12.75" customHeight="1" x14ac:dyDescent="0.2">
      <c r="A8" s="37" t="s">
        <v>69</v>
      </c>
      <c r="B8" s="73" t="s">
        <v>69</v>
      </c>
      <c r="C8" s="37" t="s">
        <v>7</v>
      </c>
      <c r="D8" s="73" t="s">
        <v>8</v>
      </c>
      <c r="E8" s="55">
        <v>0</v>
      </c>
      <c r="F8" s="55">
        <v>0</v>
      </c>
      <c r="G8" s="55">
        <v>0</v>
      </c>
      <c r="H8" s="55">
        <v>120663.9</v>
      </c>
      <c r="I8" s="55">
        <v>60331.95</v>
      </c>
    </row>
    <row r="9" spans="1:10" ht="13.8" x14ac:dyDescent="0.2">
      <c r="A9" s="37" t="s">
        <v>69</v>
      </c>
      <c r="B9" s="73" t="s">
        <v>69</v>
      </c>
      <c r="C9" s="41" t="s">
        <v>124</v>
      </c>
      <c r="D9" s="74" t="s">
        <v>69</v>
      </c>
      <c r="E9" s="75">
        <v>10271982.02</v>
      </c>
      <c r="F9" s="75">
        <v>0</v>
      </c>
      <c r="G9" s="75">
        <v>10271982.02</v>
      </c>
      <c r="H9" s="75">
        <v>4087777.18</v>
      </c>
      <c r="I9" s="75">
        <v>95606.58</v>
      </c>
    </row>
    <row r="10" spans="1:10" ht="12.75" customHeight="1" x14ac:dyDescent="0.2">
      <c r="A10" s="37" t="s">
        <v>480</v>
      </c>
      <c r="B10" s="73" t="s">
        <v>481</v>
      </c>
      <c r="C10" s="37" t="s">
        <v>15</v>
      </c>
      <c r="D10" s="73" t="s">
        <v>27</v>
      </c>
      <c r="E10" s="55">
        <v>20000</v>
      </c>
      <c r="F10" s="55">
        <v>0</v>
      </c>
      <c r="G10" s="55">
        <v>20000</v>
      </c>
      <c r="H10" s="55">
        <v>153.63999999999999</v>
      </c>
      <c r="I10" s="55">
        <v>153.63999999999999</v>
      </c>
    </row>
    <row r="11" spans="1:10" ht="13.8" x14ac:dyDescent="0.2">
      <c r="A11" s="37" t="s">
        <v>69</v>
      </c>
      <c r="B11" s="73" t="s">
        <v>69</v>
      </c>
      <c r="C11" s="41" t="s">
        <v>124</v>
      </c>
      <c r="D11" s="74" t="s">
        <v>69</v>
      </c>
      <c r="E11" s="75">
        <v>20000</v>
      </c>
      <c r="F11" s="75">
        <v>0</v>
      </c>
      <c r="G11" s="75">
        <v>20000</v>
      </c>
      <c r="H11" s="75">
        <v>153.63999999999999</v>
      </c>
      <c r="I11" s="75">
        <v>153.63999999999999</v>
      </c>
    </row>
    <row r="12" spans="1:10" ht="12.75" customHeight="1" x14ac:dyDescent="0.2">
      <c r="A12" s="37" t="s">
        <v>482</v>
      </c>
      <c r="B12" s="73" t="s">
        <v>483</v>
      </c>
      <c r="C12" s="37" t="s">
        <v>15</v>
      </c>
      <c r="D12" s="73" t="s">
        <v>27</v>
      </c>
      <c r="E12" s="55">
        <v>0</v>
      </c>
      <c r="F12" s="55">
        <v>3282795.06</v>
      </c>
      <c r="G12" s="55">
        <v>3282795.06</v>
      </c>
      <c r="H12" s="55">
        <v>3488019.25</v>
      </c>
      <c r="I12" s="55">
        <v>137703.82999999999</v>
      </c>
    </row>
    <row r="13" spans="1:10" ht="12.75" customHeight="1" x14ac:dyDescent="0.2">
      <c r="A13" s="37" t="s">
        <v>69</v>
      </c>
      <c r="B13" s="73" t="s">
        <v>69</v>
      </c>
      <c r="C13" s="37" t="s">
        <v>7</v>
      </c>
      <c r="D13" s="73" t="s">
        <v>8</v>
      </c>
      <c r="E13" s="55">
        <v>0</v>
      </c>
      <c r="F13" s="55">
        <v>3935942.63</v>
      </c>
      <c r="G13" s="55">
        <v>3935942.63</v>
      </c>
      <c r="H13" s="55">
        <v>3936038.43</v>
      </c>
      <c r="I13" s="55">
        <v>61415.93</v>
      </c>
    </row>
    <row r="14" spans="1:10" ht="12.75" customHeight="1" x14ac:dyDescent="0.2">
      <c r="A14" s="37" t="s">
        <v>69</v>
      </c>
      <c r="B14" s="73" t="s">
        <v>69</v>
      </c>
      <c r="C14" s="37" t="s">
        <v>11</v>
      </c>
      <c r="D14" s="73" t="s">
        <v>12</v>
      </c>
      <c r="E14" s="55">
        <v>2731125.73</v>
      </c>
      <c r="F14" s="55">
        <v>0</v>
      </c>
      <c r="G14" s="55">
        <v>2731125.73</v>
      </c>
      <c r="H14" s="55">
        <v>1442420.42</v>
      </c>
      <c r="I14" s="55">
        <v>1442420.42</v>
      </c>
    </row>
    <row r="15" spans="1:10" ht="12.75" customHeight="1" x14ac:dyDescent="0.2">
      <c r="A15" s="37" t="s">
        <v>69</v>
      </c>
      <c r="B15" s="73" t="s">
        <v>69</v>
      </c>
      <c r="C15" s="41" t="s">
        <v>124</v>
      </c>
      <c r="D15" s="74" t="s">
        <v>69</v>
      </c>
      <c r="E15" s="75">
        <v>2731125.73</v>
      </c>
      <c r="F15" s="75">
        <v>7218737.6900000004</v>
      </c>
      <c r="G15" s="75">
        <v>9949863.4199999999</v>
      </c>
      <c r="H15" s="75">
        <v>8866478.0999999996</v>
      </c>
      <c r="I15" s="75">
        <v>1641540.18</v>
      </c>
    </row>
    <row r="16" spans="1:10" ht="13.8" x14ac:dyDescent="0.2">
      <c r="A16" s="37" t="s">
        <v>484</v>
      </c>
      <c r="B16" s="73" t="s">
        <v>485</v>
      </c>
      <c r="C16" s="37" t="s">
        <v>15</v>
      </c>
      <c r="D16" s="73" t="s">
        <v>27</v>
      </c>
      <c r="E16" s="55">
        <v>800000</v>
      </c>
      <c r="F16" s="55">
        <v>0</v>
      </c>
      <c r="G16" s="55">
        <v>800000</v>
      </c>
      <c r="H16" s="55">
        <v>176264.93</v>
      </c>
      <c r="I16" s="55">
        <v>128736.78</v>
      </c>
    </row>
    <row r="17" spans="1:9" ht="12.75" customHeight="1" x14ac:dyDescent="0.2">
      <c r="A17" s="37" t="s">
        <v>69</v>
      </c>
      <c r="B17" s="73" t="s">
        <v>69</v>
      </c>
      <c r="C17" s="37" t="s">
        <v>7</v>
      </c>
      <c r="D17" s="73" t="s">
        <v>8</v>
      </c>
      <c r="E17" s="55">
        <v>120000</v>
      </c>
      <c r="F17" s="55">
        <v>0</v>
      </c>
      <c r="G17" s="55">
        <v>120000</v>
      </c>
      <c r="H17" s="55">
        <v>26355.63</v>
      </c>
      <c r="I17" s="55">
        <v>26355.63</v>
      </c>
    </row>
    <row r="18" spans="1:9" ht="12.75" customHeight="1" x14ac:dyDescent="0.2">
      <c r="A18" s="37" t="s">
        <v>69</v>
      </c>
      <c r="B18" s="73" t="s">
        <v>69</v>
      </c>
      <c r="C18" s="37" t="s">
        <v>17</v>
      </c>
      <c r="D18" s="73" t="s">
        <v>28</v>
      </c>
      <c r="E18" s="55">
        <v>1150000</v>
      </c>
      <c r="F18" s="55">
        <v>0</v>
      </c>
      <c r="G18" s="55">
        <v>1150000</v>
      </c>
      <c r="H18" s="55">
        <v>853590.26</v>
      </c>
      <c r="I18" s="55">
        <v>454291.77</v>
      </c>
    </row>
    <row r="19" spans="1:9" ht="12.75" customHeight="1" x14ac:dyDescent="0.2">
      <c r="A19" s="37" t="s">
        <v>69</v>
      </c>
      <c r="B19" s="73" t="s">
        <v>69</v>
      </c>
      <c r="C19" s="37" t="s">
        <v>11</v>
      </c>
      <c r="D19" s="73" t="s">
        <v>12</v>
      </c>
      <c r="E19" s="55">
        <v>2331368</v>
      </c>
      <c r="F19" s="55">
        <v>0</v>
      </c>
      <c r="G19" s="55">
        <v>2331368</v>
      </c>
      <c r="H19" s="55">
        <v>338403.3</v>
      </c>
      <c r="I19" s="55">
        <v>338403.3</v>
      </c>
    </row>
    <row r="20" spans="1:9" ht="12.75" customHeight="1" x14ac:dyDescent="0.2">
      <c r="A20" s="37" t="s">
        <v>69</v>
      </c>
      <c r="B20" s="73" t="s">
        <v>69</v>
      </c>
      <c r="C20" s="41" t="s">
        <v>124</v>
      </c>
      <c r="D20" s="74" t="s">
        <v>69</v>
      </c>
      <c r="E20" s="75">
        <v>4401368</v>
      </c>
      <c r="F20" s="75">
        <v>0</v>
      </c>
      <c r="G20" s="75">
        <v>4401368</v>
      </c>
      <c r="H20" s="75">
        <v>1394614.12</v>
      </c>
      <c r="I20" s="75">
        <v>947787.48</v>
      </c>
    </row>
    <row r="21" spans="1:9" ht="13.8" x14ac:dyDescent="0.2">
      <c r="A21" s="37" t="s">
        <v>486</v>
      </c>
      <c r="B21" s="73" t="s">
        <v>487</v>
      </c>
      <c r="C21" s="37" t="s">
        <v>3</v>
      </c>
      <c r="D21" s="73" t="s">
        <v>25</v>
      </c>
      <c r="E21" s="55">
        <v>1649808955.23</v>
      </c>
      <c r="F21" s="55">
        <v>0</v>
      </c>
      <c r="G21" s="55">
        <v>1649808955.23</v>
      </c>
      <c r="H21" s="55">
        <v>542781220.34000003</v>
      </c>
      <c r="I21" s="55">
        <v>530470855.94999999</v>
      </c>
    </row>
    <row r="22" spans="1:9" ht="12.75" customHeight="1" x14ac:dyDescent="0.2">
      <c r="A22" s="37" t="s">
        <v>69</v>
      </c>
      <c r="B22" s="73" t="s">
        <v>69</v>
      </c>
      <c r="C22" s="37" t="s">
        <v>5</v>
      </c>
      <c r="D22" s="73" t="s">
        <v>26</v>
      </c>
      <c r="E22" s="55">
        <v>1876918940</v>
      </c>
      <c r="F22" s="55">
        <v>0</v>
      </c>
      <c r="G22" s="55">
        <v>1876918940</v>
      </c>
      <c r="H22" s="55">
        <v>644152872.42999995</v>
      </c>
      <c r="I22" s="55">
        <v>638696720.21000004</v>
      </c>
    </row>
    <row r="23" spans="1:9" ht="12.75" customHeight="1" x14ac:dyDescent="0.2">
      <c r="A23" s="37" t="s">
        <v>69</v>
      </c>
      <c r="B23" s="73" t="s">
        <v>69</v>
      </c>
      <c r="C23" s="37" t="s">
        <v>15</v>
      </c>
      <c r="D23" s="73" t="s">
        <v>27</v>
      </c>
      <c r="E23" s="55">
        <v>37239887.100000001</v>
      </c>
      <c r="F23" s="55">
        <v>1000000</v>
      </c>
      <c r="G23" s="55">
        <v>38239887.100000001</v>
      </c>
      <c r="H23" s="55">
        <v>12467080.5</v>
      </c>
      <c r="I23" s="55">
        <v>9517946.9900000002</v>
      </c>
    </row>
    <row r="24" spans="1:9" ht="12.75" customHeight="1" x14ac:dyDescent="0.2">
      <c r="A24" s="37" t="s">
        <v>69</v>
      </c>
      <c r="B24" s="73" t="s">
        <v>69</v>
      </c>
      <c r="C24" s="37" t="s">
        <v>7</v>
      </c>
      <c r="D24" s="73" t="s">
        <v>8</v>
      </c>
      <c r="E24" s="55">
        <v>1511722749.3399999</v>
      </c>
      <c r="F24" s="55">
        <v>1544033.93</v>
      </c>
      <c r="G24" s="55">
        <v>1513266783.27</v>
      </c>
      <c r="H24" s="55">
        <v>380437927.08999997</v>
      </c>
      <c r="I24" s="55">
        <v>233871883.31999999</v>
      </c>
    </row>
    <row r="25" spans="1:9" ht="12.75" customHeight="1" x14ac:dyDescent="0.2">
      <c r="A25" s="37" t="s">
        <v>69</v>
      </c>
      <c r="B25" s="73" t="s">
        <v>69</v>
      </c>
      <c r="C25" s="37" t="s">
        <v>17</v>
      </c>
      <c r="D25" s="73" t="s">
        <v>28</v>
      </c>
      <c r="E25" s="55">
        <v>9834137.6199999992</v>
      </c>
      <c r="F25" s="55">
        <v>0</v>
      </c>
      <c r="G25" s="55">
        <v>9834137.6199999992</v>
      </c>
      <c r="H25" s="55">
        <v>2608348.69</v>
      </c>
      <c r="I25" s="55">
        <v>2484476.81</v>
      </c>
    </row>
    <row r="26" spans="1:9" ht="12.75" customHeight="1" x14ac:dyDescent="0.2">
      <c r="A26" s="37" t="s">
        <v>69</v>
      </c>
      <c r="B26" s="73" t="s">
        <v>69</v>
      </c>
      <c r="C26" s="37" t="s">
        <v>9</v>
      </c>
      <c r="D26" s="73" t="s">
        <v>29</v>
      </c>
      <c r="E26" s="55">
        <v>0</v>
      </c>
      <c r="F26" s="55">
        <v>0</v>
      </c>
      <c r="G26" s="55">
        <v>0</v>
      </c>
      <c r="H26" s="55">
        <v>252779.4</v>
      </c>
      <c r="I26" s="55">
        <v>252779.4</v>
      </c>
    </row>
    <row r="27" spans="1:9" ht="12.75" customHeight="1" x14ac:dyDescent="0.2">
      <c r="A27" s="37" t="s">
        <v>69</v>
      </c>
      <c r="B27" s="73" t="s">
        <v>69</v>
      </c>
      <c r="C27" s="37" t="s">
        <v>11</v>
      </c>
      <c r="D27" s="73" t="s">
        <v>12</v>
      </c>
      <c r="E27" s="55">
        <v>376417311.51999998</v>
      </c>
      <c r="F27" s="55">
        <v>107091.85</v>
      </c>
      <c r="G27" s="55">
        <v>376524403.37</v>
      </c>
      <c r="H27" s="55">
        <v>83732125.200000003</v>
      </c>
      <c r="I27" s="55">
        <v>37598298.579999998</v>
      </c>
    </row>
    <row r="28" spans="1:9" ht="12.75" customHeight="1" x14ac:dyDescent="0.2">
      <c r="A28" s="37" t="s">
        <v>69</v>
      </c>
      <c r="B28" s="73" t="s">
        <v>69</v>
      </c>
      <c r="C28" s="37" t="s">
        <v>19</v>
      </c>
      <c r="D28" s="73" t="s">
        <v>20</v>
      </c>
      <c r="E28" s="55">
        <v>14060200</v>
      </c>
      <c r="F28" s="55">
        <v>3430558.05</v>
      </c>
      <c r="G28" s="55">
        <v>17490758.050000001</v>
      </c>
      <c r="H28" s="55">
        <v>0</v>
      </c>
      <c r="I28" s="55">
        <v>0</v>
      </c>
    </row>
    <row r="29" spans="1:9" ht="12.75" customHeight="1" x14ac:dyDescent="0.2">
      <c r="A29" s="37" t="s">
        <v>69</v>
      </c>
      <c r="B29" s="73" t="s">
        <v>69</v>
      </c>
      <c r="C29" s="37" t="s">
        <v>21</v>
      </c>
      <c r="D29" s="73" t="s">
        <v>22</v>
      </c>
      <c r="E29" s="55">
        <v>1777866954.0799999</v>
      </c>
      <c r="F29" s="55">
        <v>0</v>
      </c>
      <c r="G29" s="55">
        <v>1777866954.0799999</v>
      </c>
      <c r="H29" s="55">
        <v>677114067.03999996</v>
      </c>
      <c r="I29" s="55">
        <v>677114067.03999996</v>
      </c>
    </row>
    <row r="30" spans="1:9" ht="12.75" customHeight="1" x14ac:dyDescent="0.2">
      <c r="A30" s="37" t="s">
        <v>69</v>
      </c>
      <c r="B30" s="73" t="s">
        <v>69</v>
      </c>
      <c r="C30" s="41" t="s">
        <v>124</v>
      </c>
      <c r="D30" s="74" t="s">
        <v>69</v>
      </c>
      <c r="E30" s="75">
        <v>7253869134.8900003</v>
      </c>
      <c r="F30" s="75">
        <v>6081683.8300000001</v>
      </c>
      <c r="G30" s="75">
        <v>7259950818.7200003</v>
      </c>
      <c r="H30" s="75">
        <v>2343546420.6900001</v>
      </c>
      <c r="I30" s="75">
        <v>2130007028.3</v>
      </c>
    </row>
    <row r="31" spans="1:9" ht="13.8" x14ac:dyDescent="0.2">
      <c r="A31" s="37" t="s">
        <v>488</v>
      </c>
      <c r="B31" s="73" t="s">
        <v>489</v>
      </c>
      <c r="C31" s="37" t="s">
        <v>5</v>
      </c>
      <c r="D31" s="73" t="s">
        <v>26</v>
      </c>
      <c r="E31" s="55">
        <v>69100000</v>
      </c>
      <c r="F31" s="55">
        <v>0</v>
      </c>
      <c r="G31" s="55">
        <v>69100000</v>
      </c>
      <c r="H31" s="55">
        <v>20565716.690000001</v>
      </c>
      <c r="I31" s="55">
        <v>6119299.1799999997</v>
      </c>
    </row>
    <row r="32" spans="1:9" ht="12.75" customHeight="1" x14ac:dyDescent="0.2">
      <c r="A32" s="37" t="s">
        <v>69</v>
      </c>
      <c r="B32" s="73" t="s">
        <v>69</v>
      </c>
      <c r="C32" s="37" t="s">
        <v>15</v>
      </c>
      <c r="D32" s="73" t="s">
        <v>27</v>
      </c>
      <c r="E32" s="55">
        <v>970000</v>
      </c>
      <c r="F32" s="55">
        <v>0</v>
      </c>
      <c r="G32" s="55">
        <v>970000</v>
      </c>
      <c r="H32" s="55">
        <v>351522.08</v>
      </c>
      <c r="I32" s="55">
        <v>328605.82</v>
      </c>
    </row>
    <row r="33" spans="1:9" ht="12.75" customHeight="1" x14ac:dyDescent="0.2">
      <c r="A33" s="37" t="s">
        <v>69</v>
      </c>
      <c r="B33" s="73" t="s">
        <v>69</v>
      </c>
      <c r="C33" s="37" t="s">
        <v>17</v>
      </c>
      <c r="D33" s="73" t="s">
        <v>28</v>
      </c>
      <c r="E33" s="55">
        <v>2237</v>
      </c>
      <c r="F33" s="55">
        <v>0</v>
      </c>
      <c r="G33" s="55">
        <v>2237</v>
      </c>
      <c r="H33" s="55">
        <v>1731.08</v>
      </c>
      <c r="I33" s="55">
        <v>0</v>
      </c>
    </row>
    <row r="34" spans="1:9" ht="12.75" customHeight="1" x14ac:dyDescent="0.2">
      <c r="A34" s="37" t="s">
        <v>69</v>
      </c>
      <c r="B34" s="73" t="s">
        <v>69</v>
      </c>
      <c r="C34" s="37" t="s">
        <v>19</v>
      </c>
      <c r="D34" s="73" t="s">
        <v>20</v>
      </c>
      <c r="E34" s="55">
        <v>23414</v>
      </c>
      <c r="F34" s="55">
        <v>0</v>
      </c>
      <c r="G34" s="55">
        <v>23414</v>
      </c>
      <c r="H34" s="55">
        <v>20238.689999999999</v>
      </c>
      <c r="I34" s="55">
        <v>0</v>
      </c>
    </row>
    <row r="35" spans="1:9" ht="12.75" customHeight="1" x14ac:dyDescent="0.2">
      <c r="A35" s="37" t="s">
        <v>69</v>
      </c>
      <c r="B35" s="73" t="s">
        <v>69</v>
      </c>
      <c r="C35" s="41" t="s">
        <v>124</v>
      </c>
      <c r="D35" s="74" t="s">
        <v>69</v>
      </c>
      <c r="E35" s="75">
        <v>70095651</v>
      </c>
      <c r="F35" s="75">
        <v>0</v>
      </c>
      <c r="G35" s="75">
        <v>70095651</v>
      </c>
      <c r="H35" s="75">
        <v>20939208.539999999</v>
      </c>
      <c r="I35" s="75">
        <v>6447905</v>
      </c>
    </row>
    <row r="36" spans="1:9" ht="13.8" x14ac:dyDescent="0.2">
      <c r="A36" s="37" t="s">
        <v>490</v>
      </c>
      <c r="B36" s="73" t="s">
        <v>491</v>
      </c>
      <c r="C36" s="37" t="s">
        <v>15</v>
      </c>
      <c r="D36" s="73" t="s">
        <v>27</v>
      </c>
      <c r="E36" s="55">
        <v>954000</v>
      </c>
      <c r="F36" s="55">
        <v>0</v>
      </c>
      <c r="G36" s="55">
        <v>954000</v>
      </c>
      <c r="H36" s="55">
        <v>149948.35999999999</v>
      </c>
      <c r="I36" s="55">
        <v>110724.89</v>
      </c>
    </row>
    <row r="37" spans="1:9" ht="12.75" customHeight="1" x14ac:dyDescent="0.2">
      <c r="A37" s="37" t="s">
        <v>69</v>
      </c>
      <c r="B37" s="73" t="s">
        <v>69</v>
      </c>
      <c r="C37" s="37" t="s">
        <v>7</v>
      </c>
      <c r="D37" s="73" t="s">
        <v>8</v>
      </c>
      <c r="E37" s="55">
        <v>3428288.54</v>
      </c>
      <c r="F37" s="55">
        <v>0</v>
      </c>
      <c r="G37" s="55">
        <v>3428288.54</v>
      </c>
      <c r="H37" s="55">
        <v>120074.87</v>
      </c>
      <c r="I37" s="55">
        <v>-56914.65</v>
      </c>
    </row>
    <row r="38" spans="1:9" ht="12.75" customHeight="1" x14ac:dyDescent="0.2">
      <c r="A38" s="37" t="s">
        <v>69</v>
      </c>
      <c r="B38" s="73" t="s">
        <v>69</v>
      </c>
      <c r="C38" s="37" t="s">
        <v>11</v>
      </c>
      <c r="D38" s="73" t="s">
        <v>12</v>
      </c>
      <c r="E38" s="55">
        <v>431563.06</v>
      </c>
      <c r="F38" s="55">
        <v>0</v>
      </c>
      <c r="G38" s="55">
        <v>431563.06</v>
      </c>
      <c r="H38" s="55">
        <v>9300</v>
      </c>
      <c r="I38" s="55">
        <v>3300</v>
      </c>
    </row>
    <row r="39" spans="1:9" ht="12.75" customHeight="1" x14ac:dyDescent="0.2">
      <c r="A39" s="37" t="s">
        <v>69</v>
      </c>
      <c r="B39" s="73" t="s">
        <v>69</v>
      </c>
      <c r="C39" s="41" t="s">
        <v>124</v>
      </c>
      <c r="D39" s="74" t="s">
        <v>69</v>
      </c>
      <c r="E39" s="75">
        <v>4813851.5999999996</v>
      </c>
      <c r="F39" s="75">
        <v>0</v>
      </c>
      <c r="G39" s="75">
        <v>4813851.5999999996</v>
      </c>
      <c r="H39" s="75">
        <v>279323.23</v>
      </c>
      <c r="I39" s="75">
        <v>57110.239999999998</v>
      </c>
    </row>
    <row r="40" spans="1:9" ht="12.75" customHeight="1" x14ac:dyDescent="0.2">
      <c r="A40" s="37" t="s">
        <v>492</v>
      </c>
      <c r="B40" s="73" t="s">
        <v>493</v>
      </c>
      <c r="C40" s="37" t="s">
        <v>15</v>
      </c>
      <c r="D40" s="73" t="s">
        <v>27</v>
      </c>
      <c r="E40" s="55">
        <v>1051500</v>
      </c>
      <c r="F40" s="55">
        <v>0</v>
      </c>
      <c r="G40" s="55">
        <v>1051500</v>
      </c>
      <c r="H40" s="55">
        <v>1234769.99</v>
      </c>
      <c r="I40" s="55">
        <v>915994.61</v>
      </c>
    </row>
    <row r="41" spans="1:9" ht="13.8" x14ac:dyDescent="0.2">
      <c r="A41" s="37" t="s">
        <v>69</v>
      </c>
      <c r="B41" s="73" t="s">
        <v>69</v>
      </c>
      <c r="C41" s="37" t="s">
        <v>7</v>
      </c>
      <c r="D41" s="73" t="s">
        <v>8</v>
      </c>
      <c r="E41" s="55">
        <v>64542633.039999999</v>
      </c>
      <c r="F41" s="55">
        <v>0</v>
      </c>
      <c r="G41" s="55">
        <v>64542633.039999999</v>
      </c>
      <c r="H41" s="55">
        <v>8899.8700000000008</v>
      </c>
      <c r="I41" s="55">
        <v>8899.8700000000008</v>
      </c>
    </row>
    <row r="42" spans="1:9" ht="12.75" customHeight="1" x14ac:dyDescent="0.2">
      <c r="A42" s="37" t="s">
        <v>69</v>
      </c>
      <c r="B42" s="73" t="s">
        <v>69</v>
      </c>
      <c r="C42" s="37" t="s">
        <v>17</v>
      </c>
      <c r="D42" s="73" t="s">
        <v>28</v>
      </c>
      <c r="E42" s="55">
        <v>480</v>
      </c>
      <c r="F42" s="55">
        <v>0</v>
      </c>
      <c r="G42" s="55">
        <v>480</v>
      </c>
      <c r="H42" s="55">
        <v>0</v>
      </c>
      <c r="I42" s="55">
        <v>0</v>
      </c>
    </row>
    <row r="43" spans="1:9" ht="12.75" customHeight="1" x14ac:dyDescent="0.2">
      <c r="A43" s="37" t="s">
        <v>69</v>
      </c>
      <c r="B43" s="73" t="s">
        <v>69</v>
      </c>
      <c r="C43" s="37" t="s">
        <v>11</v>
      </c>
      <c r="D43" s="73" t="s">
        <v>12</v>
      </c>
      <c r="E43" s="55">
        <v>720000</v>
      </c>
      <c r="F43" s="55">
        <v>0</v>
      </c>
      <c r="G43" s="55">
        <v>720000</v>
      </c>
      <c r="H43" s="55">
        <v>0</v>
      </c>
      <c r="I43" s="55">
        <v>0</v>
      </c>
    </row>
    <row r="44" spans="1:9" ht="12.75" customHeight="1" x14ac:dyDescent="0.2">
      <c r="A44" s="37" t="s">
        <v>69</v>
      </c>
      <c r="B44" s="73" t="s">
        <v>69</v>
      </c>
      <c r="C44" s="41" t="s">
        <v>124</v>
      </c>
      <c r="D44" s="74" t="s">
        <v>69</v>
      </c>
      <c r="E44" s="75">
        <v>66314613.039999999</v>
      </c>
      <c r="F44" s="75">
        <v>0</v>
      </c>
      <c r="G44" s="75">
        <v>66314613.039999999</v>
      </c>
      <c r="H44" s="75">
        <v>1243669.8600000001</v>
      </c>
      <c r="I44" s="75">
        <v>924894.48</v>
      </c>
    </row>
    <row r="45" spans="1:9" ht="12.75" customHeight="1" x14ac:dyDescent="0.2">
      <c r="A45" s="37" t="s">
        <v>494</v>
      </c>
      <c r="B45" s="73" t="s">
        <v>495</v>
      </c>
      <c r="C45" s="37" t="s">
        <v>15</v>
      </c>
      <c r="D45" s="73" t="s">
        <v>27</v>
      </c>
      <c r="E45" s="55">
        <v>0</v>
      </c>
      <c r="F45" s="55">
        <v>0</v>
      </c>
      <c r="G45" s="55">
        <v>0</v>
      </c>
      <c r="H45" s="55">
        <v>24749.57</v>
      </c>
      <c r="I45" s="55">
        <v>24189.57</v>
      </c>
    </row>
    <row r="46" spans="1:9" ht="12.75" customHeight="1" x14ac:dyDescent="0.2">
      <c r="A46" s="37" t="s">
        <v>69</v>
      </c>
      <c r="B46" s="73" t="s">
        <v>69</v>
      </c>
      <c r="C46" s="37" t="s">
        <v>7</v>
      </c>
      <c r="D46" s="73" t="s">
        <v>8</v>
      </c>
      <c r="E46" s="55">
        <v>176837.26</v>
      </c>
      <c r="F46" s="55">
        <v>0</v>
      </c>
      <c r="G46" s="55">
        <v>176837.26</v>
      </c>
      <c r="H46" s="55">
        <v>52537.5</v>
      </c>
      <c r="I46" s="55">
        <v>52537.5</v>
      </c>
    </row>
    <row r="47" spans="1:9" ht="12.75" customHeight="1" x14ac:dyDescent="0.2">
      <c r="A47" s="37" t="s">
        <v>69</v>
      </c>
      <c r="B47" s="73" t="s">
        <v>69</v>
      </c>
      <c r="C47" s="37" t="s">
        <v>17</v>
      </c>
      <c r="D47" s="73" t="s">
        <v>28</v>
      </c>
      <c r="E47" s="55">
        <v>1002581.86</v>
      </c>
      <c r="F47" s="55">
        <v>0</v>
      </c>
      <c r="G47" s="55">
        <v>1002581.86</v>
      </c>
      <c r="H47" s="55">
        <v>340260.07</v>
      </c>
      <c r="I47" s="55">
        <v>121647.72</v>
      </c>
    </row>
    <row r="48" spans="1:9" ht="12.75" customHeight="1" x14ac:dyDescent="0.2">
      <c r="A48" s="37" t="s">
        <v>69</v>
      </c>
      <c r="B48" s="73" t="s">
        <v>69</v>
      </c>
      <c r="C48" s="37" t="s">
        <v>19</v>
      </c>
      <c r="D48" s="73" t="s">
        <v>20</v>
      </c>
      <c r="E48" s="55">
        <v>150097.21</v>
      </c>
      <c r="F48" s="55">
        <v>0</v>
      </c>
      <c r="G48" s="55">
        <v>150097.21</v>
      </c>
      <c r="H48" s="55">
        <v>19107.64</v>
      </c>
      <c r="I48" s="55">
        <v>19107.64</v>
      </c>
    </row>
    <row r="49" spans="1:9" ht="12.75" customHeight="1" x14ac:dyDescent="0.2">
      <c r="A49" s="37" t="s">
        <v>69</v>
      </c>
      <c r="B49" s="73" t="s">
        <v>69</v>
      </c>
      <c r="C49" s="41" t="s">
        <v>124</v>
      </c>
      <c r="D49" s="74" t="s">
        <v>69</v>
      </c>
      <c r="E49" s="75">
        <v>1329516.33</v>
      </c>
      <c r="F49" s="75">
        <v>0</v>
      </c>
      <c r="G49" s="75">
        <v>1329516.33</v>
      </c>
      <c r="H49" s="75">
        <v>436654.78</v>
      </c>
      <c r="I49" s="75">
        <v>217482.43</v>
      </c>
    </row>
    <row r="50" spans="1:9" ht="12.75" customHeight="1" x14ac:dyDescent="0.2">
      <c r="A50" s="37" t="s">
        <v>496</v>
      </c>
      <c r="B50" s="73" t="s">
        <v>497</v>
      </c>
      <c r="C50" s="37" t="s">
        <v>15</v>
      </c>
      <c r="D50" s="73" t="s">
        <v>27</v>
      </c>
      <c r="E50" s="55">
        <v>4204000</v>
      </c>
      <c r="F50" s="55">
        <v>0</v>
      </c>
      <c r="G50" s="55">
        <v>4204000</v>
      </c>
      <c r="H50" s="55">
        <v>823142.08</v>
      </c>
      <c r="I50" s="55">
        <v>823142.08</v>
      </c>
    </row>
    <row r="51" spans="1:9" ht="12.75" customHeight="1" x14ac:dyDescent="0.2">
      <c r="A51" s="37" t="s">
        <v>69</v>
      </c>
      <c r="B51" s="73" t="s">
        <v>69</v>
      </c>
      <c r="C51" s="41" t="s">
        <v>124</v>
      </c>
      <c r="D51" s="74" t="s">
        <v>69</v>
      </c>
      <c r="E51" s="75">
        <v>4204000</v>
      </c>
      <c r="F51" s="75">
        <v>0</v>
      </c>
      <c r="G51" s="75">
        <v>4204000</v>
      </c>
      <c r="H51" s="75">
        <v>823142.08</v>
      </c>
      <c r="I51" s="75">
        <v>823142.08</v>
      </c>
    </row>
    <row r="52" spans="1:9" ht="12.75" customHeight="1" x14ac:dyDescent="0.2">
      <c r="A52" s="37" t="s">
        <v>498</v>
      </c>
      <c r="B52" s="73" t="s">
        <v>499</v>
      </c>
      <c r="C52" s="37" t="s">
        <v>15</v>
      </c>
      <c r="D52" s="73" t="s">
        <v>27</v>
      </c>
      <c r="E52" s="55">
        <v>1032888.79</v>
      </c>
      <c r="F52" s="55">
        <v>0</v>
      </c>
      <c r="G52" s="55">
        <v>1032888.79</v>
      </c>
      <c r="H52" s="55">
        <v>250255.95</v>
      </c>
      <c r="I52" s="55">
        <v>-2750</v>
      </c>
    </row>
    <row r="53" spans="1:9" ht="12.75" customHeight="1" x14ac:dyDescent="0.2">
      <c r="A53" s="37" t="s">
        <v>69</v>
      </c>
      <c r="B53" s="73" t="s">
        <v>69</v>
      </c>
      <c r="C53" s="37" t="s">
        <v>7</v>
      </c>
      <c r="D53" s="73" t="s">
        <v>8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</row>
    <row r="54" spans="1:9" ht="12.75" customHeight="1" x14ac:dyDescent="0.2">
      <c r="A54" s="37" t="s">
        <v>69</v>
      </c>
      <c r="B54" s="73" t="s">
        <v>69</v>
      </c>
      <c r="C54" s="37" t="s">
        <v>17</v>
      </c>
      <c r="D54" s="73" t="s">
        <v>28</v>
      </c>
      <c r="E54" s="55">
        <v>7700</v>
      </c>
      <c r="F54" s="55">
        <v>0</v>
      </c>
      <c r="G54" s="55">
        <v>7700</v>
      </c>
      <c r="H54" s="55">
        <v>0</v>
      </c>
      <c r="I54" s="55">
        <v>0</v>
      </c>
    </row>
    <row r="55" spans="1:9" ht="12.75" customHeight="1" x14ac:dyDescent="0.2">
      <c r="A55" s="37" t="s">
        <v>69</v>
      </c>
      <c r="B55" s="73" t="s">
        <v>69</v>
      </c>
      <c r="C55" s="41" t="s">
        <v>124</v>
      </c>
      <c r="D55" s="74" t="s">
        <v>69</v>
      </c>
      <c r="E55" s="75">
        <v>1040588.79</v>
      </c>
      <c r="F55" s="75">
        <v>0</v>
      </c>
      <c r="G55" s="75">
        <v>1040588.79</v>
      </c>
      <c r="H55" s="75">
        <v>250255.95</v>
      </c>
      <c r="I55" s="75">
        <v>-2750</v>
      </c>
    </row>
    <row r="56" spans="1:9" s="89" customFormat="1" ht="12.75" customHeight="1" x14ac:dyDescent="0.2">
      <c r="A56" s="37" t="s">
        <v>500</v>
      </c>
      <c r="B56" s="73" t="s">
        <v>501</v>
      </c>
      <c r="C56" s="37" t="s">
        <v>17</v>
      </c>
      <c r="D56" s="73" t="s">
        <v>28</v>
      </c>
      <c r="E56" s="55">
        <v>5000</v>
      </c>
      <c r="F56" s="55">
        <v>0</v>
      </c>
      <c r="G56" s="55">
        <v>5000</v>
      </c>
      <c r="H56" s="55">
        <v>0</v>
      </c>
      <c r="I56" s="55">
        <v>0</v>
      </c>
    </row>
    <row r="57" spans="1:9" s="89" customFormat="1" ht="12.75" customHeight="1" x14ac:dyDescent="0.2">
      <c r="A57" s="37" t="s">
        <v>69</v>
      </c>
      <c r="B57" s="73" t="s">
        <v>69</v>
      </c>
      <c r="C57" s="41" t="s">
        <v>124</v>
      </c>
      <c r="D57" s="74" t="s">
        <v>69</v>
      </c>
      <c r="E57" s="75">
        <v>5000</v>
      </c>
      <c r="F57" s="75">
        <v>0</v>
      </c>
      <c r="G57" s="75">
        <v>5000</v>
      </c>
      <c r="H57" s="75">
        <v>0</v>
      </c>
      <c r="I57" s="75">
        <v>0</v>
      </c>
    </row>
    <row r="58" spans="1:9" s="89" customFormat="1" ht="12.75" customHeight="1" x14ac:dyDescent="0.2">
      <c r="A58" s="37" t="s">
        <v>502</v>
      </c>
      <c r="B58" s="73" t="s">
        <v>503</v>
      </c>
      <c r="C58" s="37" t="s">
        <v>15</v>
      </c>
      <c r="D58" s="73" t="s">
        <v>27</v>
      </c>
      <c r="E58" s="55">
        <v>16930000</v>
      </c>
      <c r="F58" s="55">
        <v>0</v>
      </c>
      <c r="G58" s="55">
        <v>16930000</v>
      </c>
      <c r="H58" s="55">
        <v>3590104.98</v>
      </c>
      <c r="I58" s="55">
        <v>2495729.1</v>
      </c>
    </row>
    <row r="59" spans="1:9" s="89" customFormat="1" ht="12.75" customHeight="1" x14ac:dyDescent="0.2">
      <c r="A59" s="37" t="s">
        <v>69</v>
      </c>
      <c r="B59" s="73" t="s">
        <v>69</v>
      </c>
      <c r="C59" s="37" t="s">
        <v>7</v>
      </c>
      <c r="D59" s="73" t="s">
        <v>8</v>
      </c>
      <c r="E59" s="55">
        <v>172527.78</v>
      </c>
      <c r="F59" s="55">
        <v>0</v>
      </c>
      <c r="G59" s="55">
        <v>172527.78</v>
      </c>
      <c r="H59" s="55">
        <v>0</v>
      </c>
      <c r="I59" s="55">
        <v>0</v>
      </c>
    </row>
    <row r="60" spans="1:9" s="89" customFormat="1" ht="12.75" customHeight="1" x14ac:dyDescent="0.2">
      <c r="A60" s="37" t="s">
        <v>69</v>
      </c>
      <c r="B60" s="73" t="s">
        <v>69</v>
      </c>
      <c r="C60" s="37" t="s">
        <v>17</v>
      </c>
      <c r="D60" s="73" t="s">
        <v>28</v>
      </c>
      <c r="E60" s="55">
        <v>25000</v>
      </c>
      <c r="F60" s="55">
        <v>0</v>
      </c>
      <c r="G60" s="55">
        <v>25000</v>
      </c>
      <c r="H60" s="55">
        <v>-4485.37</v>
      </c>
      <c r="I60" s="55">
        <v>-4485.37</v>
      </c>
    </row>
    <row r="61" spans="1:9" s="89" customFormat="1" ht="12.75" customHeight="1" x14ac:dyDescent="0.2">
      <c r="A61" s="37" t="s">
        <v>69</v>
      </c>
      <c r="B61" s="73" t="s">
        <v>69</v>
      </c>
      <c r="C61" s="37" t="s">
        <v>11</v>
      </c>
      <c r="D61" s="73" t="s">
        <v>12</v>
      </c>
      <c r="E61" s="55">
        <v>0</v>
      </c>
      <c r="F61" s="55">
        <v>112025.14</v>
      </c>
      <c r="G61" s="55">
        <v>112025.14</v>
      </c>
      <c r="H61" s="55">
        <v>134934.10999999999</v>
      </c>
      <c r="I61" s="55">
        <v>134934.10999999999</v>
      </c>
    </row>
    <row r="62" spans="1:9" s="89" customFormat="1" ht="12.75" customHeight="1" x14ac:dyDescent="0.2">
      <c r="A62" s="37" t="s">
        <v>69</v>
      </c>
      <c r="B62" s="73" t="s">
        <v>69</v>
      </c>
      <c r="C62" s="41" t="s">
        <v>124</v>
      </c>
      <c r="D62" s="74" t="s">
        <v>69</v>
      </c>
      <c r="E62" s="75">
        <v>17127527.780000001</v>
      </c>
      <c r="F62" s="75">
        <v>112025.14</v>
      </c>
      <c r="G62" s="75">
        <v>17239552.920000002</v>
      </c>
      <c r="H62" s="75">
        <v>3720553.72</v>
      </c>
      <c r="I62" s="75">
        <v>2626177.84</v>
      </c>
    </row>
    <row r="63" spans="1:9" s="89" customFormat="1" ht="12.75" customHeight="1" x14ac:dyDescent="0.2">
      <c r="A63" s="37" t="s">
        <v>504</v>
      </c>
      <c r="B63" s="73" t="s">
        <v>505</v>
      </c>
      <c r="C63" s="37" t="s">
        <v>15</v>
      </c>
      <c r="D63" s="73" t="s">
        <v>27</v>
      </c>
      <c r="E63" s="55">
        <v>15100000</v>
      </c>
      <c r="F63" s="55">
        <v>3689.2</v>
      </c>
      <c r="G63" s="55">
        <v>15103689.199999999</v>
      </c>
      <c r="H63" s="55">
        <v>6145133.4299999997</v>
      </c>
      <c r="I63" s="55">
        <v>4178660.17</v>
      </c>
    </row>
    <row r="64" spans="1:9" s="89" customFormat="1" ht="12.75" customHeight="1" x14ac:dyDescent="0.2">
      <c r="A64" s="37" t="s">
        <v>69</v>
      </c>
      <c r="B64" s="73" t="s">
        <v>69</v>
      </c>
      <c r="C64" s="37" t="s">
        <v>7</v>
      </c>
      <c r="D64" s="73" t="s">
        <v>8</v>
      </c>
      <c r="E64" s="55">
        <v>0</v>
      </c>
      <c r="F64" s="55">
        <v>209485</v>
      </c>
      <c r="G64" s="55">
        <v>209485</v>
      </c>
      <c r="H64" s="55">
        <v>351031.3</v>
      </c>
      <c r="I64" s="55">
        <v>351031.3</v>
      </c>
    </row>
    <row r="65" spans="1:9" s="89" customFormat="1" ht="12.75" customHeight="1" x14ac:dyDescent="0.2">
      <c r="A65" s="37" t="s">
        <v>69</v>
      </c>
      <c r="B65" s="73" t="s">
        <v>69</v>
      </c>
      <c r="C65" s="37" t="s">
        <v>17</v>
      </c>
      <c r="D65" s="73" t="s">
        <v>28</v>
      </c>
      <c r="E65" s="55">
        <v>0</v>
      </c>
      <c r="F65" s="55">
        <v>0</v>
      </c>
      <c r="G65" s="55">
        <v>0</v>
      </c>
      <c r="H65" s="55">
        <v>445349.35</v>
      </c>
      <c r="I65" s="55">
        <v>409682.31</v>
      </c>
    </row>
    <row r="66" spans="1:9" s="89" customFormat="1" ht="12.75" customHeight="1" x14ac:dyDescent="0.2">
      <c r="A66" s="37" t="s">
        <v>69</v>
      </c>
      <c r="B66" s="73" t="s">
        <v>69</v>
      </c>
      <c r="C66" s="37" t="s">
        <v>11</v>
      </c>
      <c r="D66" s="73" t="s">
        <v>12</v>
      </c>
      <c r="E66" s="55">
        <v>2707500</v>
      </c>
      <c r="F66" s="55">
        <v>0</v>
      </c>
      <c r="G66" s="55">
        <v>2707500</v>
      </c>
      <c r="H66" s="55">
        <v>0</v>
      </c>
      <c r="I66" s="55">
        <v>0</v>
      </c>
    </row>
    <row r="67" spans="1:9" s="89" customFormat="1" ht="12.75" customHeight="1" x14ac:dyDescent="0.2">
      <c r="A67" s="37" t="s">
        <v>69</v>
      </c>
      <c r="B67" s="73" t="s">
        <v>69</v>
      </c>
      <c r="C67" s="41" t="s">
        <v>124</v>
      </c>
      <c r="D67" s="74" t="s">
        <v>69</v>
      </c>
      <c r="E67" s="75">
        <v>17807500</v>
      </c>
      <c r="F67" s="75">
        <v>213174.2</v>
      </c>
      <c r="G67" s="75">
        <v>18020674.199999999</v>
      </c>
      <c r="H67" s="75">
        <v>6941514.0800000001</v>
      </c>
      <c r="I67" s="75">
        <v>4939373.78</v>
      </c>
    </row>
    <row r="68" spans="1:9" s="89" customFormat="1" ht="13.8" x14ac:dyDescent="0.2">
      <c r="A68" s="107" t="s">
        <v>264</v>
      </c>
      <c r="B68" s="125" t="s">
        <v>69</v>
      </c>
      <c r="C68" s="107" t="s">
        <v>69</v>
      </c>
      <c r="D68" s="125" t="s">
        <v>69</v>
      </c>
      <c r="E68" s="21">
        <v>7454031859.1800003</v>
      </c>
      <c r="F68" s="21">
        <v>13625620.859999999</v>
      </c>
      <c r="G68" s="21">
        <v>7467657480.04</v>
      </c>
      <c r="H68" s="24">
        <v>2392529765.9699998</v>
      </c>
      <c r="I68" s="21">
        <v>2148725452.0300002</v>
      </c>
    </row>
    <row r="69" spans="1:9" ht="13.8" x14ac:dyDescent="0.3">
      <c r="A69" s="39" t="s">
        <v>61</v>
      </c>
      <c r="B69" s="39"/>
      <c r="C69" s="39"/>
      <c r="D69" s="39"/>
      <c r="E69" s="39"/>
      <c r="F69" s="39"/>
      <c r="G69" s="39"/>
      <c r="H69" s="39"/>
      <c r="I69" s="39"/>
    </row>
  </sheetData>
  <mergeCells count="6">
    <mergeCell ref="A5:B6"/>
    <mergeCell ref="C5:D6"/>
    <mergeCell ref="A1:I1"/>
    <mergeCell ref="A2:I2"/>
    <mergeCell ref="A68:B68"/>
    <mergeCell ref="C68:D68"/>
  </mergeCells>
  <printOptions horizontalCentered="1"/>
  <pageMargins left="0.70866141732283472" right="0.70866141732283472" top="1.5748031496062993" bottom="0.48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32.85546875" style="93" customWidth="1"/>
    <col min="3" max="3" width="11.140625" style="89" bestFit="1" customWidth="1"/>
    <col min="4" max="4" width="32.85546875" style="93" customWidth="1"/>
    <col min="5" max="5" width="11.28515625" style="30" customWidth="1"/>
    <col min="6" max="6" width="53" style="93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77" customFormat="1" ht="18.75" customHeight="1" x14ac:dyDescent="0.35">
      <c r="A2" s="106" t="s">
        <v>57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09" t="s">
        <v>58</v>
      </c>
      <c r="B5" s="110"/>
      <c r="C5" s="120" t="s">
        <v>59</v>
      </c>
      <c r="D5" s="110"/>
      <c r="E5" s="120" t="s">
        <v>60</v>
      </c>
      <c r="F5" s="11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1"/>
      <c r="B6" s="112"/>
      <c r="C6" s="111"/>
      <c r="D6" s="112"/>
      <c r="E6" s="111"/>
      <c r="F6" s="11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506</v>
      </c>
      <c r="B7" s="73" t="s">
        <v>507</v>
      </c>
      <c r="C7" s="37" t="s">
        <v>416</v>
      </c>
      <c r="D7" s="73" t="s">
        <v>507</v>
      </c>
      <c r="E7" s="37" t="s">
        <v>508</v>
      </c>
      <c r="F7" s="73" t="s">
        <v>509</v>
      </c>
      <c r="G7" s="55">
        <v>1435170630.03</v>
      </c>
      <c r="H7" s="55">
        <v>-2960000</v>
      </c>
      <c r="I7" s="55">
        <v>1432210630.03</v>
      </c>
      <c r="J7" s="55">
        <v>1113326088.3</v>
      </c>
      <c r="K7" s="55">
        <v>1113326088.3</v>
      </c>
      <c r="L7" s="55">
        <v>638850425.28999996</v>
      </c>
      <c r="M7" s="97">
        <v>44.605898873730503</v>
      </c>
      <c r="N7" s="55">
        <v>638850425.28999996</v>
      </c>
    </row>
    <row r="8" spans="1:14" ht="13.8" x14ac:dyDescent="0.2">
      <c r="A8" s="37" t="s">
        <v>69</v>
      </c>
      <c r="B8" s="73" t="s">
        <v>69</v>
      </c>
      <c r="C8" s="37" t="s">
        <v>69</v>
      </c>
      <c r="D8" s="73" t="s">
        <v>69</v>
      </c>
      <c r="E8" s="41" t="s">
        <v>124</v>
      </c>
      <c r="F8" s="74" t="s">
        <v>69</v>
      </c>
      <c r="G8" s="75">
        <v>1435170630.03</v>
      </c>
      <c r="H8" s="75">
        <v>-2960000</v>
      </c>
      <c r="I8" s="75">
        <v>1432210630.03</v>
      </c>
      <c r="J8" s="75">
        <v>1113326088.3</v>
      </c>
      <c r="K8" s="75">
        <v>1113326088.3</v>
      </c>
      <c r="L8" s="75">
        <v>638850425.28999996</v>
      </c>
      <c r="M8" s="101">
        <v>44.605898873730503</v>
      </c>
      <c r="N8" s="75">
        <v>638850425.28999996</v>
      </c>
    </row>
    <row r="9" spans="1:14" ht="13.8" x14ac:dyDescent="0.2">
      <c r="A9" s="37" t="s">
        <v>69</v>
      </c>
      <c r="B9" s="73" t="s">
        <v>69</v>
      </c>
      <c r="C9" s="102" t="s">
        <v>124</v>
      </c>
      <c r="D9" s="103" t="s">
        <v>69</v>
      </c>
      <c r="E9" s="102" t="s">
        <v>69</v>
      </c>
      <c r="F9" s="103" t="s">
        <v>69</v>
      </c>
      <c r="G9" s="104">
        <v>1435170630.03</v>
      </c>
      <c r="H9" s="104">
        <v>-2960000</v>
      </c>
      <c r="I9" s="104">
        <v>1432210630.03</v>
      </c>
      <c r="J9" s="104">
        <v>1113326088.3</v>
      </c>
      <c r="K9" s="104">
        <v>1113326088.3</v>
      </c>
      <c r="L9" s="104">
        <v>638850425.28999996</v>
      </c>
      <c r="M9" s="105">
        <v>44.605898873730503</v>
      </c>
      <c r="N9" s="104">
        <v>638850425.28999996</v>
      </c>
    </row>
    <row r="10" spans="1:14" ht="13.8" x14ac:dyDescent="0.2">
      <c r="A10" s="37" t="s">
        <v>3</v>
      </c>
      <c r="B10" s="73" t="s">
        <v>510</v>
      </c>
      <c r="C10" s="37" t="s">
        <v>430</v>
      </c>
      <c r="D10" s="73" t="s">
        <v>511</v>
      </c>
      <c r="E10" s="37" t="s">
        <v>512</v>
      </c>
      <c r="F10" s="73" t="s">
        <v>513</v>
      </c>
      <c r="G10" s="55">
        <v>19894903.309999999</v>
      </c>
      <c r="H10" s="55">
        <v>0</v>
      </c>
      <c r="I10" s="55">
        <v>19894903.309999999</v>
      </c>
      <c r="J10" s="55">
        <v>19894903.309999999</v>
      </c>
      <c r="K10" s="55">
        <v>19894903.309999999</v>
      </c>
      <c r="L10" s="55">
        <v>9947451.5500000007</v>
      </c>
      <c r="M10" s="97">
        <v>49.999999472226598</v>
      </c>
      <c r="N10" s="55">
        <v>0</v>
      </c>
    </row>
    <row r="11" spans="1:14" ht="13.8" x14ac:dyDescent="0.2">
      <c r="A11" s="37" t="s">
        <v>69</v>
      </c>
      <c r="B11" s="73" t="s">
        <v>69</v>
      </c>
      <c r="C11" s="37" t="s">
        <v>69</v>
      </c>
      <c r="D11" s="73" t="s">
        <v>69</v>
      </c>
      <c r="E11" s="37" t="s">
        <v>514</v>
      </c>
      <c r="F11" s="73" t="s">
        <v>515</v>
      </c>
      <c r="G11" s="55">
        <v>1986128.26</v>
      </c>
      <c r="H11" s="55">
        <v>0</v>
      </c>
      <c r="I11" s="55">
        <v>1986128.26</v>
      </c>
      <c r="J11" s="55">
        <v>1986128.26</v>
      </c>
      <c r="K11" s="55">
        <v>1986128.26</v>
      </c>
      <c r="L11" s="55">
        <v>993064.1</v>
      </c>
      <c r="M11" s="97">
        <v>49.999998489523499</v>
      </c>
      <c r="N11" s="55">
        <v>0</v>
      </c>
    </row>
    <row r="12" spans="1:14" ht="13.8" x14ac:dyDescent="0.2">
      <c r="A12" s="37" t="s">
        <v>69</v>
      </c>
      <c r="B12" s="73" t="s">
        <v>69</v>
      </c>
      <c r="C12" s="37" t="s">
        <v>69</v>
      </c>
      <c r="D12" s="73" t="s">
        <v>69</v>
      </c>
      <c r="E12" s="37" t="s">
        <v>516</v>
      </c>
      <c r="F12" s="73" t="s">
        <v>517</v>
      </c>
      <c r="G12" s="55">
        <v>1232090.6100000001</v>
      </c>
      <c r="H12" s="55">
        <v>0</v>
      </c>
      <c r="I12" s="55">
        <v>1232090.6100000001</v>
      </c>
      <c r="J12" s="55">
        <v>1232090.6100000001</v>
      </c>
      <c r="K12" s="55">
        <v>1232090.6100000001</v>
      </c>
      <c r="L12" s="55">
        <v>616045.29</v>
      </c>
      <c r="M12" s="97">
        <v>49.9999987825571</v>
      </c>
      <c r="N12" s="55">
        <v>0</v>
      </c>
    </row>
    <row r="13" spans="1:14" ht="13.8" x14ac:dyDescent="0.2">
      <c r="A13" s="37" t="s">
        <v>69</v>
      </c>
      <c r="B13" s="73" t="s">
        <v>69</v>
      </c>
      <c r="C13" s="37" t="s">
        <v>69</v>
      </c>
      <c r="D13" s="73" t="s">
        <v>69</v>
      </c>
      <c r="E13" s="37" t="s">
        <v>518</v>
      </c>
      <c r="F13" s="73" t="s">
        <v>519</v>
      </c>
      <c r="G13" s="55">
        <v>3299468.74</v>
      </c>
      <c r="H13" s="55">
        <v>0</v>
      </c>
      <c r="I13" s="55">
        <v>3299468.74</v>
      </c>
      <c r="J13" s="55">
        <v>3299468.74</v>
      </c>
      <c r="K13" s="55">
        <v>3299468.74</v>
      </c>
      <c r="L13" s="55">
        <v>1649734.32</v>
      </c>
      <c r="M13" s="97">
        <v>49.999998484604497</v>
      </c>
      <c r="N13" s="55">
        <v>0</v>
      </c>
    </row>
    <row r="14" spans="1:14" ht="13.8" x14ac:dyDescent="0.2">
      <c r="A14" s="37" t="s">
        <v>69</v>
      </c>
      <c r="B14" s="73" t="s">
        <v>69</v>
      </c>
      <c r="C14" s="37" t="s">
        <v>69</v>
      </c>
      <c r="D14" s="73" t="s">
        <v>69</v>
      </c>
      <c r="E14" s="37" t="s">
        <v>520</v>
      </c>
      <c r="F14" s="73" t="s">
        <v>521</v>
      </c>
      <c r="G14" s="55">
        <v>2510993.4700000002</v>
      </c>
      <c r="H14" s="55">
        <v>-295341.13</v>
      </c>
      <c r="I14" s="55">
        <v>2215652.34</v>
      </c>
      <c r="J14" s="55">
        <v>632960.78</v>
      </c>
      <c r="K14" s="55">
        <v>626826.93000000005</v>
      </c>
      <c r="L14" s="55">
        <v>494337.47</v>
      </c>
      <c r="M14" s="97">
        <v>22.311147876205201</v>
      </c>
      <c r="N14" s="55">
        <v>488879.43</v>
      </c>
    </row>
    <row r="15" spans="1:14" ht="13.8" x14ac:dyDescent="0.2">
      <c r="A15" s="37" t="s">
        <v>69</v>
      </c>
      <c r="B15" s="73" t="s">
        <v>69</v>
      </c>
      <c r="C15" s="37" t="s">
        <v>69</v>
      </c>
      <c r="D15" s="73" t="s">
        <v>69</v>
      </c>
      <c r="E15" s="37" t="s">
        <v>522</v>
      </c>
      <c r="F15" s="73" t="s">
        <v>423</v>
      </c>
      <c r="G15" s="55">
        <v>237417.27</v>
      </c>
      <c r="H15" s="55">
        <v>0</v>
      </c>
      <c r="I15" s="55">
        <v>237417.27</v>
      </c>
      <c r="J15" s="55">
        <v>64065.03</v>
      </c>
      <c r="K15" s="55">
        <v>64065.03</v>
      </c>
      <c r="L15" s="55">
        <v>64065.03</v>
      </c>
      <c r="M15" s="97">
        <v>26.984149046950101</v>
      </c>
      <c r="N15" s="55">
        <v>64065.03</v>
      </c>
    </row>
    <row r="16" spans="1:14" ht="13.8" x14ac:dyDescent="0.2">
      <c r="A16" s="37" t="s">
        <v>69</v>
      </c>
      <c r="B16" s="73" t="s">
        <v>69</v>
      </c>
      <c r="C16" s="37" t="s">
        <v>69</v>
      </c>
      <c r="D16" s="73" t="s">
        <v>69</v>
      </c>
      <c r="E16" s="37" t="s">
        <v>523</v>
      </c>
      <c r="F16" s="73" t="s">
        <v>421</v>
      </c>
      <c r="G16" s="55">
        <v>384704.64</v>
      </c>
      <c r="H16" s="55">
        <v>-19965.740000000002</v>
      </c>
      <c r="I16" s="55">
        <v>364738.9</v>
      </c>
      <c r="J16" s="55">
        <v>50640.160000000003</v>
      </c>
      <c r="K16" s="55">
        <v>50640.160000000003</v>
      </c>
      <c r="L16" s="55">
        <v>50640.160000000003</v>
      </c>
      <c r="M16" s="97">
        <v>13.8839482161075</v>
      </c>
      <c r="N16" s="55">
        <v>50640.160000000003</v>
      </c>
    </row>
    <row r="17" spans="1:14" ht="13.8" x14ac:dyDescent="0.2">
      <c r="A17" s="37" t="s">
        <v>69</v>
      </c>
      <c r="B17" s="73" t="s">
        <v>69</v>
      </c>
      <c r="C17" s="37" t="s">
        <v>69</v>
      </c>
      <c r="D17" s="73" t="s">
        <v>69</v>
      </c>
      <c r="E17" s="41" t="s">
        <v>124</v>
      </c>
      <c r="F17" s="74" t="s">
        <v>69</v>
      </c>
      <c r="G17" s="75">
        <v>29545706.300000001</v>
      </c>
      <c r="H17" s="75">
        <v>-315306.87</v>
      </c>
      <c r="I17" s="75">
        <v>29230399.43</v>
      </c>
      <c r="J17" s="75">
        <v>27160256.890000001</v>
      </c>
      <c r="K17" s="75">
        <v>27154123.039999999</v>
      </c>
      <c r="L17" s="75">
        <v>13815337.92</v>
      </c>
      <c r="M17" s="101">
        <v>47.263596082853802</v>
      </c>
      <c r="N17" s="75">
        <v>603584.62</v>
      </c>
    </row>
    <row r="18" spans="1:14" ht="13.8" x14ac:dyDescent="0.2">
      <c r="A18" s="37" t="s">
        <v>69</v>
      </c>
      <c r="B18" s="73" t="s">
        <v>69</v>
      </c>
      <c r="C18" s="37" t="s">
        <v>432</v>
      </c>
      <c r="D18" s="73" t="s">
        <v>524</v>
      </c>
      <c r="E18" s="37" t="s">
        <v>525</v>
      </c>
      <c r="F18" s="73" t="s">
        <v>526</v>
      </c>
      <c r="G18" s="55">
        <v>10737533.449999999</v>
      </c>
      <c r="H18" s="55">
        <v>-359716.6</v>
      </c>
      <c r="I18" s="55">
        <v>10377816.85</v>
      </c>
      <c r="J18" s="55">
        <v>2996820.07</v>
      </c>
      <c r="K18" s="55">
        <v>2732844.86</v>
      </c>
      <c r="L18" s="55">
        <v>1719457.81</v>
      </c>
      <c r="M18" s="97">
        <v>16.568588893530201</v>
      </c>
      <c r="N18" s="55">
        <v>1688445.59</v>
      </c>
    </row>
    <row r="19" spans="1:14" ht="13.8" x14ac:dyDescent="0.2">
      <c r="A19" s="37" t="s">
        <v>69</v>
      </c>
      <c r="B19" s="73" t="s">
        <v>69</v>
      </c>
      <c r="C19" s="37" t="s">
        <v>69</v>
      </c>
      <c r="D19" s="73" t="s">
        <v>69</v>
      </c>
      <c r="E19" s="37" t="s">
        <v>527</v>
      </c>
      <c r="F19" s="73" t="s">
        <v>528</v>
      </c>
      <c r="G19" s="55">
        <v>6247593.8099999996</v>
      </c>
      <c r="H19" s="55">
        <v>9629458.1400000006</v>
      </c>
      <c r="I19" s="55">
        <v>15877051.949999999</v>
      </c>
      <c r="J19" s="55">
        <v>9143280.1400000006</v>
      </c>
      <c r="K19" s="55">
        <v>7043762.6900000004</v>
      </c>
      <c r="L19" s="55">
        <v>2344251.15</v>
      </c>
      <c r="M19" s="97">
        <v>14.765027899275699</v>
      </c>
      <c r="N19" s="55">
        <v>2105762.14</v>
      </c>
    </row>
    <row r="20" spans="1:14" ht="13.8" x14ac:dyDescent="0.2">
      <c r="A20" s="37" t="s">
        <v>69</v>
      </c>
      <c r="B20" s="73" t="s">
        <v>69</v>
      </c>
      <c r="C20" s="37" t="s">
        <v>69</v>
      </c>
      <c r="D20" s="73" t="s">
        <v>69</v>
      </c>
      <c r="E20" s="37" t="s">
        <v>529</v>
      </c>
      <c r="F20" s="73" t="s">
        <v>530</v>
      </c>
      <c r="G20" s="55">
        <v>5452458.0800000001</v>
      </c>
      <c r="H20" s="55">
        <v>1380852.78</v>
      </c>
      <c r="I20" s="55">
        <v>6833310.8600000003</v>
      </c>
      <c r="J20" s="55">
        <v>3216846.29</v>
      </c>
      <c r="K20" s="55">
        <v>1407987.64</v>
      </c>
      <c r="L20" s="55">
        <v>514317.42</v>
      </c>
      <c r="M20" s="97">
        <v>7.5266211436486596</v>
      </c>
      <c r="N20" s="55">
        <v>467790.35</v>
      </c>
    </row>
    <row r="21" spans="1:14" ht="13.8" x14ac:dyDescent="0.2">
      <c r="A21" s="37" t="s">
        <v>69</v>
      </c>
      <c r="B21" s="73" t="s">
        <v>69</v>
      </c>
      <c r="C21" s="37" t="s">
        <v>69</v>
      </c>
      <c r="D21" s="73" t="s">
        <v>69</v>
      </c>
      <c r="E21" s="37" t="s">
        <v>531</v>
      </c>
      <c r="F21" s="73" t="s">
        <v>532</v>
      </c>
      <c r="G21" s="55">
        <v>1363751.32</v>
      </c>
      <c r="H21" s="55">
        <v>-30000</v>
      </c>
      <c r="I21" s="55">
        <v>1333751.32</v>
      </c>
      <c r="J21" s="55">
        <v>307676.51</v>
      </c>
      <c r="K21" s="55">
        <v>307145.89</v>
      </c>
      <c r="L21" s="55">
        <v>283190</v>
      </c>
      <c r="M21" s="97">
        <v>21.2325937941715</v>
      </c>
      <c r="N21" s="55">
        <v>283190</v>
      </c>
    </row>
    <row r="22" spans="1:14" ht="13.8" x14ac:dyDescent="0.2">
      <c r="A22" s="37" t="s">
        <v>69</v>
      </c>
      <c r="B22" s="73" t="s">
        <v>69</v>
      </c>
      <c r="C22" s="37" t="s">
        <v>69</v>
      </c>
      <c r="D22" s="73" t="s">
        <v>69</v>
      </c>
      <c r="E22" s="37" t="s">
        <v>533</v>
      </c>
      <c r="F22" s="73" t="s">
        <v>534</v>
      </c>
      <c r="G22" s="55">
        <v>336403.52</v>
      </c>
      <c r="H22" s="55">
        <v>-8000</v>
      </c>
      <c r="I22" s="55">
        <v>328403.52</v>
      </c>
      <c r="J22" s="55">
        <v>14336.44</v>
      </c>
      <c r="K22" s="55">
        <v>14336.44</v>
      </c>
      <c r="L22" s="55">
        <v>14336.44</v>
      </c>
      <c r="M22" s="97">
        <v>4.3654952297709801</v>
      </c>
      <c r="N22" s="55">
        <v>14246.44</v>
      </c>
    </row>
    <row r="23" spans="1:14" ht="13.8" x14ac:dyDescent="0.2">
      <c r="A23" s="37" t="s">
        <v>69</v>
      </c>
      <c r="B23" s="73" t="s">
        <v>69</v>
      </c>
      <c r="C23" s="37" t="s">
        <v>69</v>
      </c>
      <c r="D23" s="73" t="s">
        <v>69</v>
      </c>
      <c r="E23" s="37" t="s">
        <v>535</v>
      </c>
      <c r="F23" s="73" t="s">
        <v>536</v>
      </c>
      <c r="G23" s="55">
        <v>829949.54</v>
      </c>
      <c r="H23" s="55">
        <v>0</v>
      </c>
      <c r="I23" s="55">
        <v>829949.54</v>
      </c>
      <c r="J23" s="55">
        <v>157035.26999999999</v>
      </c>
      <c r="K23" s="55">
        <v>157035.26999999999</v>
      </c>
      <c r="L23" s="55">
        <v>157035.26999999999</v>
      </c>
      <c r="M23" s="97">
        <v>18.921062357598299</v>
      </c>
      <c r="N23" s="55">
        <v>157035.26999999999</v>
      </c>
    </row>
    <row r="24" spans="1:14" ht="13.8" x14ac:dyDescent="0.2">
      <c r="A24" s="37" t="s">
        <v>69</v>
      </c>
      <c r="B24" s="73" t="s">
        <v>69</v>
      </c>
      <c r="C24" s="37" t="s">
        <v>69</v>
      </c>
      <c r="D24" s="73" t="s">
        <v>69</v>
      </c>
      <c r="E24" s="37" t="s">
        <v>537</v>
      </c>
      <c r="F24" s="73" t="s">
        <v>538</v>
      </c>
      <c r="G24" s="55">
        <v>1626309.07</v>
      </c>
      <c r="H24" s="55">
        <v>230000</v>
      </c>
      <c r="I24" s="55">
        <v>1856309.07</v>
      </c>
      <c r="J24" s="55">
        <v>531846.56999999995</v>
      </c>
      <c r="K24" s="55">
        <v>507140.49</v>
      </c>
      <c r="L24" s="55">
        <v>236492.26</v>
      </c>
      <c r="M24" s="97">
        <v>12.7399183585307</v>
      </c>
      <c r="N24" s="55">
        <v>203108.55</v>
      </c>
    </row>
    <row r="25" spans="1:14" ht="13.8" x14ac:dyDescent="0.2">
      <c r="A25" s="37" t="s">
        <v>69</v>
      </c>
      <c r="B25" s="73" t="s">
        <v>69</v>
      </c>
      <c r="C25" s="37" t="s">
        <v>69</v>
      </c>
      <c r="D25" s="73" t="s">
        <v>69</v>
      </c>
      <c r="E25" s="37" t="s">
        <v>539</v>
      </c>
      <c r="F25" s="73" t="s">
        <v>540</v>
      </c>
      <c r="G25" s="55">
        <v>7050432.71</v>
      </c>
      <c r="H25" s="55">
        <v>1185492.17</v>
      </c>
      <c r="I25" s="55">
        <v>8235924.8799999999</v>
      </c>
      <c r="J25" s="55">
        <v>3780726.97</v>
      </c>
      <c r="K25" s="55">
        <v>3780540.21</v>
      </c>
      <c r="L25" s="55">
        <v>1674326.12</v>
      </c>
      <c r="M25" s="97">
        <v>20.329545793526002</v>
      </c>
      <c r="N25" s="55">
        <v>1674326.12</v>
      </c>
    </row>
    <row r="26" spans="1:14" ht="13.8" x14ac:dyDescent="0.2">
      <c r="A26" s="37" t="s">
        <v>69</v>
      </c>
      <c r="B26" s="73" t="s">
        <v>69</v>
      </c>
      <c r="C26" s="37" t="s">
        <v>69</v>
      </c>
      <c r="D26" s="73" t="s">
        <v>69</v>
      </c>
      <c r="E26" s="37" t="s">
        <v>541</v>
      </c>
      <c r="F26" s="73" t="s">
        <v>542</v>
      </c>
      <c r="G26" s="55">
        <v>1065907.49</v>
      </c>
      <c r="H26" s="55">
        <v>1103001.8500000001</v>
      </c>
      <c r="I26" s="55">
        <v>2168909.34</v>
      </c>
      <c r="J26" s="55">
        <v>197931.48</v>
      </c>
      <c r="K26" s="55">
        <v>197931.48</v>
      </c>
      <c r="L26" s="55">
        <v>172164.96</v>
      </c>
      <c r="M26" s="97">
        <v>7.9378587580797602</v>
      </c>
      <c r="N26" s="55">
        <v>172164.96</v>
      </c>
    </row>
    <row r="27" spans="1:14" ht="13.8" x14ac:dyDescent="0.2">
      <c r="A27" s="37" t="s">
        <v>69</v>
      </c>
      <c r="B27" s="73" t="s">
        <v>69</v>
      </c>
      <c r="C27" s="37" t="s">
        <v>69</v>
      </c>
      <c r="D27" s="73" t="s">
        <v>69</v>
      </c>
      <c r="E27" s="37" t="s">
        <v>543</v>
      </c>
      <c r="F27" s="73" t="s">
        <v>544</v>
      </c>
      <c r="G27" s="55">
        <v>21990651.52</v>
      </c>
      <c r="H27" s="55">
        <v>-11473.59</v>
      </c>
      <c r="I27" s="55">
        <v>21979177.93</v>
      </c>
      <c r="J27" s="55">
        <v>21110716.289999999</v>
      </c>
      <c r="K27" s="55">
        <v>21110676.140000001</v>
      </c>
      <c r="L27" s="55">
        <v>159923.79</v>
      </c>
      <c r="M27" s="97">
        <v>0.72761497499738004</v>
      </c>
      <c r="N27" s="55">
        <v>139823.79</v>
      </c>
    </row>
    <row r="28" spans="1:14" ht="13.8" x14ac:dyDescent="0.2">
      <c r="A28" s="37" t="s">
        <v>69</v>
      </c>
      <c r="B28" s="73" t="s">
        <v>69</v>
      </c>
      <c r="C28" s="37" t="s">
        <v>69</v>
      </c>
      <c r="D28" s="73" t="s">
        <v>69</v>
      </c>
      <c r="E28" s="37" t="s">
        <v>545</v>
      </c>
      <c r="F28" s="73" t="s">
        <v>546</v>
      </c>
      <c r="G28" s="55">
        <v>10409947.460000001</v>
      </c>
      <c r="H28" s="55">
        <v>-65000</v>
      </c>
      <c r="I28" s="55">
        <v>10344947.460000001</v>
      </c>
      <c r="J28" s="55">
        <v>802320.93</v>
      </c>
      <c r="K28" s="55">
        <v>802320.93</v>
      </c>
      <c r="L28" s="55">
        <v>155354.68</v>
      </c>
      <c r="M28" s="97">
        <v>1.50174450475169</v>
      </c>
      <c r="N28" s="55">
        <v>155354.68</v>
      </c>
    </row>
    <row r="29" spans="1:14" ht="13.8" x14ac:dyDescent="0.2">
      <c r="A29" s="37" t="s">
        <v>69</v>
      </c>
      <c r="B29" s="73" t="s">
        <v>69</v>
      </c>
      <c r="C29" s="37" t="s">
        <v>69</v>
      </c>
      <c r="D29" s="73" t="s">
        <v>69</v>
      </c>
      <c r="E29" s="37" t="s">
        <v>547</v>
      </c>
      <c r="F29" s="73" t="s">
        <v>548</v>
      </c>
      <c r="G29" s="55">
        <v>6678006.5499999998</v>
      </c>
      <c r="H29" s="55">
        <v>-1003736.55</v>
      </c>
      <c r="I29" s="55">
        <v>5674270</v>
      </c>
      <c r="J29" s="55">
        <v>1695366.68</v>
      </c>
      <c r="K29" s="55">
        <v>736402.19</v>
      </c>
      <c r="L29" s="55">
        <v>384468.94</v>
      </c>
      <c r="M29" s="97">
        <v>6.7756546657102996</v>
      </c>
      <c r="N29" s="55">
        <v>363661.75</v>
      </c>
    </row>
    <row r="30" spans="1:14" ht="13.8" x14ac:dyDescent="0.2">
      <c r="A30" s="37" t="s">
        <v>69</v>
      </c>
      <c r="B30" s="73" t="s">
        <v>69</v>
      </c>
      <c r="C30" s="37" t="s">
        <v>69</v>
      </c>
      <c r="D30" s="73" t="s">
        <v>69</v>
      </c>
      <c r="E30" s="37" t="s">
        <v>549</v>
      </c>
      <c r="F30" s="73" t="s">
        <v>550</v>
      </c>
      <c r="G30" s="55">
        <v>694000</v>
      </c>
      <c r="H30" s="55">
        <v>0</v>
      </c>
      <c r="I30" s="55">
        <v>694000</v>
      </c>
      <c r="J30" s="55">
        <v>300000</v>
      </c>
      <c r="K30" s="55">
        <v>0</v>
      </c>
      <c r="L30" s="55">
        <v>0</v>
      </c>
      <c r="M30" s="97">
        <v>0</v>
      </c>
      <c r="N30" s="55">
        <v>0</v>
      </c>
    </row>
    <row r="31" spans="1:14" ht="13.8" x14ac:dyDescent="0.2">
      <c r="A31" s="37" t="s">
        <v>69</v>
      </c>
      <c r="B31" s="73" t="s">
        <v>69</v>
      </c>
      <c r="C31" s="37" t="s">
        <v>69</v>
      </c>
      <c r="D31" s="73" t="s">
        <v>69</v>
      </c>
      <c r="E31" s="37" t="s">
        <v>551</v>
      </c>
      <c r="F31" s="73" t="s">
        <v>552</v>
      </c>
      <c r="G31" s="55">
        <v>1794629.57</v>
      </c>
      <c r="H31" s="55">
        <v>-150021.37</v>
      </c>
      <c r="I31" s="55">
        <v>1644608.2</v>
      </c>
      <c r="J31" s="55">
        <v>408291.57</v>
      </c>
      <c r="K31" s="55">
        <v>408291.57</v>
      </c>
      <c r="L31" s="55">
        <v>408291.57</v>
      </c>
      <c r="M31" s="97">
        <v>24.8260692121078</v>
      </c>
      <c r="N31" s="55">
        <v>407238.5</v>
      </c>
    </row>
    <row r="32" spans="1:14" ht="13.8" x14ac:dyDescent="0.2">
      <c r="A32" s="37" t="s">
        <v>69</v>
      </c>
      <c r="B32" s="73" t="s">
        <v>69</v>
      </c>
      <c r="C32" s="37" t="s">
        <v>69</v>
      </c>
      <c r="D32" s="73" t="s">
        <v>69</v>
      </c>
      <c r="E32" s="37" t="s">
        <v>553</v>
      </c>
      <c r="F32" s="73" t="s">
        <v>554</v>
      </c>
      <c r="G32" s="55">
        <v>2144451.04</v>
      </c>
      <c r="H32" s="55">
        <v>-172109.03</v>
      </c>
      <c r="I32" s="55">
        <v>1972342.01</v>
      </c>
      <c r="J32" s="55">
        <v>545522.21</v>
      </c>
      <c r="K32" s="55">
        <v>545522.21</v>
      </c>
      <c r="L32" s="55">
        <v>545522.21</v>
      </c>
      <c r="M32" s="97">
        <v>27.658601157108599</v>
      </c>
      <c r="N32" s="55">
        <v>544693.30000000005</v>
      </c>
    </row>
    <row r="33" spans="1:14" ht="13.8" x14ac:dyDescent="0.2">
      <c r="A33" s="37" t="s">
        <v>69</v>
      </c>
      <c r="B33" s="73" t="s">
        <v>69</v>
      </c>
      <c r="C33" s="37" t="s">
        <v>69</v>
      </c>
      <c r="D33" s="73" t="s">
        <v>69</v>
      </c>
      <c r="E33" s="37" t="s">
        <v>555</v>
      </c>
      <c r="F33" s="73" t="s">
        <v>556</v>
      </c>
      <c r="G33" s="55">
        <v>2916094.62</v>
      </c>
      <c r="H33" s="55">
        <v>-60000.14</v>
      </c>
      <c r="I33" s="55">
        <v>2856094.48</v>
      </c>
      <c r="J33" s="55">
        <v>747255.74</v>
      </c>
      <c r="K33" s="55">
        <v>747208.66</v>
      </c>
      <c r="L33" s="55">
        <v>746327.02</v>
      </c>
      <c r="M33" s="97">
        <v>26.1310340125723</v>
      </c>
      <c r="N33" s="55">
        <v>746308.15</v>
      </c>
    </row>
    <row r="34" spans="1:14" ht="13.8" x14ac:dyDescent="0.2">
      <c r="A34" s="37" t="s">
        <v>69</v>
      </c>
      <c r="B34" s="73" t="s">
        <v>69</v>
      </c>
      <c r="C34" s="37" t="s">
        <v>69</v>
      </c>
      <c r="D34" s="73" t="s">
        <v>69</v>
      </c>
      <c r="E34" s="37" t="s">
        <v>557</v>
      </c>
      <c r="F34" s="73" t="s">
        <v>558</v>
      </c>
      <c r="G34" s="55">
        <v>1710267.37</v>
      </c>
      <c r="H34" s="55">
        <v>27683.75</v>
      </c>
      <c r="I34" s="55">
        <v>1737951.12</v>
      </c>
      <c r="J34" s="55">
        <v>483485.92</v>
      </c>
      <c r="K34" s="55">
        <v>483485.92</v>
      </c>
      <c r="L34" s="55">
        <v>438754.68</v>
      </c>
      <c r="M34" s="97">
        <v>25.245513233996999</v>
      </c>
      <c r="N34" s="55">
        <v>438754.68</v>
      </c>
    </row>
    <row r="35" spans="1:14" ht="13.8" x14ac:dyDescent="0.2">
      <c r="A35" s="37" t="s">
        <v>69</v>
      </c>
      <c r="B35" s="73" t="s">
        <v>69</v>
      </c>
      <c r="C35" s="37" t="s">
        <v>69</v>
      </c>
      <c r="D35" s="73" t="s">
        <v>69</v>
      </c>
      <c r="E35" s="37" t="s">
        <v>559</v>
      </c>
      <c r="F35" s="73" t="s">
        <v>560</v>
      </c>
      <c r="G35" s="55">
        <v>11660013.449999999</v>
      </c>
      <c r="H35" s="55">
        <v>25845852.52</v>
      </c>
      <c r="I35" s="55">
        <v>37505865.969999999</v>
      </c>
      <c r="J35" s="55">
        <v>29455978.739999998</v>
      </c>
      <c r="K35" s="55">
        <v>27719985.5</v>
      </c>
      <c r="L35" s="55">
        <v>6204121.3799999999</v>
      </c>
      <c r="M35" s="97">
        <v>16.5417361245905</v>
      </c>
      <c r="N35" s="55">
        <v>6187230.8899999997</v>
      </c>
    </row>
    <row r="36" spans="1:14" ht="13.8" x14ac:dyDescent="0.2">
      <c r="A36" s="37" t="s">
        <v>69</v>
      </c>
      <c r="B36" s="73" t="s">
        <v>69</v>
      </c>
      <c r="C36" s="37" t="s">
        <v>69</v>
      </c>
      <c r="D36" s="73" t="s">
        <v>69</v>
      </c>
      <c r="E36" s="37" t="s">
        <v>561</v>
      </c>
      <c r="F36" s="73" t="s">
        <v>562</v>
      </c>
      <c r="G36" s="55">
        <v>50000000</v>
      </c>
      <c r="H36" s="55">
        <v>0</v>
      </c>
      <c r="I36" s="55">
        <v>50000000</v>
      </c>
      <c r="J36" s="55">
        <v>50000000</v>
      </c>
      <c r="K36" s="55">
        <v>50000000</v>
      </c>
      <c r="L36" s="55">
        <v>16666666.68</v>
      </c>
      <c r="M36" s="97">
        <v>33.333333359999997</v>
      </c>
      <c r="N36" s="55">
        <v>14833333.34</v>
      </c>
    </row>
    <row r="37" spans="1:14" ht="13.8" x14ac:dyDescent="0.2">
      <c r="A37" s="37" t="s">
        <v>69</v>
      </c>
      <c r="B37" s="73" t="s">
        <v>69</v>
      </c>
      <c r="C37" s="37" t="s">
        <v>69</v>
      </c>
      <c r="D37" s="73" t="s">
        <v>69</v>
      </c>
      <c r="E37" s="37" t="s">
        <v>563</v>
      </c>
      <c r="F37" s="73" t="s">
        <v>564</v>
      </c>
      <c r="G37" s="55">
        <v>479881.98</v>
      </c>
      <c r="H37" s="55">
        <v>-34500</v>
      </c>
      <c r="I37" s="55">
        <v>445381.98</v>
      </c>
      <c r="J37" s="55">
        <v>145323.07999999999</v>
      </c>
      <c r="K37" s="55">
        <v>132778.57999999999</v>
      </c>
      <c r="L37" s="55">
        <v>97757.57</v>
      </c>
      <c r="M37" s="97">
        <v>21.949152500512</v>
      </c>
      <c r="N37" s="55">
        <v>97303.99</v>
      </c>
    </row>
    <row r="38" spans="1:14" ht="13.8" x14ac:dyDescent="0.2">
      <c r="A38" s="37" t="s">
        <v>69</v>
      </c>
      <c r="B38" s="73" t="s">
        <v>69</v>
      </c>
      <c r="C38" s="37" t="s">
        <v>69</v>
      </c>
      <c r="D38" s="73" t="s">
        <v>69</v>
      </c>
      <c r="E38" s="37" t="s">
        <v>565</v>
      </c>
      <c r="F38" s="73" t="s">
        <v>566</v>
      </c>
      <c r="G38" s="55">
        <v>1180722.27</v>
      </c>
      <c r="H38" s="55">
        <v>-31000</v>
      </c>
      <c r="I38" s="55">
        <v>1149722.27</v>
      </c>
      <c r="J38" s="55">
        <v>392052.55</v>
      </c>
      <c r="K38" s="55">
        <v>392052.55</v>
      </c>
      <c r="L38" s="55">
        <v>215250.56</v>
      </c>
      <c r="M38" s="97">
        <v>18.721961435086399</v>
      </c>
      <c r="N38" s="55">
        <v>207864.11</v>
      </c>
    </row>
    <row r="39" spans="1:14" ht="13.8" x14ac:dyDescent="0.2">
      <c r="A39" s="37" t="s">
        <v>69</v>
      </c>
      <c r="B39" s="73" t="s">
        <v>69</v>
      </c>
      <c r="C39" s="37" t="s">
        <v>69</v>
      </c>
      <c r="D39" s="73" t="s">
        <v>69</v>
      </c>
      <c r="E39" s="41" t="s">
        <v>124</v>
      </c>
      <c r="F39" s="74" t="s">
        <v>69</v>
      </c>
      <c r="G39" s="75">
        <v>146369004.81999999</v>
      </c>
      <c r="H39" s="75">
        <v>37476783.93</v>
      </c>
      <c r="I39" s="75">
        <v>183845788.75</v>
      </c>
      <c r="J39" s="75">
        <v>126432813.45</v>
      </c>
      <c r="K39" s="75">
        <v>119227449.22</v>
      </c>
      <c r="L39" s="75">
        <v>33138010.510000002</v>
      </c>
      <c r="M39" s="101">
        <v>18.024895068476201</v>
      </c>
      <c r="N39" s="75">
        <v>30887636.600000001</v>
      </c>
    </row>
    <row r="40" spans="1:14" ht="13.8" x14ac:dyDescent="0.2">
      <c r="A40" s="37" t="s">
        <v>69</v>
      </c>
      <c r="B40" s="73" t="s">
        <v>69</v>
      </c>
      <c r="C40" s="37" t="s">
        <v>434</v>
      </c>
      <c r="D40" s="73" t="s">
        <v>567</v>
      </c>
      <c r="E40" s="37" t="s">
        <v>568</v>
      </c>
      <c r="F40" s="73" t="s">
        <v>569</v>
      </c>
      <c r="G40" s="55">
        <v>840432.73</v>
      </c>
      <c r="H40" s="55">
        <v>-30000</v>
      </c>
      <c r="I40" s="55">
        <v>810432.73</v>
      </c>
      <c r="J40" s="55">
        <v>165978.14000000001</v>
      </c>
      <c r="K40" s="55">
        <v>100368.14</v>
      </c>
      <c r="L40" s="55">
        <v>100368.14</v>
      </c>
      <c r="M40" s="97">
        <v>12.384512160559</v>
      </c>
      <c r="N40" s="55">
        <v>100368.14</v>
      </c>
    </row>
    <row r="41" spans="1:14" ht="13.8" x14ac:dyDescent="0.2">
      <c r="A41" s="37" t="s">
        <v>69</v>
      </c>
      <c r="B41" s="73" t="s">
        <v>69</v>
      </c>
      <c r="C41" s="37" t="s">
        <v>69</v>
      </c>
      <c r="D41" s="73" t="s">
        <v>69</v>
      </c>
      <c r="E41" s="37" t="s">
        <v>570</v>
      </c>
      <c r="F41" s="73" t="s">
        <v>571</v>
      </c>
      <c r="G41" s="55">
        <v>6639676.0800000001</v>
      </c>
      <c r="H41" s="55">
        <v>-15000</v>
      </c>
      <c r="I41" s="55">
        <v>6624676.0800000001</v>
      </c>
      <c r="J41" s="55">
        <v>5674765.9000000004</v>
      </c>
      <c r="K41" s="55">
        <v>1396635.5</v>
      </c>
      <c r="L41" s="55">
        <v>162870.07999999999</v>
      </c>
      <c r="M41" s="97">
        <v>2.4585365085503201</v>
      </c>
      <c r="N41" s="55">
        <v>92870.080000000002</v>
      </c>
    </row>
    <row r="42" spans="1:14" ht="13.8" x14ac:dyDescent="0.2">
      <c r="A42" s="37" t="s">
        <v>69</v>
      </c>
      <c r="B42" s="73" t="s">
        <v>69</v>
      </c>
      <c r="C42" s="37" t="s">
        <v>69</v>
      </c>
      <c r="D42" s="73" t="s">
        <v>69</v>
      </c>
      <c r="E42" s="41" t="s">
        <v>124</v>
      </c>
      <c r="F42" s="74" t="s">
        <v>69</v>
      </c>
      <c r="G42" s="75">
        <v>7480108.8099999996</v>
      </c>
      <c r="H42" s="75">
        <v>-45000</v>
      </c>
      <c r="I42" s="75">
        <v>7435108.8099999996</v>
      </c>
      <c r="J42" s="75">
        <v>5840744.04</v>
      </c>
      <c r="K42" s="75">
        <v>1497003.64</v>
      </c>
      <c r="L42" s="75">
        <v>263238.21999999997</v>
      </c>
      <c r="M42" s="101">
        <v>3.5404756907653101</v>
      </c>
      <c r="N42" s="75">
        <v>193238.22</v>
      </c>
    </row>
    <row r="43" spans="1:14" ht="13.8" x14ac:dyDescent="0.2">
      <c r="A43" s="37" t="s">
        <v>69</v>
      </c>
      <c r="B43" s="73" t="s">
        <v>69</v>
      </c>
      <c r="C43" s="37" t="s">
        <v>436</v>
      </c>
      <c r="D43" s="73" t="s">
        <v>572</v>
      </c>
      <c r="E43" s="37" t="s">
        <v>573</v>
      </c>
      <c r="F43" s="73" t="s">
        <v>574</v>
      </c>
      <c r="G43" s="55">
        <v>79470168.379999995</v>
      </c>
      <c r="H43" s="55">
        <v>-1725444.69</v>
      </c>
      <c r="I43" s="55">
        <v>77744723.689999998</v>
      </c>
      <c r="J43" s="55">
        <v>36074606.82</v>
      </c>
      <c r="K43" s="55">
        <v>33568893.18</v>
      </c>
      <c r="L43" s="55">
        <v>17307222.890000001</v>
      </c>
      <c r="M43" s="97">
        <v>22.261604477509</v>
      </c>
      <c r="N43" s="55">
        <v>17172116.219999999</v>
      </c>
    </row>
    <row r="44" spans="1:14" ht="13.8" x14ac:dyDescent="0.2">
      <c r="A44" s="37" t="s">
        <v>69</v>
      </c>
      <c r="B44" s="73" t="s">
        <v>69</v>
      </c>
      <c r="C44" s="37" t="s">
        <v>69</v>
      </c>
      <c r="D44" s="73" t="s">
        <v>69</v>
      </c>
      <c r="E44" s="37" t="s">
        <v>575</v>
      </c>
      <c r="F44" s="73" t="s">
        <v>576</v>
      </c>
      <c r="G44" s="55">
        <v>2082000</v>
      </c>
      <c r="H44" s="55">
        <v>0</v>
      </c>
      <c r="I44" s="55">
        <v>2082000</v>
      </c>
      <c r="J44" s="55">
        <v>559356.89</v>
      </c>
      <c r="K44" s="55">
        <v>559356.89</v>
      </c>
      <c r="L44" s="55">
        <v>559356.89</v>
      </c>
      <c r="M44" s="97">
        <v>26.866325168107601</v>
      </c>
      <c r="N44" s="55">
        <v>559356.89</v>
      </c>
    </row>
    <row r="45" spans="1:14" ht="13.8" x14ac:dyDescent="0.2">
      <c r="A45" s="37" t="s">
        <v>69</v>
      </c>
      <c r="B45" s="73" t="s">
        <v>69</v>
      </c>
      <c r="C45" s="37" t="s">
        <v>69</v>
      </c>
      <c r="D45" s="73" t="s">
        <v>69</v>
      </c>
      <c r="E45" s="41" t="s">
        <v>124</v>
      </c>
      <c r="F45" s="74" t="s">
        <v>69</v>
      </c>
      <c r="G45" s="75">
        <v>81552168.379999995</v>
      </c>
      <c r="H45" s="75">
        <v>-1725444.69</v>
      </c>
      <c r="I45" s="75">
        <v>79826723.689999998</v>
      </c>
      <c r="J45" s="75">
        <v>36633963.710000001</v>
      </c>
      <c r="K45" s="75">
        <v>34128250.07</v>
      </c>
      <c r="L45" s="75">
        <v>17866579.780000001</v>
      </c>
      <c r="M45" s="101">
        <v>22.381702460172701</v>
      </c>
      <c r="N45" s="75">
        <v>17731473.109999999</v>
      </c>
    </row>
    <row r="46" spans="1:14" ht="13.8" x14ac:dyDescent="0.2">
      <c r="A46" s="37" t="s">
        <v>69</v>
      </c>
      <c r="B46" s="73" t="s">
        <v>69</v>
      </c>
      <c r="C46" s="102" t="s">
        <v>124</v>
      </c>
      <c r="D46" s="103" t="s">
        <v>69</v>
      </c>
      <c r="E46" s="102" t="s">
        <v>69</v>
      </c>
      <c r="F46" s="103" t="s">
        <v>69</v>
      </c>
      <c r="G46" s="104">
        <v>264946988.31</v>
      </c>
      <c r="H46" s="104">
        <v>35391032.369999997</v>
      </c>
      <c r="I46" s="104">
        <v>300338020.68000001</v>
      </c>
      <c r="J46" s="104">
        <v>196067778.09</v>
      </c>
      <c r="K46" s="104">
        <v>182006825.97</v>
      </c>
      <c r="L46" s="104">
        <v>65083166.43</v>
      </c>
      <c r="M46" s="105">
        <v>21.669972480555099</v>
      </c>
      <c r="N46" s="104">
        <v>49415932.549999997</v>
      </c>
    </row>
    <row r="47" spans="1:14" ht="13.8" x14ac:dyDescent="0.2">
      <c r="A47" s="37" t="s">
        <v>15</v>
      </c>
      <c r="B47" s="73" t="s">
        <v>577</v>
      </c>
      <c r="C47" s="37" t="s">
        <v>578</v>
      </c>
      <c r="D47" s="73" t="s">
        <v>579</v>
      </c>
      <c r="E47" s="37" t="s">
        <v>580</v>
      </c>
      <c r="F47" s="73" t="s">
        <v>581</v>
      </c>
      <c r="G47" s="55">
        <v>14022303.02</v>
      </c>
      <c r="H47" s="55">
        <v>-16773.46</v>
      </c>
      <c r="I47" s="55">
        <v>14005529.560000001</v>
      </c>
      <c r="J47" s="55">
        <v>9622630.9399999995</v>
      </c>
      <c r="K47" s="55">
        <v>1087501.77</v>
      </c>
      <c r="L47" s="55">
        <v>960456.19</v>
      </c>
      <c r="M47" s="97">
        <v>6.8576927840206601</v>
      </c>
      <c r="N47" s="55">
        <v>951999.73</v>
      </c>
    </row>
    <row r="48" spans="1:14" ht="13.8" x14ac:dyDescent="0.2">
      <c r="A48" s="37" t="s">
        <v>69</v>
      </c>
      <c r="B48" s="73" t="s">
        <v>69</v>
      </c>
      <c r="C48" s="37" t="s">
        <v>69</v>
      </c>
      <c r="D48" s="73" t="s">
        <v>69</v>
      </c>
      <c r="E48" s="37" t="s">
        <v>582</v>
      </c>
      <c r="F48" s="73" t="s">
        <v>583</v>
      </c>
      <c r="G48" s="55">
        <v>439342365.02999997</v>
      </c>
      <c r="H48" s="55">
        <v>-28019452.190000001</v>
      </c>
      <c r="I48" s="55">
        <v>411322912.83999997</v>
      </c>
      <c r="J48" s="55">
        <v>240605700.72</v>
      </c>
      <c r="K48" s="55">
        <v>210749219.88</v>
      </c>
      <c r="L48" s="55">
        <v>91167625.180000007</v>
      </c>
      <c r="M48" s="97">
        <v>22.164489828813199</v>
      </c>
      <c r="N48" s="55">
        <v>87797040.299999997</v>
      </c>
    </row>
    <row r="49" spans="1:14" ht="13.8" x14ac:dyDescent="0.2">
      <c r="A49" s="37" t="s">
        <v>69</v>
      </c>
      <c r="B49" s="73" t="s">
        <v>69</v>
      </c>
      <c r="C49" s="37" t="s">
        <v>69</v>
      </c>
      <c r="D49" s="73" t="s">
        <v>69</v>
      </c>
      <c r="E49" s="37" t="s">
        <v>584</v>
      </c>
      <c r="F49" s="73" t="s">
        <v>585</v>
      </c>
      <c r="G49" s="55">
        <v>3692713.96</v>
      </c>
      <c r="H49" s="55">
        <v>-54000</v>
      </c>
      <c r="I49" s="55">
        <v>3638713.96</v>
      </c>
      <c r="J49" s="55">
        <v>1751398.7</v>
      </c>
      <c r="K49" s="55">
        <v>499924.56</v>
      </c>
      <c r="L49" s="55">
        <v>361728.23</v>
      </c>
      <c r="M49" s="97">
        <v>9.9411010037183605</v>
      </c>
      <c r="N49" s="55">
        <v>357946.98</v>
      </c>
    </row>
    <row r="50" spans="1:14" ht="13.8" x14ac:dyDescent="0.2">
      <c r="A50" s="37" t="s">
        <v>69</v>
      </c>
      <c r="B50" s="73" t="s">
        <v>69</v>
      </c>
      <c r="C50" s="37" t="s">
        <v>69</v>
      </c>
      <c r="D50" s="73" t="s">
        <v>69</v>
      </c>
      <c r="E50" s="37" t="s">
        <v>586</v>
      </c>
      <c r="F50" s="73" t="s">
        <v>587</v>
      </c>
      <c r="G50" s="55">
        <v>7256874.5800000001</v>
      </c>
      <c r="H50" s="55">
        <v>-160614.54999999999</v>
      </c>
      <c r="I50" s="55">
        <v>7096260.0300000003</v>
      </c>
      <c r="J50" s="55">
        <v>2495468.23</v>
      </c>
      <c r="K50" s="55">
        <v>2280468.23</v>
      </c>
      <c r="L50" s="55">
        <v>1548266.88</v>
      </c>
      <c r="M50" s="97">
        <v>21.818068580556201</v>
      </c>
      <c r="N50" s="55">
        <v>1548266.88</v>
      </c>
    </row>
    <row r="51" spans="1:14" ht="13.8" x14ac:dyDescent="0.2">
      <c r="A51" s="37" t="s">
        <v>69</v>
      </c>
      <c r="B51" s="73" t="s">
        <v>69</v>
      </c>
      <c r="C51" s="37" t="s">
        <v>69</v>
      </c>
      <c r="D51" s="73" t="s">
        <v>69</v>
      </c>
      <c r="E51" s="41" t="s">
        <v>124</v>
      </c>
      <c r="F51" s="74" t="s">
        <v>69</v>
      </c>
      <c r="G51" s="75">
        <v>464314256.58999997</v>
      </c>
      <c r="H51" s="75">
        <v>-28250840.199999999</v>
      </c>
      <c r="I51" s="75">
        <v>436063416.38999999</v>
      </c>
      <c r="J51" s="75">
        <v>254475198.59</v>
      </c>
      <c r="K51" s="75">
        <v>214617114.44</v>
      </c>
      <c r="L51" s="75">
        <v>94038076.480000004</v>
      </c>
      <c r="M51" s="101">
        <v>21.565229493110099</v>
      </c>
      <c r="N51" s="75">
        <v>90655253.890000001</v>
      </c>
    </row>
    <row r="52" spans="1:14" ht="13.8" x14ac:dyDescent="0.2">
      <c r="A52" s="37" t="s">
        <v>69</v>
      </c>
      <c r="B52" s="73" t="s">
        <v>69</v>
      </c>
      <c r="C52" s="37" t="s">
        <v>588</v>
      </c>
      <c r="D52" s="73" t="s">
        <v>589</v>
      </c>
      <c r="E52" s="37" t="s">
        <v>590</v>
      </c>
      <c r="F52" s="73" t="s">
        <v>591</v>
      </c>
      <c r="G52" s="55">
        <v>125529987.20999999</v>
      </c>
      <c r="H52" s="55">
        <v>2839745.7</v>
      </c>
      <c r="I52" s="55">
        <v>128369732.91</v>
      </c>
      <c r="J52" s="55">
        <v>52960699.130000003</v>
      </c>
      <c r="K52" s="55">
        <v>43030391.789999999</v>
      </c>
      <c r="L52" s="55">
        <v>9609140.7899999991</v>
      </c>
      <c r="M52" s="97">
        <v>7.4855190333199202</v>
      </c>
      <c r="N52" s="55">
        <v>8719263.6099999994</v>
      </c>
    </row>
    <row r="53" spans="1:14" ht="13.8" x14ac:dyDescent="0.2">
      <c r="A53" s="37" t="s">
        <v>69</v>
      </c>
      <c r="B53" s="73" t="s">
        <v>69</v>
      </c>
      <c r="C53" s="37" t="s">
        <v>69</v>
      </c>
      <c r="D53" s="73" t="s">
        <v>69</v>
      </c>
      <c r="E53" s="37" t="s">
        <v>592</v>
      </c>
      <c r="F53" s="73" t="s">
        <v>427</v>
      </c>
      <c r="G53" s="55">
        <v>496569.12</v>
      </c>
      <c r="H53" s="55">
        <v>-37304.9</v>
      </c>
      <c r="I53" s="55">
        <v>459264.22</v>
      </c>
      <c r="J53" s="55">
        <v>121026.02</v>
      </c>
      <c r="K53" s="55">
        <v>114026.02</v>
      </c>
      <c r="L53" s="55">
        <v>89380.46</v>
      </c>
      <c r="M53" s="97">
        <v>19.461664137476198</v>
      </c>
      <c r="N53" s="55">
        <v>89360.81</v>
      </c>
    </row>
    <row r="54" spans="1:14" ht="13.8" x14ac:dyDescent="0.2">
      <c r="A54" s="37" t="s">
        <v>69</v>
      </c>
      <c r="B54" s="73" t="s">
        <v>69</v>
      </c>
      <c r="C54" s="37" t="s">
        <v>69</v>
      </c>
      <c r="D54" s="73" t="s">
        <v>69</v>
      </c>
      <c r="E54" s="37" t="s">
        <v>593</v>
      </c>
      <c r="F54" s="73" t="s">
        <v>594</v>
      </c>
      <c r="G54" s="55">
        <v>6999493.3399999999</v>
      </c>
      <c r="H54" s="55">
        <v>173872.39</v>
      </c>
      <c r="I54" s="55">
        <v>7173365.7300000004</v>
      </c>
      <c r="J54" s="55">
        <v>2897469.53</v>
      </c>
      <c r="K54" s="55">
        <v>2885194.56</v>
      </c>
      <c r="L54" s="55">
        <v>1220208.67</v>
      </c>
      <c r="M54" s="97">
        <v>17.0102670897835</v>
      </c>
      <c r="N54" s="55">
        <v>1213764.95</v>
      </c>
    </row>
    <row r="55" spans="1:14" ht="13.8" x14ac:dyDescent="0.2">
      <c r="A55" s="37" t="s">
        <v>69</v>
      </c>
      <c r="B55" s="73" t="s">
        <v>69</v>
      </c>
      <c r="C55" s="37" t="s">
        <v>69</v>
      </c>
      <c r="D55" s="73" t="s">
        <v>69</v>
      </c>
      <c r="E55" s="37" t="s">
        <v>595</v>
      </c>
      <c r="F55" s="73" t="s">
        <v>596</v>
      </c>
      <c r="G55" s="55">
        <v>6176132.6399999997</v>
      </c>
      <c r="H55" s="55">
        <v>0</v>
      </c>
      <c r="I55" s="55">
        <v>6176132.6399999997</v>
      </c>
      <c r="J55" s="55">
        <v>1178768.74</v>
      </c>
      <c r="K55" s="55">
        <v>1173095.1000000001</v>
      </c>
      <c r="L55" s="55">
        <v>464761.87</v>
      </c>
      <c r="M55" s="97">
        <v>7.5251277310650497</v>
      </c>
      <c r="N55" s="55">
        <v>411454.55</v>
      </c>
    </row>
    <row r="56" spans="1:14" ht="13.8" x14ac:dyDescent="0.2">
      <c r="A56" s="37" t="s">
        <v>69</v>
      </c>
      <c r="B56" s="73" t="s">
        <v>69</v>
      </c>
      <c r="C56" s="37" t="s">
        <v>69</v>
      </c>
      <c r="D56" s="73" t="s">
        <v>69</v>
      </c>
      <c r="E56" s="37" t="s">
        <v>597</v>
      </c>
      <c r="F56" s="73" t="s">
        <v>598</v>
      </c>
      <c r="G56" s="55">
        <v>1564164.85</v>
      </c>
      <c r="H56" s="55">
        <v>-13500</v>
      </c>
      <c r="I56" s="55">
        <v>1550664.85</v>
      </c>
      <c r="J56" s="55">
        <v>1094770.27</v>
      </c>
      <c r="K56" s="55">
        <v>1091714.26</v>
      </c>
      <c r="L56" s="55">
        <v>111995.37</v>
      </c>
      <c r="M56" s="97">
        <v>7.2224097940957401</v>
      </c>
      <c r="N56" s="55">
        <v>111995.37</v>
      </c>
    </row>
    <row r="57" spans="1:14" ht="13.8" x14ac:dyDescent="0.2">
      <c r="A57" s="37" t="s">
        <v>69</v>
      </c>
      <c r="B57" s="73" t="s">
        <v>69</v>
      </c>
      <c r="C57" s="37" t="s">
        <v>69</v>
      </c>
      <c r="D57" s="73" t="s">
        <v>69</v>
      </c>
      <c r="E57" s="41" t="s">
        <v>124</v>
      </c>
      <c r="F57" s="74" t="s">
        <v>69</v>
      </c>
      <c r="G57" s="75">
        <v>140766347.16</v>
      </c>
      <c r="H57" s="75">
        <v>2962813.19</v>
      </c>
      <c r="I57" s="75">
        <v>143729160.34999999</v>
      </c>
      <c r="J57" s="75">
        <v>58252733.689999998</v>
      </c>
      <c r="K57" s="75">
        <v>48294421.729999997</v>
      </c>
      <c r="L57" s="75">
        <v>11495487.16</v>
      </c>
      <c r="M57" s="101">
        <v>7.9980201178431196</v>
      </c>
      <c r="N57" s="75">
        <v>10545839.289999999</v>
      </c>
    </row>
    <row r="58" spans="1:14" ht="13.8" x14ac:dyDescent="0.2">
      <c r="A58" s="37" t="s">
        <v>69</v>
      </c>
      <c r="B58" s="73" t="s">
        <v>69</v>
      </c>
      <c r="C58" s="102" t="s">
        <v>124</v>
      </c>
      <c r="D58" s="103" t="s">
        <v>69</v>
      </c>
      <c r="E58" s="102" t="s">
        <v>69</v>
      </c>
      <c r="F58" s="103" t="s">
        <v>69</v>
      </c>
      <c r="G58" s="104">
        <v>605080603.75</v>
      </c>
      <c r="H58" s="104">
        <v>-25288027.010000002</v>
      </c>
      <c r="I58" s="104">
        <v>579792576.74000001</v>
      </c>
      <c r="J58" s="104">
        <v>312727932.27999997</v>
      </c>
      <c r="K58" s="104">
        <v>262911536.16999999</v>
      </c>
      <c r="L58" s="104">
        <v>105533563.64</v>
      </c>
      <c r="M58" s="105">
        <v>18.201951503653898</v>
      </c>
      <c r="N58" s="104">
        <v>101201093.18000001</v>
      </c>
    </row>
    <row r="59" spans="1:14" ht="13.8" x14ac:dyDescent="0.2">
      <c r="A59" s="37" t="s">
        <v>7</v>
      </c>
      <c r="B59" s="73" t="s">
        <v>599</v>
      </c>
      <c r="C59" s="37" t="s">
        <v>600</v>
      </c>
      <c r="D59" s="73" t="s">
        <v>441</v>
      </c>
      <c r="E59" s="37" t="s">
        <v>601</v>
      </c>
      <c r="F59" s="73" t="s">
        <v>602</v>
      </c>
      <c r="G59" s="55">
        <v>13971926.470000001</v>
      </c>
      <c r="H59" s="55">
        <v>0</v>
      </c>
      <c r="I59" s="55">
        <v>13971926.470000001</v>
      </c>
      <c r="J59" s="55">
        <v>8188427.8799999999</v>
      </c>
      <c r="K59" s="55">
        <v>7975757.3700000001</v>
      </c>
      <c r="L59" s="55">
        <v>7251844.9100000001</v>
      </c>
      <c r="M59" s="97">
        <v>51.9029707576181</v>
      </c>
      <c r="N59" s="55">
        <v>7096541.4100000001</v>
      </c>
    </row>
    <row r="60" spans="1:14" ht="13.8" x14ac:dyDescent="0.2">
      <c r="A60" s="37" t="s">
        <v>69</v>
      </c>
      <c r="B60" s="73" t="s">
        <v>69</v>
      </c>
      <c r="C60" s="37" t="s">
        <v>69</v>
      </c>
      <c r="D60" s="73" t="s">
        <v>69</v>
      </c>
      <c r="E60" s="37" t="s">
        <v>603</v>
      </c>
      <c r="F60" s="73" t="s">
        <v>604</v>
      </c>
      <c r="G60" s="55">
        <v>2207360805.5300002</v>
      </c>
      <c r="H60" s="55">
        <v>-40835843.539999999</v>
      </c>
      <c r="I60" s="55">
        <v>2166524961.9899998</v>
      </c>
      <c r="J60" s="55">
        <v>834306892.65999997</v>
      </c>
      <c r="K60" s="55">
        <v>792352525.39999998</v>
      </c>
      <c r="L60" s="55">
        <v>693136435.11000001</v>
      </c>
      <c r="M60" s="97">
        <v>31.993004801262</v>
      </c>
      <c r="N60" s="55">
        <v>642528170.50999999</v>
      </c>
    </row>
    <row r="61" spans="1:14" ht="13.8" x14ac:dyDescent="0.2">
      <c r="A61" s="37" t="s">
        <v>69</v>
      </c>
      <c r="B61" s="73" t="s">
        <v>69</v>
      </c>
      <c r="C61" s="37" t="s">
        <v>69</v>
      </c>
      <c r="D61" s="73" t="s">
        <v>69</v>
      </c>
      <c r="E61" s="37" t="s">
        <v>605</v>
      </c>
      <c r="F61" s="73" t="s">
        <v>606</v>
      </c>
      <c r="G61" s="55">
        <v>10271982.02</v>
      </c>
      <c r="H61" s="55">
        <v>0</v>
      </c>
      <c r="I61" s="55">
        <v>10271982.02</v>
      </c>
      <c r="J61" s="55">
        <v>7671432.0099999998</v>
      </c>
      <c r="K61" s="55">
        <v>7471409.4299999997</v>
      </c>
      <c r="L61" s="55">
        <v>3507714.56</v>
      </c>
      <c r="M61" s="97">
        <v>34.148371299427197</v>
      </c>
      <c r="N61" s="55">
        <v>2937547.29</v>
      </c>
    </row>
    <row r="62" spans="1:14" ht="13.8" x14ac:dyDescent="0.2">
      <c r="A62" s="37" t="s">
        <v>69</v>
      </c>
      <c r="B62" s="73" t="s">
        <v>69</v>
      </c>
      <c r="C62" s="37" t="s">
        <v>69</v>
      </c>
      <c r="D62" s="73" t="s">
        <v>69</v>
      </c>
      <c r="E62" s="37" t="s">
        <v>607</v>
      </c>
      <c r="F62" s="73" t="s">
        <v>608</v>
      </c>
      <c r="G62" s="55">
        <v>70965810.629999995</v>
      </c>
      <c r="H62" s="55">
        <v>-154711.13</v>
      </c>
      <c r="I62" s="55">
        <v>70811099.5</v>
      </c>
      <c r="J62" s="55">
        <v>48315199.5</v>
      </c>
      <c r="K62" s="55">
        <v>47817272.170000002</v>
      </c>
      <c r="L62" s="55">
        <v>13721611.51</v>
      </c>
      <c r="M62" s="97">
        <v>19.377769314258401</v>
      </c>
      <c r="N62" s="55">
        <v>10470444.300000001</v>
      </c>
    </row>
    <row r="63" spans="1:14" ht="13.8" x14ac:dyDescent="0.2">
      <c r="A63" s="37" t="s">
        <v>69</v>
      </c>
      <c r="B63" s="73" t="s">
        <v>69</v>
      </c>
      <c r="C63" s="37" t="s">
        <v>69</v>
      </c>
      <c r="D63" s="73" t="s">
        <v>69</v>
      </c>
      <c r="E63" s="37" t="s">
        <v>609</v>
      </c>
      <c r="F63" s="73" t="s">
        <v>610</v>
      </c>
      <c r="G63" s="55">
        <v>2751645.62</v>
      </c>
      <c r="H63" s="55">
        <v>-138073.54</v>
      </c>
      <c r="I63" s="55">
        <v>2613572.08</v>
      </c>
      <c r="J63" s="55">
        <v>1437121.29</v>
      </c>
      <c r="K63" s="55">
        <v>701125.29</v>
      </c>
      <c r="L63" s="55">
        <v>298763.24</v>
      </c>
      <c r="M63" s="97">
        <v>11.431222512906499</v>
      </c>
      <c r="N63" s="55">
        <v>285963.07</v>
      </c>
    </row>
    <row r="64" spans="1:14" ht="13.8" x14ac:dyDescent="0.2">
      <c r="A64" s="37" t="s">
        <v>69</v>
      </c>
      <c r="B64" s="73" t="s">
        <v>69</v>
      </c>
      <c r="C64" s="37" t="s">
        <v>69</v>
      </c>
      <c r="D64" s="73" t="s">
        <v>69</v>
      </c>
      <c r="E64" s="37" t="s">
        <v>611</v>
      </c>
      <c r="F64" s="73" t="s">
        <v>612</v>
      </c>
      <c r="G64" s="55">
        <v>40649948.979999997</v>
      </c>
      <c r="H64" s="55">
        <v>-354873.73</v>
      </c>
      <c r="I64" s="55">
        <v>40295075.25</v>
      </c>
      <c r="J64" s="55">
        <v>11270743.539999999</v>
      </c>
      <c r="K64" s="55">
        <v>10970292.84</v>
      </c>
      <c r="L64" s="55">
        <v>8372703.7599999998</v>
      </c>
      <c r="M64" s="97">
        <v>20.778479027657401</v>
      </c>
      <c r="N64" s="55">
        <v>7844823.6699999999</v>
      </c>
    </row>
    <row r="65" spans="1:14" ht="13.8" x14ac:dyDescent="0.2">
      <c r="A65" s="37" t="s">
        <v>69</v>
      </c>
      <c r="B65" s="73" t="s">
        <v>69</v>
      </c>
      <c r="C65" s="37" t="s">
        <v>69</v>
      </c>
      <c r="D65" s="73" t="s">
        <v>69</v>
      </c>
      <c r="E65" s="41" t="s">
        <v>124</v>
      </c>
      <c r="F65" s="74" t="s">
        <v>69</v>
      </c>
      <c r="G65" s="75">
        <v>2345972119.25</v>
      </c>
      <c r="H65" s="75">
        <v>-41483501.939999998</v>
      </c>
      <c r="I65" s="75">
        <v>2304488617.3099999</v>
      </c>
      <c r="J65" s="75">
        <v>911189816.88</v>
      </c>
      <c r="K65" s="75">
        <v>867288382.5</v>
      </c>
      <c r="L65" s="75">
        <v>726289073.09000003</v>
      </c>
      <c r="M65" s="101">
        <v>31.516279474523401</v>
      </c>
      <c r="N65" s="75">
        <v>671163490.25</v>
      </c>
    </row>
    <row r="66" spans="1:14" ht="13.8" x14ac:dyDescent="0.2">
      <c r="A66" s="37" t="s">
        <v>69</v>
      </c>
      <c r="B66" s="73" t="s">
        <v>69</v>
      </c>
      <c r="C66" s="37" t="s">
        <v>613</v>
      </c>
      <c r="D66" s="73" t="s">
        <v>614</v>
      </c>
      <c r="E66" s="37" t="s">
        <v>615</v>
      </c>
      <c r="F66" s="73" t="s">
        <v>616</v>
      </c>
      <c r="G66" s="55">
        <v>93983214.379999995</v>
      </c>
      <c r="H66" s="55">
        <v>-21939220.16</v>
      </c>
      <c r="I66" s="55">
        <v>72043994.219999999</v>
      </c>
      <c r="J66" s="55">
        <v>34465661.609999999</v>
      </c>
      <c r="K66" s="55">
        <v>25692371.600000001</v>
      </c>
      <c r="L66" s="55">
        <v>8208905.9100000001</v>
      </c>
      <c r="M66" s="97">
        <v>11.394295942188499</v>
      </c>
      <c r="N66" s="55">
        <v>7618658.79</v>
      </c>
    </row>
    <row r="67" spans="1:14" ht="13.8" x14ac:dyDescent="0.2">
      <c r="A67" s="37" t="s">
        <v>69</v>
      </c>
      <c r="B67" s="73" t="s">
        <v>69</v>
      </c>
      <c r="C67" s="37" t="s">
        <v>69</v>
      </c>
      <c r="D67" s="73" t="s">
        <v>69</v>
      </c>
      <c r="E67" s="37" t="s">
        <v>617</v>
      </c>
      <c r="F67" s="73" t="s">
        <v>618</v>
      </c>
      <c r="G67" s="55">
        <v>3050123.04</v>
      </c>
      <c r="H67" s="55">
        <v>-375442.69</v>
      </c>
      <c r="I67" s="55">
        <v>2674680.35</v>
      </c>
      <c r="J67" s="55">
        <v>685327.32</v>
      </c>
      <c r="K67" s="55">
        <v>685327.32</v>
      </c>
      <c r="L67" s="55">
        <v>684740.28</v>
      </c>
      <c r="M67" s="97">
        <v>25.6008266557909</v>
      </c>
      <c r="N67" s="55">
        <v>684740.28</v>
      </c>
    </row>
    <row r="68" spans="1:14" ht="13.8" x14ac:dyDescent="0.2">
      <c r="A68" s="37" t="s">
        <v>69</v>
      </c>
      <c r="B68" s="73" t="s">
        <v>69</v>
      </c>
      <c r="C68" s="37" t="s">
        <v>69</v>
      </c>
      <c r="D68" s="73" t="s">
        <v>69</v>
      </c>
      <c r="E68" s="37" t="s">
        <v>619</v>
      </c>
      <c r="F68" s="73" t="s">
        <v>620</v>
      </c>
      <c r="G68" s="55">
        <v>3749135.28</v>
      </c>
      <c r="H68" s="55">
        <v>0</v>
      </c>
      <c r="I68" s="55">
        <v>3749135.28</v>
      </c>
      <c r="J68" s="55">
        <v>1038940.92</v>
      </c>
      <c r="K68" s="55">
        <v>1038940.92</v>
      </c>
      <c r="L68" s="55">
        <v>1038940.92</v>
      </c>
      <c r="M68" s="97">
        <v>27.711481245883501</v>
      </c>
      <c r="N68" s="55">
        <v>1038940.92</v>
      </c>
    </row>
    <row r="69" spans="1:14" ht="13.8" x14ac:dyDescent="0.2">
      <c r="A69" s="37" t="s">
        <v>69</v>
      </c>
      <c r="B69" s="73" t="s">
        <v>69</v>
      </c>
      <c r="C69" s="37" t="s">
        <v>69</v>
      </c>
      <c r="D69" s="73" t="s">
        <v>69</v>
      </c>
      <c r="E69" s="37" t="s">
        <v>621</v>
      </c>
      <c r="F69" s="73" t="s">
        <v>622</v>
      </c>
      <c r="G69" s="55">
        <v>395738408.14999998</v>
      </c>
      <c r="H69" s="55">
        <v>0</v>
      </c>
      <c r="I69" s="55">
        <v>395738408.14999998</v>
      </c>
      <c r="J69" s="55">
        <v>128533434.55</v>
      </c>
      <c r="K69" s="55">
        <v>119344153.40000001</v>
      </c>
      <c r="L69" s="55">
        <v>111896762.84999999</v>
      </c>
      <c r="M69" s="97">
        <v>28.275436638332799</v>
      </c>
      <c r="N69" s="55">
        <v>110661370.88</v>
      </c>
    </row>
    <row r="70" spans="1:14" ht="13.8" x14ac:dyDescent="0.2">
      <c r="A70" s="37" t="s">
        <v>69</v>
      </c>
      <c r="B70" s="73" t="s">
        <v>69</v>
      </c>
      <c r="C70" s="37" t="s">
        <v>69</v>
      </c>
      <c r="D70" s="73" t="s">
        <v>69</v>
      </c>
      <c r="E70" s="37" t="s">
        <v>623</v>
      </c>
      <c r="F70" s="73" t="s">
        <v>624</v>
      </c>
      <c r="G70" s="55">
        <v>452917479.20999998</v>
      </c>
      <c r="H70" s="55">
        <v>-937504.04</v>
      </c>
      <c r="I70" s="55">
        <v>451979975.17000002</v>
      </c>
      <c r="J70" s="55">
        <v>142454625.75</v>
      </c>
      <c r="K70" s="55">
        <v>136733525.77000001</v>
      </c>
      <c r="L70" s="55">
        <v>135307433.36000001</v>
      </c>
      <c r="M70" s="97">
        <v>29.936599140063201</v>
      </c>
      <c r="N70" s="55">
        <v>132523123.40000001</v>
      </c>
    </row>
    <row r="71" spans="1:14" ht="13.8" x14ac:dyDescent="0.2">
      <c r="A71" s="37" t="s">
        <v>69</v>
      </c>
      <c r="B71" s="73" t="s">
        <v>69</v>
      </c>
      <c r="C71" s="37" t="s">
        <v>69</v>
      </c>
      <c r="D71" s="73" t="s">
        <v>69</v>
      </c>
      <c r="E71" s="37" t="s">
        <v>625</v>
      </c>
      <c r="F71" s="73" t="s">
        <v>626</v>
      </c>
      <c r="G71" s="55">
        <v>74683344.010000005</v>
      </c>
      <c r="H71" s="55">
        <v>0</v>
      </c>
      <c r="I71" s="55">
        <v>74683344.010000005</v>
      </c>
      <c r="J71" s="55">
        <v>23471461.809999999</v>
      </c>
      <c r="K71" s="55">
        <v>23248269.440000001</v>
      </c>
      <c r="L71" s="55">
        <v>22769819.68</v>
      </c>
      <c r="M71" s="97">
        <v>30.488484389439201</v>
      </c>
      <c r="N71" s="55">
        <v>22556432.600000001</v>
      </c>
    </row>
    <row r="72" spans="1:14" ht="13.8" x14ac:dyDescent="0.2">
      <c r="A72" s="37" t="s">
        <v>69</v>
      </c>
      <c r="B72" s="73" t="s">
        <v>69</v>
      </c>
      <c r="C72" s="37" t="s">
        <v>69</v>
      </c>
      <c r="D72" s="73" t="s">
        <v>69</v>
      </c>
      <c r="E72" s="37" t="s">
        <v>627</v>
      </c>
      <c r="F72" s="73" t="s">
        <v>628</v>
      </c>
      <c r="G72" s="55">
        <v>30611756.07</v>
      </c>
      <c r="H72" s="55">
        <v>0</v>
      </c>
      <c r="I72" s="55">
        <v>30611756.07</v>
      </c>
      <c r="J72" s="55">
        <v>8401511.0099999998</v>
      </c>
      <c r="K72" s="55">
        <v>8401511.0099999998</v>
      </c>
      <c r="L72" s="55">
        <v>8371941.7599999998</v>
      </c>
      <c r="M72" s="97">
        <v>27.348779798374999</v>
      </c>
      <c r="N72" s="55">
        <v>8328524.96</v>
      </c>
    </row>
    <row r="73" spans="1:14" ht="13.8" x14ac:dyDescent="0.2">
      <c r="A73" s="37" t="s">
        <v>69</v>
      </c>
      <c r="B73" s="73" t="s">
        <v>69</v>
      </c>
      <c r="C73" s="37" t="s">
        <v>69</v>
      </c>
      <c r="D73" s="73" t="s">
        <v>69</v>
      </c>
      <c r="E73" s="37" t="s">
        <v>629</v>
      </c>
      <c r="F73" s="73" t="s">
        <v>630</v>
      </c>
      <c r="G73" s="55">
        <v>12200926.529999999</v>
      </c>
      <c r="H73" s="55">
        <v>0</v>
      </c>
      <c r="I73" s="55">
        <v>12200926.529999999</v>
      </c>
      <c r="J73" s="55">
        <v>4073230</v>
      </c>
      <c r="K73" s="55">
        <v>3472530</v>
      </c>
      <c r="L73" s="55">
        <v>3472530</v>
      </c>
      <c r="M73" s="97">
        <v>28.461199167634</v>
      </c>
      <c r="N73" s="55">
        <v>3343144.68</v>
      </c>
    </row>
    <row r="74" spans="1:14" ht="13.8" x14ac:dyDescent="0.2">
      <c r="A74" s="37" t="s">
        <v>69</v>
      </c>
      <c r="B74" s="73" t="s">
        <v>69</v>
      </c>
      <c r="C74" s="37" t="s">
        <v>69</v>
      </c>
      <c r="D74" s="73" t="s">
        <v>69</v>
      </c>
      <c r="E74" s="37" t="s">
        <v>631</v>
      </c>
      <c r="F74" s="73" t="s">
        <v>632</v>
      </c>
      <c r="G74" s="55">
        <v>9299542.5299999993</v>
      </c>
      <c r="H74" s="55">
        <v>0</v>
      </c>
      <c r="I74" s="55">
        <v>9299542.5299999993</v>
      </c>
      <c r="J74" s="55">
        <v>1338784.6599999999</v>
      </c>
      <c r="K74" s="55">
        <v>1329511</v>
      </c>
      <c r="L74" s="55">
        <v>962316.56</v>
      </c>
      <c r="M74" s="97">
        <v>10.347998913877801</v>
      </c>
      <c r="N74" s="55">
        <v>395362.32</v>
      </c>
    </row>
    <row r="75" spans="1:14" ht="13.8" x14ac:dyDescent="0.2">
      <c r="A75" s="37" t="s">
        <v>69</v>
      </c>
      <c r="B75" s="73" t="s">
        <v>69</v>
      </c>
      <c r="C75" s="37" t="s">
        <v>69</v>
      </c>
      <c r="D75" s="73" t="s">
        <v>69</v>
      </c>
      <c r="E75" s="37" t="s">
        <v>633</v>
      </c>
      <c r="F75" s="73" t="s">
        <v>634</v>
      </c>
      <c r="G75" s="55">
        <v>4697004.17</v>
      </c>
      <c r="H75" s="55">
        <v>-55000</v>
      </c>
      <c r="I75" s="55">
        <v>4642004.17</v>
      </c>
      <c r="J75" s="55">
        <v>1695404.83</v>
      </c>
      <c r="K75" s="55">
        <v>1695404.83</v>
      </c>
      <c r="L75" s="55">
        <v>1677266.93</v>
      </c>
      <c r="M75" s="97">
        <v>36.1323874036934</v>
      </c>
      <c r="N75" s="55">
        <v>1202671.93</v>
      </c>
    </row>
    <row r="76" spans="1:14" ht="13.8" x14ac:dyDescent="0.2">
      <c r="A76" s="37" t="s">
        <v>69</v>
      </c>
      <c r="B76" s="73" t="s">
        <v>69</v>
      </c>
      <c r="C76" s="37" t="s">
        <v>69</v>
      </c>
      <c r="D76" s="73" t="s">
        <v>69</v>
      </c>
      <c r="E76" s="37" t="s">
        <v>635</v>
      </c>
      <c r="F76" s="73" t="s">
        <v>636</v>
      </c>
      <c r="G76" s="55">
        <v>195943449.87</v>
      </c>
      <c r="H76" s="55">
        <v>85361.59</v>
      </c>
      <c r="I76" s="55">
        <v>196028811.46000001</v>
      </c>
      <c r="J76" s="55">
        <v>191534140.87</v>
      </c>
      <c r="K76" s="55">
        <v>191534016.31</v>
      </c>
      <c r="L76" s="55">
        <v>57945046.57</v>
      </c>
      <c r="M76" s="97">
        <v>29.559454112093</v>
      </c>
      <c r="N76" s="55">
        <v>57924296.399999999</v>
      </c>
    </row>
    <row r="77" spans="1:14" ht="13.8" x14ac:dyDescent="0.2">
      <c r="A77" s="37" t="s">
        <v>69</v>
      </c>
      <c r="B77" s="73" t="s">
        <v>69</v>
      </c>
      <c r="C77" s="37" t="s">
        <v>69</v>
      </c>
      <c r="D77" s="73" t="s">
        <v>69</v>
      </c>
      <c r="E77" s="37" t="s">
        <v>637</v>
      </c>
      <c r="F77" s="73" t="s">
        <v>638</v>
      </c>
      <c r="G77" s="55">
        <v>753552.53</v>
      </c>
      <c r="H77" s="55">
        <v>-9590.19</v>
      </c>
      <c r="I77" s="55">
        <v>743962.34</v>
      </c>
      <c r="J77" s="55">
        <v>157080.09</v>
      </c>
      <c r="K77" s="55">
        <v>157080.09</v>
      </c>
      <c r="L77" s="55">
        <v>156672.04999999999</v>
      </c>
      <c r="M77" s="97">
        <v>21.0591372138541</v>
      </c>
      <c r="N77" s="55">
        <v>156672.04999999999</v>
      </c>
    </row>
    <row r="78" spans="1:14" ht="13.8" x14ac:dyDescent="0.2">
      <c r="A78" s="37" t="s">
        <v>69</v>
      </c>
      <c r="B78" s="73" t="s">
        <v>69</v>
      </c>
      <c r="C78" s="37" t="s">
        <v>69</v>
      </c>
      <c r="D78" s="73" t="s">
        <v>69</v>
      </c>
      <c r="E78" s="37" t="s">
        <v>639</v>
      </c>
      <c r="F78" s="73" t="s">
        <v>640</v>
      </c>
      <c r="G78" s="55">
        <v>2435545.11</v>
      </c>
      <c r="H78" s="55">
        <v>-325623.57</v>
      </c>
      <c r="I78" s="55">
        <v>2109921.54</v>
      </c>
      <c r="J78" s="55">
        <v>841737.69</v>
      </c>
      <c r="K78" s="55">
        <v>841737.69</v>
      </c>
      <c r="L78" s="55">
        <v>840850.05</v>
      </c>
      <c r="M78" s="97">
        <v>39.852195167408901</v>
      </c>
      <c r="N78" s="55">
        <v>561837.48</v>
      </c>
    </row>
    <row r="79" spans="1:14" ht="13.8" x14ac:dyDescent="0.2">
      <c r="A79" s="37" t="s">
        <v>69</v>
      </c>
      <c r="B79" s="73" t="s">
        <v>69</v>
      </c>
      <c r="C79" s="37" t="s">
        <v>69</v>
      </c>
      <c r="D79" s="73" t="s">
        <v>69</v>
      </c>
      <c r="E79" s="37" t="s">
        <v>641</v>
      </c>
      <c r="F79" s="73" t="s">
        <v>642</v>
      </c>
      <c r="G79" s="55">
        <v>16432752.26</v>
      </c>
      <c r="H79" s="55">
        <v>0</v>
      </c>
      <c r="I79" s="55">
        <v>16432752.26</v>
      </c>
      <c r="J79" s="55">
        <v>15946774.810000001</v>
      </c>
      <c r="K79" s="55">
        <v>12339456.390000001</v>
      </c>
      <c r="L79" s="55">
        <v>5483087.7300000004</v>
      </c>
      <c r="M79" s="97">
        <v>33.366825247811498</v>
      </c>
      <c r="N79" s="55">
        <v>4781851.6399999997</v>
      </c>
    </row>
    <row r="80" spans="1:14" ht="13.8" x14ac:dyDescent="0.2">
      <c r="A80" s="37" t="s">
        <v>69</v>
      </c>
      <c r="B80" s="73" t="s">
        <v>69</v>
      </c>
      <c r="C80" s="37" t="s">
        <v>69</v>
      </c>
      <c r="D80" s="73" t="s">
        <v>69</v>
      </c>
      <c r="E80" s="41" t="s">
        <v>124</v>
      </c>
      <c r="F80" s="74" t="s">
        <v>69</v>
      </c>
      <c r="G80" s="75">
        <v>1296496233.1400001</v>
      </c>
      <c r="H80" s="75">
        <v>-23557019.059999999</v>
      </c>
      <c r="I80" s="75">
        <v>1272939214.0799999</v>
      </c>
      <c r="J80" s="75">
        <v>554638115.91999996</v>
      </c>
      <c r="K80" s="75">
        <v>526513835.76999998</v>
      </c>
      <c r="L80" s="75">
        <v>358816314.64999998</v>
      </c>
      <c r="M80" s="101">
        <v>28.1880164175262</v>
      </c>
      <c r="N80" s="75">
        <v>351777628.32999998</v>
      </c>
    </row>
    <row r="81" spans="1:14" ht="13.8" x14ac:dyDescent="0.2">
      <c r="A81" s="37" t="s">
        <v>69</v>
      </c>
      <c r="B81" s="73" t="s">
        <v>69</v>
      </c>
      <c r="C81" s="37" t="s">
        <v>643</v>
      </c>
      <c r="D81" s="73" t="s">
        <v>644</v>
      </c>
      <c r="E81" s="37" t="s">
        <v>645</v>
      </c>
      <c r="F81" s="73" t="s">
        <v>646</v>
      </c>
      <c r="G81" s="55">
        <v>32660168.390000001</v>
      </c>
      <c r="H81" s="55">
        <v>3289969.94</v>
      </c>
      <c r="I81" s="55">
        <v>35950138.329999998</v>
      </c>
      <c r="J81" s="55">
        <v>3807595.32</v>
      </c>
      <c r="K81" s="55">
        <v>3807595.32</v>
      </c>
      <c r="L81" s="55">
        <v>1602902.19</v>
      </c>
      <c r="M81" s="97">
        <v>4.4586815641329398</v>
      </c>
      <c r="N81" s="55">
        <v>1512968.81</v>
      </c>
    </row>
    <row r="82" spans="1:14" ht="13.8" x14ac:dyDescent="0.2">
      <c r="A82" s="37" t="s">
        <v>69</v>
      </c>
      <c r="B82" s="73" t="s">
        <v>69</v>
      </c>
      <c r="C82" s="37" t="s">
        <v>69</v>
      </c>
      <c r="D82" s="73" t="s">
        <v>69</v>
      </c>
      <c r="E82" s="37" t="s">
        <v>647</v>
      </c>
      <c r="F82" s="73" t="s">
        <v>648</v>
      </c>
      <c r="G82" s="55">
        <v>10761161.710000001</v>
      </c>
      <c r="H82" s="55">
        <v>-122745.76</v>
      </c>
      <c r="I82" s="55">
        <v>10638415.949999999</v>
      </c>
      <c r="J82" s="55">
        <v>8335719.9299999997</v>
      </c>
      <c r="K82" s="55">
        <v>8093818.6799999997</v>
      </c>
      <c r="L82" s="55">
        <v>694122.78</v>
      </c>
      <c r="M82" s="97">
        <v>6.5246817126002696</v>
      </c>
      <c r="N82" s="55">
        <v>667639.76</v>
      </c>
    </row>
    <row r="83" spans="1:14" ht="13.8" x14ac:dyDescent="0.2">
      <c r="A83" s="37" t="s">
        <v>69</v>
      </c>
      <c r="B83" s="73" t="s">
        <v>69</v>
      </c>
      <c r="C83" s="37" t="s">
        <v>69</v>
      </c>
      <c r="D83" s="73" t="s">
        <v>69</v>
      </c>
      <c r="E83" s="41" t="s">
        <v>124</v>
      </c>
      <c r="F83" s="74" t="s">
        <v>69</v>
      </c>
      <c r="G83" s="75">
        <v>43421330.100000001</v>
      </c>
      <c r="H83" s="75">
        <v>3167224.18</v>
      </c>
      <c r="I83" s="75">
        <v>46588554.280000001</v>
      </c>
      <c r="J83" s="75">
        <v>12143315.25</v>
      </c>
      <c r="K83" s="75">
        <v>11901414</v>
      </c>
      <c r="L83" s="75">
        <v>2297024.9700000002</v>
      </c>
      <c r="M83" s="101">
        <v>4.9304491317647301</v>
      </c>
      <c r="N83" s="75">
        <v>2180608.5699999998</v>
      </c>
    </row>
    <row r="84" spans="1:14" ht="13.8" x14ac:dyDescent="0.2">
      <c r="A84" s="37" t="s">
        <v>69</v>
      </c>
      <c r="B84" s="73" t="s">
        <v>69</v>
      </c>
      <c r="C84" s="37" t="s">
        <v>649</v>
      </c>
      <c r="D84" s="73" t="s">
        <v>650</v>
      </c>
      <c r="E84" s="37" t="s">
        <v>651</v>
      </c>
      <c r="F84" s="73" t="s">
        <v>652</v>
      </c>
      <c r="G84" s="55">
        <v>14035060.939999999</v>
      </c>
      <c r="H84" s="55">
        <v>722407</v>
      </c>
      <c r="I84" s="55">
        <v>14757467.939999999</v>
      </c>
      <c r="J84" s="55">
        <v>8404681.1199999992</v>
      </c>
      <c r="K84" s="55">
        <v>7825802.4000000004</v>
      </c>
      <c r="L84" s="55">
        <v>963311.63</v>
      </c>
      <c r="M84" s="97">
        <v>6.5276213637500202</v>
      </c>
      <c r="N84" s="55">
        <v>801056.78</v>
      </c>
    </row>
    <row r="85" spans="1:14" ht="13.8" x14ac:dyDescent="0.2">
      <c r="A85" s="37" t="s">
        <v>69</v>
      </c>
      <c r="B85" s="73" t="s">
        <v>69</v>
      </c>
      <c r="C85" s="37" t="s">
        <v>69</v>
      </c>
      <c r="D85" s="73" t="s">
        <v>69</v>
      </c>
      <c r="E85" s="37" t="s">
        <v>653</v>
      </c>
      <c r="F85" s="73" t="s">
        <v>654</v>
      </c>
      <c r="G85" s="55">
        <v>5849163</v>
      </c>
      <c r="H85" s="55">
        <v>-72695.27</v>
      </c>
      <c r="I85" s="55">
        <v>5776467.7300000004</v>
      </c>
      <c r="J85" s="55">
        <v>2933182.94</v>
      </c>
      <c r="K85" s="55">
        <v>2927420.32</v>
      </c>
      <c r="L85" s="55">
        <v>1353155.98</v>
      </c>
      <c r="M85" s="97">
        <v>23.4253187804098</v>
      </c>
      <c r="N85" s="55">
        <v>1112112.33</v>
      </c>
    </row>
    <row r="86" spans="1:14" ht="13.8" x14ac:dyDescent="0.2">
      <c r="A86" s="37" t="s">
        <v>69</v>
      </c>
      <c r="B86" s="73" t="s">
        <v>69</v>
      </c>
      <c r="C86" s="37" t="s">
        <v>69</v>
      </c>
      <c r="D86" s="73" t="s">
        <v>69</v>
      </c>
      <c r="E86" s="37" t="s">
        <v>655</v>
      </c>
      <c r="F86" s="73" t="s">
        <v>656</v>
      </c>
      <c r="G86" s="55">
        <v>2917658.05</v>
      </c>
      <c r="H86" s="55">
        <v>-55000</v>
      </c>
      <c r="I86" s="55">
        <v>2862658.05</v>
      </c>
      <c r="J86" s="55">
        <v>1278404.74</v>
      </c>
      <c r="K86" s="55">
        <v>593904.74</v>
      </c>
      <c r="L86" s="55">
        <v>550549.01</v>
      </c>
      <c r="M86" s="97">
        <v>19.2320913075874</v>
      </c>
      <c r="N86" s="55">
        <v>535549.01</v>
      </c>
    </row>
    <row r="87" spans="1:14" ht="13.8" x14ac:dyDescent="0.2">
      <c r="A87" s="37" t="s">
        <v>69</v>
      </c>
      <c r="B87" s="73" t="s">
        <v>69</v>
      </c>
      <c r="C87" s="37" t="s">
        <v>69</v>
      </c>
      <c r="D87" s="73" t="s">
        <v>69</v>
      </c>
      <c r="E87" s="41" t="s">
        <v>124</v>
      </c>
      <c r="F87" s="74" t="s">
        <v>69</v>
      </c>
      <c r="G87" s="75">
        <v>22801881.989999998</v>
      </c>
      <c r="H87" s="75">
        <v>594711.73</v>
      </c>
      <c r="I87" s="75">
        <v>23396593.719999999</v>
      </c>
      <c r="J87" s="75">
        <v>12616268.800000001</v>
      </c>
      <c r="K87" s="75">
        <v>11347127.460000001</v>
      </c>
      <c r="L87" s="75">
        <v>2867016.62</v>
      </c>
      <c r="M87" s="101">
        <v>12.2539915609562</v>
      </c>
      <c r="N87" s="75">
        <v>2448718.12</v>
      </c>
    </row>
    <row r="88" spans="1:14" ht="13.8" x14ac:dyDescent="0.2">
      <c r="A88" s="37" t="s">
        <v>69</v>
      </c>
      <c r="B88" s="73" t="s">
        <v>69</v>
      </c>
      <c r="C88" s="37" t="s">
        <v>657</v>
      </c>
      <c r="D88" s="73" t="s">
        <v>658</v>
      </c>
      <c r="E88" s="37" t="s">
        <v>659</v>
      </c>
      <c r="F88" s="73" t="s">
        <v>660</v>
      </c>
      <c r="G88" s="55">
        <v>12638910.779999999</v>
      </c>
      <c r="H88" s="55">
        <v>397982.48</v>
      </c>
      <c r="I88" s="55">
        <v>13036893.26</v>
      </c>
      <c r="J88" s="55">
        <v>4834216.93</v>
      </c>
      <c r="K88" s="55">
        <v>4834216.93</v>
      </c>
      <c r="L88" s="55">
        <v>2648695.56</v>
      </c>
      <c r="M88" s="97">
        <v>20.316922959910801</v>
      </c>
      <c r="N88" s="55">
        <v>2555415.67</v>
      </c>
    </row>
    <row r="89" spans="1:14" ht="13.8" x14ac:dyDescent="0.2">
      <c r="A89" s="37" t="s">
        <v>69</v>
      </c>
      <c r="B89" s="73" t="s">
        <v>69</v>
      </c>
      <c r="C89" s="37" t="s">
        <v>69</v>
      </c>
      <c r="D89" s="73" t="s">
        <v>69</v>
      </c>
      <c r="E89" s="37" t="s">
        <v>661</v>
      </c>
      <c r="F89" s="73" t="s">
        <v>662</v>
      </c>
      <c r="G89" s="55">
        <v>685921.08</v>
      </c>
      <c r="H89" s="55">
        <v>-12842.2</v>
      </c>
      <c r="I89" s="55">
        <v>673078.88</v>
      </c>
      <c r="J89" s="55">
        <v>227688.33</v>
      </c>
      <c r="K89" s="55">
        <v>167688.32999999999</v>
      </c>
      <c r="L89" s="55">
        <v>117688.33</v>
      </c>
      <c r="M89" s="97">
        <v>17.485072477686401</v>
      </c>
      <c r="N89" s="55">
        <v>117688.33</v>
      </c>
    </row>
    <row r="90" spans="1:14" ht="13.8" x14ac:dyDescent="0.2">
      <c r="A90" s="37" t="s">
        <v>69</v>
      </c>
      <c r="B90" s="73" t="s">
        <v>69</v>
      </c>
      <c r="C90" s="37" t="s">
        <v>69</v>
      </c>
      <c r="D90" s="73" t="s">
        <v>69</v>
      </c>
      <c r="E90" s="37" t="s">
        <v>663</v>
      </c>
      <c r="F90" s="73" t="s">
        <v>664</v>
      </c>
      <c r="G90" s="55">
        <v>9995714.9199999999</v>
      </c>
      <c r="H90" s="55">
        <v>-146449.56</v>
      </c>
      <c r="I90" s="55">
        <v>9849265.3599999994</v>
      </c>
      <c r="J90" s="55">
        <v>1103200.95</v>
      </c>
      <c r="K90" s="55">
        <v>1041206.65</v>
      </c>
      <c r="L90" s="55">
        <v>586209.15</v>
      </c>
      <c r="M90" s="97">
        <v>5.9518058309274799</v>
      </c>
      <c r="N90" s="55">
        <v>545806.02</v>
      </c>
    </row>
    <row r="91" spans="1:14" ht="13.8" x14ac:dyDescent="0.2">
      <c r="A91" s="37" t="s">
        <v>69</v>
      </c>
      <c r="B91" s="73" t="s">
        <v>69</v>
      </c>
      <c r="C91" s="37" t="s">
        <v>69</v>
      </c>
      <c r="D91" s="73" t="s">
        <v>69</v>
      </c>
      <c r="E91" s="37" t="s">
        <v>665</v>
      </c>
      <c r="F91" s="73" t="s">
        <v>666</v>
      </c>
      <c r="G91" s="55">
        <v>4978591.93</v>
      </c>
      <c r="H91" s="55">
        <v>713825.04</v>
      </c>
      <c r="I91" s="55">
        <v>5692416.9699999997</v>
      </c>
      <c r="J91" s="55">
        <v>1419108.58</v>
      </c>
      <c r="K91" s="55">
        <v>199108.58</v>
      </c>
      <c r="L91" s="55">
        <v>189101.88</v>
      </c>
      <c r="M91" s="97">
        <v>3.3219962802549201</v>
      </c>
      <c r="N91" s="55">
        <v>189078.54</v>
      </c>
    </row>
    <row r="92" spans="1:14" ht="13.8" x14ac:dyDescent="0.2">
      <c r="A92" s="37" t="s">
        <v>69</v>
      </c>
      <c r="B92" s="73" t="s">
        <v>69</v>
      </c>
      <c r="C92" s="37" t="s">
        <v>69</v>
      </c>
      <c r="D92" s="73" t="s">
        <v>69</v>
      </c>
      <c r="E92" s="37" t="s">
        <v>667</v>
      </c>
      <c r="F92" s="73" t="s">
        <v>668</v>
      </c>
      <c r="G92" s="55">
        <v>6171203.4299999997</v>
      </c>
      <c r="H92" s="55">
        <v>-46063.11</v>
      </c>
      <c r="I92" s="55">
        <v>6125140.3200000003</v>
      </c>
      <c r="J92" s="55">
        <v>1052905.29</v>
      </c>
      <c r="K92" s="55">
        <v>949471.01</v>
      </c>
      <c r="L92" s="55">
        <v>769964.68</v>
      </c>
      <c r="M92" s="97">
        <v>12.5705639344439</v>
      </c>
      <c r="N92" s="55">
        <v>755835.58</v>
      </c>
    </row>
    <row r="93" spans="1:14" ht="13.8" x14ac:dyDescent="0.2">
      <c r="A93" s="37" t="s">
        <v>69</v>
      </c>
      <c r="B93" s="73" t="s">
        <v>69</v>
      </c>
      <c r="C93" s="37" t="s">
        <v>69</v>
      </c>
      <c r="D93" s="73" t="s">
        <v>69</v>
      </c>
      <c r="E93" s="41" t="s">
        <v>124</v>
      </c>
      <c r="F93" s="74" t="s">
        <v>69</v>
      </c>
      <c r="G93" s="75">
        <v>34470342.140000001</v>
      </c>
      <c r="H93" s="75">
        <v>906452.65</v>
      </c>
      <c r="I93" s="75">
        <v>35376794.789999999</v>
      </c>
      <c r="J93" s="75">
        <v>8637120.0800000001</v>
      </c>
      <c r="K93" s="75">
        <v>7191691.5</v>
      </c>
      <c r="L93" s="75">
        <v>4311659.5999999996</v>
      </c>
      <c r="M93" s="101">
        <v>12.187818669256</v>
      </c>
      <c r="N93" s="75">
        <v>4163824.14</v>
      </c>
    </row>
    <row r="94" spans="1:14" ht="13.8" x14ac:dyDescent="0.2">
      <c r="A94" s="37" t="s">
        <v>69</v>
      </c>
      <c r="B94" s="73" t="s">
        <v>69</v>
      </c>
      <c r="C94" s="37" t="s">
        <v>669</v>
      </c>
      <c r="D94" s="73" t="s">
        <v>670</v>
      </c>
      <c r="E94" s="37" t="s">
        <v>671</v>
      </c>
      <c r="F94" s="73" t="s">
        <v>672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97">
        <v>0</v>
      </c>
      <c r="N94" s="55">
        <v>0</v>
      </c>
    </row>
    <row r="95" spans="1:14" ht="13.8" x14ac:dyDescent="0.2">
      <c r="A95" s="37" t="s">
        <v>69</v>
      </c>
      <c r="B95" s="73" t="s">
        <v>69</v>
      </c>
      <c r="C95" s="37" t="s">
        <v>69</v>
      </c>
      <c r="D95" s="73" t="s">
        <v>69</v>
      </c>
      <c r="E95" s="41" t="s">
        <v>124</v>
      </c>
      <c r="F95" s="74" t="s">
        <v>69</v>
      </c>
      <c r="G95" s="75">
        <v>12000</v>
      </c>
      <c r="H95" s="75">
        <v>0</v>
      </c>
      <c r="I95" s="75">
        <v>12000</v>
      </c>
      <c r="J95" s="75">
        <v>0</v>
      </c>
      <c r="K95" s="75">
        <v>0</v>
      </c>
      <c r="L95" s="75">
        <v>0</v>
      </c>
      <c r="M95" s="101">
        <v>0</v>
      </c>
      <c r="N95" s="75">
        <v>0</v>
      </c>
    </row>
    <row r="96" spans="1:14" ht="13.8" x14ac:dyDescent="0.2">
      <c r="A96" s="37" t="s">
        <v>69</v>
      </c>
      <c r="B96" s="73" t="s">
        <v>69</v>
      </c>
      <c r="C96" s="102" t="s">
        <v>124</v>
      </c>
      <c r="D96" s="103" t="s">
        <v>69</v>
      </c>
      <c r="E96" s="102" t="s">
        <v>69</v>
      </c>
      <c r="F96" s="103" t="s">
        <v>69</v>
      </c>
      <c r="G96" s="104">
        <v>3743173906.6199999</v>
      </c>
      <c r="H96" s="104">
        <v>-60372132.439999998</v>
      </c>
      <c r="I96" s="104">
        <v>3682801774.1799998</v>
      </c>
      <c r="J96" s="104">
        <v>1499224636.9300001</v>
      </c>
      <c r="K96" s="104">
        <v>1424242451.23</v>
      </c>
      <c r="L96" s="104">
        <v>1094581088.9300001</v>
      </c>
      <c r="M96" s="105">
        <v>29.721422874401501</v>
      </c>
      <c r="N96" s="104">
        <v>1031734269.41</v>
      </c>
    </row>
    <row r="97" spans="1:14" ht="13.8" x14ac:dyDescent="0.2">
      <c r="A97" s="37" t="s">
        <v>17</v>
      </c>
      <c r="B97" s="73" t="s">
        <v>673</v>
      </c>
      <c r="C97" s="37" t="s">
        <v>452</v>
      </c>
      <c r="D97" s="73" t="s">
        <v>674</v>
      </c>
      <c r="E97" s="37" t="s">
        <v>675</v>
      </c>
      <c r="F97" s="73" t="s">
        <v>676</v>
      </c>
      <c r="G97" s="55">
        <v>16186434.4</v>
      </c>
      <c r="H97" s="55">
        <v>-1464401.67</v>
      </c>
      <c r="I97" s="55">
        <v>14722032.73</v>
      </c>
      <c r="J97" s="55">
        <v>1104038.8</v>
      </c>
      <c r="K97" s="55">
        <v>1104038.8</v>
      </c>
      <c r="L97" s="55">
        <v>1017379.65</v>
      </c>
      <c r="M97" s="97">
        <v>6.9105922304249603</v>
      </c>
      <c r="N97" s="55">
        <v>1014317.09</v>
      </c>
    </row>
    <row r="98" spans="1:14" ht="13.8" x14ac:dyDescent="0.2">
      <c r="A98" s="37" t="s">
        <v>69</v>
      </c>
      <c r="B98" s="73" t="s">
        <v>69</v>
      </c>
      <c r="C98" s="37" t="s">
        <v>69</v>
      </c>
      <c r="D98" s="73" t="s">
        <v>69</v>
      </c>
      <c r="E98" s="37" t="s">
        <v>677</v>
      </c>
      <c r="F98" s="73" t="s">
        <v>678</v>
      </c>
      <c r="G98" s="55">
        <v>77909502</v>
      </c>
      <c r="H98" s="55">
        <v>0</v>
      </c>
      <c r="I98" s="55">
        <v>77909502</v>
      </c>
      <c r="J98" s="55">
        <v>72705998.390000001</v>
      </c>
      <c r="K98" s="55">
        <v>67797043.859999999</v>
      </c>
      <c r="L98" s="55">
        <v>19145591.289999999</v>
      </c>
      <c r="M98" s="97">
        <v>24.5741415341097</v>
      </c>
      <c r="N98" s="55">
        <v>17872139.550000001</v>
      </c>
    </row>
    <row r="99" spans="1:14" ht="13.8" x14ac:dyDescent="0.2">
      <c r="A99" s="37" t="s">
        <v>69</v>
      </c>
      <c r="B99" s="73" t="s">
        <v>69</v>
      </c>
      <c r="C99" s="37" t="s">
        <v>69</v>
      </c>
      <c r="D99" s="73" t="s">
        <v>69</v>
      </c>
      <c r="E99" s="37" t="s">
        <v>679</v>
      </c>
      <c r="F99" s="73" t="s">
        <v>680</v>
      </c>
      <c r="G99" s="55">
        <v>72688026.069999993</v>
      </c>
      <c r="H99" s="55">
        <v>163015.51999999999</v>
      </c>
      <c r="I99" s="55">
        <v>72851041.590000004</v>
      </c>
      <c r="J99" s="55">
        <v>43176995.520000003</v>
      </c>
      <c r="K99" s="55">
        <v>36671676.969999999</v>
      </c>
      <c r="L99" s="55">
        <v>13414447.82</v>
      </c>
      <c r="M99" s="97">
        <v>18.413529205931599</v>
      </c>
      <c r="N99" s="55">
        <v>12070144.859999999</v>
      </c>
    </row>
    <row r="100" spans="1:14" ht="13.8" x14ac:dyDescent="0.2">
      <c r="A100" s="37" t="s">
        <v>69</v>
      </c>
      <c r="B100" s="73" t="s">
        <v>69</v>
      </c>
      <c r="C100" s="37" t="s">
        <v>69</v>
      </c>
      <c r="D100" s="73" t="s">
        <v>69</v>
      </c>
      <c r="E100" s="37" t="s">
        <v>681</v>
      </c>
      <c r="F100" s="73" t="s">
        <v>682</v>
      </c>
      <c r="G100" s="55">
        <v>21625394.510000002</v>
      </c>
      <c r="H100" s="55">
        <v>901752.27</v>
      </c>
      <c r="I100" s="55">
        <v>22527146.780000001</v>
      </c>
      <c r="J100" s="55">
        <v>3196417.08</v>
      </c>
      <c r="K100" s="55">
        <v>3130413.4</v>
      </c>
      <c r="L100" s="55">
        <v>1308258.98</v>
      </c>
      <c r="M100" s="97">
        <v>5.8074774971568797</v>
      </c>
      <c r="N100" s="55">
        <v>1222154.56</v>
      </c>
    </row>
    <row r="101" spans="1:14" ht="13.8" x14ac:dyDescent="0.2">
      <c r="A101" s="37" t="s">
        <v>69</v>
      </c>
      <c r="B101" s="73" t="s">
        <v>69</v>
      </c>
      <c r="C101" s="37" t="s">
        <v>69</v>
      </c>
      <c r="D101" s="73" t="s">
        <v>69</v>
      </c>
      <c r="E101" s="41" t="s">
        <v>124</v>
      </c>
      <c r="F101" s="74" t="s">
        <v>69</v>
      </c>
      <c r="G101" s="75">
        <v>188409356.97999999</v>
      </c>
      <c r="H101" s="75">
        <v>-399633.88</v>
      </c>
      <c r="I101" s="75">
        <v>188009723.09999999</v>
      </c>
      <c r="J101" s="75">
        <v>120183449.79000001</v>
      </c>
      <c r="K101" s="75">
        <v>108703173.03</v>
      </c>
      <c r="L101" s="75">
        <v>34885677.740000002</v>
      </c>
      <c r="M101" s="101">
        <v>18.555251911862399</v>
      </c>
      <c r="N101" s="75">
        <v>32178756.059999999</v>
      </c>
    </row>
    <row r="102" spans="1:14" ht="13.8" x14ac:dyDescent="0.2">
      <c r="A102" s="37" t="s">
        <v>69</v>
      </c>
      <c r="B102" s="73" t="s">
        <v>69</v>
      </c>
      <c r="C102" s="37" t="s">
        <v>456</v>
      </c>
      <c r="D102" s="73" t="s">
        <v>683</v>
      </c>
      <c r="E102" s="37" t="s">
        <v>684</v>
      </c>
      <c r="F102" s="73" t="s">
        <v>685</v>
      </c>
      <c r="G102" s="55">
        <v>88659811.719999999</v>
      </c>
      <c r="H102" s="55">
        <v>-269664.21999999997</v>
      </c>
      <c r="I102" s="55">
        <v>88390147.5</v>
      </c>
      <c r="J102" s="55">
        <v>28052505.640000001</v>
      </c>
      <c r="K102" s="55">
        <v>24002629.190000001</v>
      </c>
      <c r="L102" s="55">
        <v>6601422.7400000002</v>
      </c>
      <c r="M102" s="97">
        <v>7.4685051747424698</v>
      </c>
      <c r="N102" s="55">
        <v>6465271.9299999997</v>
      </c>
    </row>
    <row r="103" spans="1:14" ht="13.8" x14ac:dyDescent="0.2">
      <c r="A103" s="37" t="s">
        <v>69</v>
      </c>
      <c r="B103" s="73" t="s">
        <v>69</v>
      </c>
      <c r="C103" s="37" t="s">
        <v>69</v>
      </c>
      <c r="D103" s="73" t="s">
        <v>69</v>
      </c>
      <c r="E103" s="37" t="s">
        <v>686</v>
      </c>
      <c r="F103" s="73" t="s">
        <v>687</v>
      </c>
      <c r="G103" s="55">
        <v>38650860.740000002</v>
      </c>
      <c r="H103" s="55">
        <v>-75000</v>
      </c>
      <c r="I103" s="55">
        <v>38575860.740000002</v>
      </c>
      <c r="J103" s="55">
        <v>7901536.1399999997</v>
      </c>
      <c r="K103" s="55">
        <v>7044169.9299999997</v>
      </c>
      <c r="L103" s="55">
        <v>1116657.6399999999</v>
      </c>
      <c r="M103" s="97">
        <v>2.8947057008688302</v>
      </c>
      <c r="N103" s="55">
        <v>966247.88</v>
      </c>
    </row>
    <row r="104" spans="1:14" ht="13.8" x14ac:dyDescent="0.2">
      <c r="A104" s="37" t="s">
        <v>69</v>
      </c>
      <c r="B104" s="73" t="s">
        <v>69</v>
      </c>
      <c r="C104" s="37" t="s">
        <v>69</v>
      </c>
      <c r="D104" s="73" t="s">
        <v>69</v>
      </c>
      <c r="E104" s="37" t="s">
        <v>688</v>
      </c>
      <c r="F104" s="73" t="s">
        <v>689</v>
      </c>
      <c r="G104" s="55">
        <v>14459045.310000001</v>
      </c>
      <c r="H104" s="55">
        <v>-27591.85</v>
      </c>
      <c r="I104" s="55">
        <v>14431453.460000001</v>
      </c>
      <c r="J104" s="55">
        <v>7431151.2300000004</v>
      </c>
      <c r="K104" s="55">
        <v>7279211.5999999996</v>
      </c>
      <c r="L104" s="55">
        <v>751373.99</v>
      </c>
      <c r="M104" s="97">
        <v>5.2065025333907</v>
      </c>
      <c r="N104" s="55">
        <v>732373.36</v>
      </c>
    </row>
    <row r="105" spans="1:14" ht="13.8" x14ac:dyDescent="0.2">
      <c r="A105" s="37" t="s">
        <v>69</v>
      </c>
      <c r="B105" s="73" t="s">
        <v>69</v>
      </c>
      <c r="C105" s="37" t="s">
        <v>69</v>
      </c>
      <c r="D105" s="73" t="s">
        <v>69</v>
      </c>
      <c r="E105" s="41" t="s">
        <v>124</v>
      </c>
      <c r="F105" s="74" t="s">
        <v>69</v>
      </c>
      <c r="G105" s="75">
        <v>141769717.77000001</v>
      </c>
      <c r="H105" s="75">
        <v>-372256.07</v>
      </c>
      <c r="I105" s="75">
        <v>141397461.69999999</v>
      </c>
      <c r="J105" s="75">
        <v>43385193.009999998</v>
      </c>
      <c r="K105" s="75">
        <v>38326010.719999999</v>
      </c>
      <c r="L105" s="75">
        <v>8469454.3699999992</v>
      </c>
      <c r="M105" s="101">
        <v>5.9898206574382904</v>
      </c>
      <c r="N105" s="75">
        <v>8163893.1699999999</v>
      </c>
    </row>
    <row r="106" spans="1:14" ht="13.8" x14ac:dyDescent="0.2">
      <c r="A106" s="37" t="s">
        <v>69</v>
      </c>
      <c r="B106" s="73" t="s">
        <v>69</v>
      </c>
      <c r="C106" s="37" t="s">
        <v>458</v>
      </c>
      <c r="D106" s="73" t="s">
        <v>690</v>
      </c>
      <c r="E106" s="37" t="s">
        <v>691</v>
      </c>
      <c r="F106" s="73" t="s">
        <v>692</v>
      </c>
      <c r="G106" s="55">
        <v>8365868.6200000001</v>
      </c>
      <c r="H106" s="55">
        <v>-137189</v>
      </c>
      <c r="I106" s="55">
        <v>8228679.6200000001</v>
      </c>
      <c r="J106" s="55">
        <v>1857336.78</v>
      </c>
      <c r="K106" s="55">
        <v>1855856.53</v>
      </c>
      <c r="L106" s="55">
        <v>953067.64</v>
      </c>
      <c r="M106" s="97">
        <v>11.582266949408799</v>
      </c>
      <c r="N106" s="55">
        <v>518096.2</v>
      </c>
    </row>
    <row r="107" spans="1:14" ht="13.8" x14ac:dyDescent="0.2">
      <c r="A107" s="37" t="s">
        <v>69</v>
      </c>
      <c r="B107" s="73" t="s">
        <v>69</v>
      </c>
      <c r="C107" s="37" t="s">
        <v>69</v>
      </c>
      <c r="D107" s="73" t="s">
        <v>69</v>
      </c>
      <c r="E107" s="37" t="s">
        <v>693</v>
      </c>
      <c r="F107" s="73" t="s">
        <v>694</v>
      </c>
      <c r="G107" s="55">
        <v>15485736</v>
      </c>
      <c r="H107" s="55">
        <v>576200.14</v>
      </c>
      <c r="I107" s="55">
        <v>16061936.140000001</v>
      </c>
      <c r="J107" s="55">
        <v>4473788.1500000004</v>
      </c>
      <c r="K107" s="55">
        <v>4440422.92</v>
      </c>
      <c r="L107" s="55">
        <v>3650401.98</v>
      </c>
      <c r="M107" s="97">
        <v>22.727035820477401</v>
      </c>
      <c r="N107" s="55">
        <v>3453318.75</v>
      </c>
    </row>
    <row r="108" spans="1:14" ht="13.8" x14ac:dyDescent="0.2">
      <c r="A108" s="37" t="s">
        <v>69</v>
      </c>
      <c r="B108" s="73" t="s">
        <v>69</v>
      </c>
      <c r="C108" s="37" t="s">
        <v>69</v>
      </c>
      <c r="D108" s="73" t="s">
        <v>69</v>
      </c>
      <c r="E108" s="37" t="s">
        <v>695</v>
      </c>
      <c r="F108" s="73" t="s">
        <v>696</v>
      </c>
      <c r="G108" s="55">
        <v>9050000</v>
      </c>
      <c r="H108" s="55">
        <v>1000000</v>
      </c>
      <c r="I108" s="55">
        <v>10050000</v>
      </c>
      <c r="J108" s="55">
        <v>4050000</v>
      </c>
      <c r="K108" s="55">
        <v>4050000</v>
      </c>
      <c r="L108" s="55">
        <v>1350000.04</v>
      </c>
      <c r="M108" s="97">
        <v>13.4328362189055</v>
      </c>
      <c r="N108" s="55">
        <v>0</v>
      </c>
    </row>
    <row r="109" spans="1:14" ht="13.8" x14ac:dyDescent="0.2">
      <c r="A109" s="37" t="s">
        <v>69</v>
      </c>
      <c r="B109" s="73" t="s">
        <v>69</v>
      </c>
      <c r="C109" s="37" t="s">
        <v>69</v>
      </c>
      <c r="D109" s="73" t="s">
        <v>69</v>
      </c>
      <c r="E109" s="37" t="s">
        <v>697</v>
      </c>
      <c r="F109" s="73" t="s">
        <v>698</v>
      </c>
      <c r="G109" s="55">
        <v>32740560.789999999</v>
      </c>
      <c r="H109" s="55">
        <v>-81721.710000000006</v>
      </c>
      <c r="I109" s="55">
        <v>32658839.079999998</v>
      </c>
      <c r="J109" s="55">
        <v>22873638.640000001</v>
      </c>
      <c r="K109" s="55">
        <v>20443768.300000001</v>
      </c>
      <c r="L109" s="55">
        <v>2286872.69</v>
      </c>
      <c r="M109" s="97">
        <v>7.0023085768546602</v>
      </c>
      <c r="N109" s="55">
        <v>253095.72</v>
      </c>
    </row>
    <row r="110" spans="1:14" ht="13.8" x14ac:dyDescent="0.2">
      <c r="A110" s="37" t="s">
        <v>69</v>
      </c>
      <c r="B110" s="73" t="s">
        <v>69</v>
      </c>
      <c r="C110" s="37" t="s">
        <v>69</v>
      </c>
      <c r="D110" s="73" t="s">
        <v>69</v>
      </c>
      <c r="E110" s="37" t="s">
        <v>699</v>
      </c>
      <c r="F110" s="73" t="s">
        <v>700</v>
      </c>
      <c r="G110" s="55">
        <v>18873239.449999999</v>
      </c>
      <c r="H110" s="55">
        <v>2708090.73</v>
      </c>
      <c r="I110" s="55">
        <v>21581330.18</v>
      </c>
      <c r="J110" s="55">
        <v>11078489.789999999</v>
      </c>
      <c r="K110" s="55">
        <v>10320748.869999999</v>
      </c>
      <c r="L110" s="55">
        <v>373428.79</v>
      </c>
      <c r="M110" s="97">
        <v>1.7303325925019499</v>
      </c>
      <c r="N110" s="55">
        <v>373401.08</v>
      </c>
    </row>
    <row r="111" spans="1:14" ht="13.8" x14ac:dyDescent="0.2">
      <c r="A111" s="37" t="s">
        <v>69</v>
      </c>
      <c r="B111" s="73" t="s">
        <v>69</v>
      </c>
      <c r="C111" s="37" t="s">
        <v>69</v>
      </c>
      <c r="D111" s="73" t="s">
        <v>69</v>
      </c>
      <c r="E111" s="37" t="s">
        <v>701</v>
      </c>
      <c r="F111" s="73" t="s">
        <v>702</v>
      </c>
      <c r="G111" s="55">
        <v>12742872.210000001</v>
      </c>
      <c r="H111" s="55">
        <v>0</v>
      </c>
      <c r="I111" s="55">
        <v>12742872.210000001</v>
      </c>
      <c r="J111" s="55">
        <v>2580952.1</v>
      </c>
      <c r="K111" s="55">
        <v>2549376.7200000002</v>
      </c>
      <c r="L111" s="55">
        <v>1981710.23</v>
      </c>
      <c r="M111" s="97">
        <v>15.551519291269701</v>
      </c>
      <c r="N111" s="55">
        <v>1727924.73</v>
      </c>
    </row>
    <row r="112" spans="1:14" ht="13.8" x14ac:dyDescent="0.2">
      <c r="A112" s="37" t="s">
        <v>69</v>
      </c>
      <c r="B112" s="73" t="s">
        <v>69</v>
      </c>
      <c r="C112" s="37" t="s">
        <v>69</v>
      </c>
      <c r="D112" s="73" t="s">
        <v>69</v>
      </c>
      <c r="E112" s="37" t="s">
        <v>703</v>
      </c>
      <c r="F112" s="73" t="s">
        <v>704</v>
      </c>
      <c r="G112" s="55">
        <v>12786456.859999999</v>
      </c>
      <c r="H112" s="55">
        <v>1103500</v>
      </c>
      <c r="I112" s="55">
        <v>13889956.859999999</v>
      </c>
      <c r="J112" s="55">
        <v>4965698.04</v>
      </c>
      <c r="K112" s="55">
        <v>4451616.3099999996</v>
      </c>
      <c r="L112" s="55">
        <v>638059.14</v>
      </c>
      <c r="M112" s="97">
        <v>4.5936725825079296</v>
      </c>
      <c r="N112" s="55">
        <v>638059.14</v>
      </c>
    </row>
    <row r="113" spans="1:14" ht="13.8" x14ac:dyDescent="0.2">
      <c r="A113" s="37" t="s">
        <v>69</v>
      </c>
      <c r="B113" s="73" t="s">
        <v>69</v>
      </c>
      <c r="C113" s="37" t="s">
        <v>69</v>
      </c>
      <c r="D113" s="73" t="s">
        <v>69</v>
      </c>
      <c r="E113" s="41" t="s">
        <v>124</v>
      </c>
      <c r="F113" s="74" t="s">
        <v>69</v>
      </c>
      <c r="G113" s="75">
        <v>110044733.93000001</v>
      </c>
      <c r="H113" s="75">
        <v>5168880.16</v>
      </c>
      <c r="I113" s="75">
        <v>115213614.09</v>
      </c>
      <c r="J113" s="75">
        <v>51879903.5</v>
      </c>
      <c r="K113" s="75">
        <v>48111789.649999999</v>
      </c>
      <c r="L113" s="75">
        <v>11233540.51</v>
      </c>
      <c r="M113" s="101">
        <v>9.7501849922222199</v>
      </c>
      <c r="N113" s="75">
        <v>6963895.6200000001</v>
      </c>
    </row>
    <row r="114" spans="1:14" ht="13.8" x14ac:dyDescent="0.2">
      <c r="A114" s="37" t="s">
        <v>69</v>
      </c>
      <c r="B114" s="73" t="s">
        <v>69</v>
      </c>
      <c r="C114" s="37" t="s">
        <v>460</v>
      </c>
      <c r="D114" s="73" t="s">
        <v>705</v>
      </c>
      <c r="E114" s="37" t="s">
        <v>706</v>
      </c>
      <c r="F114" s="73" t="s">
        <v>707</v>
      </c>
      <c r="G114" s="55">
        <v>1420332.51</v>
      </c>
      <c r="H114" s="55">
        <v>-22612</v>
      </c>
      <c r="I114" s="55">
        <v>1397720.51</v>
      </c>
      <c r="J114" s="55">
        <v>415914.27</v>
      </c>
      <c r="K114" s="55">
        <v>415914.27</v>
      </c>
      <c r="L114" s="55">
        <v>339270.35</v>
      </c>
      <c r="M114" s="97">
        <v>24.273118092829598</v>
      </c>
      <c r="N114" s="55">
        <v>339270.35</v>
      </c>
    </row>
    <row r="115" spans="1:14" ht="13.8" x14ac:dyDescent="0.2">
      <c r="A115" s="37" t="s">
        <v>69</v>
      </c>
      <c r="B115" s="73" t="s">
        <v>69</v>
      </c>
      <c r="C115" s="37" t="s">
        <v>69</v>
      </c>
      <c r="D115" s="73" t="s">
        <v>69</v>
      </c>
      <c r="E115" s="41" t="s">
        <v>124</v>
      </c>
      <c r="F115" s="74" t="s">
        <v>69</v>
      </c>
      <c r="G115" s="75">
        <v>1420332.51</v>
      </c>
      <c r="H115" s="75">
        <v>-22612</v>
      </c>
      <c r="I115" s="75">
        <v>1397720.51</v>
      </c>
      <c r="J115" s="75">
        <v>415914.27</v>
      </c>
      <c r="K115" s="75">
        <v>415914.27</v>
      </c>
      <c r="L115" s="75">
        <v>339270.35</v>
      </c>
      <c r="M115" s="101">
        <v>24.273118092829598</v>
      </c>
      <c r="N115" s="75">
        <v>339270.35</v>
      </c>
    </row>
    <row r="116" spans="1:14" ht="13.8" x14ac:dyDescent="0.2">
      <c r="A116" s="37" t="s">
        <v>69</v>
      </c>
      <c r="B116" s="73" t="s">
        <v>69</v>
      </c>
      <c r="C116" s="102" t="s">
        <v>124</v>
      </c>
      <c r="D116" s="103" t="s">
        <v>69</v>
      </c>
      <c r="E116" s="102" t="s">
        <v>69</v>
      </c>
      <c r="F116" s="103" t="s">
        <v>69</v>
      </c>
      <c r="G116" s="104">
        <v>441644141.19</v>
      </c>
      <c r="H116" s="104">
        <v>4374378.21</v>
      </c>
      <c r="I116" s="104">
        <v>446018519.39999998</v>
      </c>
      <c r="J116" s="104">
        <v>215864460.56999999</v>
      </c>
      <c r="K116" s="104">
        <v>195556887.66999999</v>
      </c>
      <c r="L116" s="104">
        <v>54927942.969999999</v>
      </c>
      <c r="M116" s="105">
        <v>12.315170913506201</v>
      </c>
      <c r="N116" s="104">
        <v>47645815.200000003</v>
      </c>
    </row>
    <row r="117" spans="1:14" ht="13.8" x14ac:dyDescent="0.2">
      <c r="A117" s="37" t="s">
        <v>9</v>
      </c>
      <c r="B117" s="73" t="s">
        <v>708</v>
      </c>
      <c r="C117" s="37" t="s">
        <v>709</v>
      </c>
      <c r="D117" s="73" t="s">
        <v>710</v>
      </c>
      <c r="E117" s="37" t="s">
        <v>711</v>
      </c>
      <c r="F117" s="73" t="s">
        <v>712</v>
      </c>
      <c r="G117" s="55">
        <v>3494215.67</v>
      </c>
      <c r="H117" s="55">
        <v>-362881.2</v>
      </c>
      <c r="I117" s="55">
        <v>3131334.47</v>
      </c>
      <c r="J117" s="55">
        <v>1203793.3799999999</v>
      </c>
      <c r="K117" s="55">
        <v>1203793.3799999999</v>
      </c>
      <c r="L117" s="55">
        <v>687703.59</v>
      </c>
      <c r="M117" s="97">
        <v>21.961997243941799</v>
      </c>
      <c r="N117" s="55">
        <v>686326.27</v>
      </c>
    </row>
    <row r="118" spans="1:14" ht="13.8" x14ac:dyDescent="0.2">
      <c r="A118" s="37" t="s">
        <v>69</v>
      </c>
      <c r="B118" s="73" t="s">
        <v>69</v>
      </c>
      <c r="C118" s="37" t="s">
        <v>69</v>
      </c>
      <c r="D118" s="73" t="s">
        <v>69</v>
      </c>
      <c r="E118" s="37" t="s">
        <v>713</v>
      </c>
      <c r="F118" s="73" t="s">
        <v>714</v>
      </c>
      <c r="G118" s="55">
        <v>3057736</v>
      </c>
      <c r="H118" s="55">
        <v>-103643.93</v>
      </c>
      <c r="I118" s="55">
        <v>2954092.07</v>
      </c>
      <c r="J118" s="55">
        <v>564274.43000000005</v>
      </c>
      <c r="K118" s="55">
        <v>564274.43000000005</v>
      </c>
      <c r="L118" s="55">
        <v>510802.85</v>
      </c>
      <c r="M118" s="97">
        <v>17.291365262017699</v>
      </c>
      <c r="N118" s="55">
        <v>510802.85</v>
      </c>
    </row>
    <row r="119" spans="1:14" ht="13.8" x14ac:dyDescent="0.2">
      <c r="A119" s="37" t="s">
        <v>69</v>
      </c>
      <c r="B119" s="73" t="s">
        <v>69</v>
      </c>
      <c r="C119" s="37" t="s">
        <v>69</v>
      </c>
      <c r="D119" s="73" t="s">
        <v>69</v>
      </c>
      <c r="E119" s="37" t="s">
        <v>715</v>
      </c>
      <c r="F119" s="73" t="s">
        <v>716</v>
      </c>
      <c r="G119" s="55">
        <v>60009900</v>
      </c>
      <c r="H119" s="55">
        <v>-27634372.66</v>
      </c>
      <c r="I119" s="55">
        <v>32375527.34</v>
      </c>
      <c r="J119" s="55">
        <v>7000000</v>
      </c>
      <c r="K119" s="55">
        <v>0</v>
      </c>
      <c r="L119" s="55">
        <v>0</v>
      </c>
      <c r="M119" s="97">
        <v>0</v>
      </c>
      <c r="N119" s="55">
        <v>0</v>
      </c>
    </row>
    <row r="120" spans="1:14" ht="13.8" x14ac:dyDescent="0.2">
      <c r="A120" s="37" t="s">
        <v>69</v>
      </c>
      <c r="B120" s="73" t="s">
        <v>69</v>
      </c>
      <c r="C120" s="37" t="s">
        <v>69</v>
      </c>
      <c r="D120" s="73" t="s">
        <v>69</v>
      </c>
      <c r="E120" s="37" t="s">
        <v>717</v>
      </c>
      <c r="F120" s="73" t="s">
        <v>718</v>
      </c>
      <c r="G120" s="55">
        <v>49928107.880000003</v>
      </c>
      <c r="H120" s="55">
        <v>1696154</v>
      </c>
      <c r="I120" s="55">
        <v>51624261.880000003</v>
      </c>
      <c r="J120" s="55">
        <v>233145.89</v>
      </c>
      <c r="K120" s="55">
        <v>233145.89</v>
      </c>
      <c r="L120" s="55">
        <v>232805.86</v>
      </c>
      <c r="M120" s="97">
        <v>0.45096210874870002</v>
      </c>
      <c r="N120" s="55">
        <v>232805.86</v>
      </c>
    </row>
    <row r="121" spans="1:14" ht="13.8" x14ac:dyDescent="0.2">
      <c r="A121" s="37" t="s">
        <v>69</v>
      </c>
      <c r="B121" s="73" t="s">
        <v>69</v>
      </c>
      <c r="C121" s="37" t="s">
        <v>69</v>
      </c>
      <c r="D121" s="73" t="s">
        <v>69</v>
      </c>
      <c r="E121" s="37" t="s">
        <v>719</v>
      </c>
      <c r="F121" s="73" t="s">
        <v>720</v>
      </c>
      <c r="G121" s="55">
        <v>26273540.07</v>
      </c>
      <c r="H121" s="55">
        <v>2720600</v>
      </c>
      <c r="I121" s="55">
        <v>28994140.07</v>
      </c>
      <c r="J121" s="55">
        <v>15457011.41</v>
      </c>
      <c r="K121" s="55">
        <v>14007011.41</v>
      </c>
      <c r="L121" s="55">
        <v>451407.09</v>
      </c>
      <c r="M121" s="97">
        <v>1.55689076796269</v>
      </c>
      <c r="N121" s="55">
        <v>343074.09</v>
      </c>
    </row>
    <row r="122" spans="1:14" ht="13.8" x14ac:dyDescent="0.2">
      <c r="A122" s="37" t="s">
        <v>69</v>
      </c>
      <c r="B122" s="73" t="s">
        <v>69</v>
      </c>
      <c r="C122" s="37" t="s">
        <v>69</v>
      </c>
      <c r="D122" s="73" t="s">
        <v>69</v>
      </c>
      <c r="E122" s="37" t="s">
        <v>721</v>
      </c>
      <c r="F122" s="73" t="s">
        <v>722</v>
      </c>
      <c r="G122" s="55">
        <v>6239496.4500000002</v>
      </c>
      <c r="H122" s="55">
        <v>0</v>
      </c>
      <c r="I122" s="55">
        <v>6239496.4500000002</v>
      </c>
      <c r="J122" s="55">
        <v>6239496.4500000002</v>
      </c>
      <c r="K122" s="55">
        <v>0</v>
      </c>
      <c r="L122" s="55">
        <v>0</v>
      </c>
      <c r="M122" s="97">
        <v>0</v>
      </c>
      <c r="N122" s="55">
        <v>0</v>
      </c>
    </row>
    <row r="123" spans="1:14" ht="13.8" x14ac:dyDescent="0.2">
      <c r="A123" s="37" t="s">
        <v>69</v>
      </c>
      <c r="B123" s="73" t="s">
        <v>69</v>
      </c>
      <c r="C123" s="37" t="s">
        <v>69</v>
      </c>
      <c r="D123" s="73" t="s">
        <v>69</v>
      </c>
      <c r="E123" s="37" t="s">
        <v>723</v>
      </c>
      <c r="F123" s="73" t="s">
        <v>724</v>
      </c>
      <c r="G123" s="55">
        <v>3000970.43</v>
      </c>
      <c r="H123" s="55">
        <v>-47000</v>
      </c>
      <c r="I123" s="55">
        <v>2953970.43</v>
      </c>
      <c r="J123" s="55">
        <v>933836.47</v>
      </c>
      <c r="K123" s="55">
        <v>933836.47</v>
      </c>
      <c r="L123" s="55">
        <v>370587.8</v>
      </c>
      <c r="M123" s="97">
        <v>12.5454133269709</v>
      </c>
      <c r="N123" s="55">
        <v>89199.8</v>
      </c>
    </row>
    <row r="124" spans="1:14" ht="13.8" x14ac:dyDescent="0.2">
      <c r="A124" s="37" t="s">
        <v>69</v>
      </c>
      <c r="B124" s="73" t="s">
        <v>69</v>
      </c>
      <c r="C124" s="37" t="s">
        <v>69</v>
      </c>
      <c r="D124" s="73" t="s">
        <v>69</v>
      </c>
      <c r="E124" s="37" t="s">
        <v>725</v>
      </c>
      <c r="F124" s="73" t="s">
        <v>726</v>
      </c>
      <c r="G124" s="55">
        <v>12165422.68</v>
      </c>
      <c r="H124" s="55">
        <v>10700000</v>
      </c>
      <c r="I124" s="55">
        <v>22865422.68</v>
      </c>
      <c r="J124" s="55">
        <v>14614662.890000001</v>
      </c>
      <c r="K124" s="55">
        <v>7201977.8799999999</v>
      </c>
      <c r="L124" s="55">
        <v>3224375.68</v>
      </c>
      <c r="M124" s="97">
        <v>14.101535428078099</v>
      </c>
      <c r="N124" s="55">
        <v>3192457.5</v>
      </c>
    </row>
    <row r="125" spans="1:14" ht="13.8" x14ac:dyDescent="0.2">
      <c r="A125" s="37" t="s">
        <v>69</v>
      </c>
      <c r="B125" s="73" t="s">
        <v>69</v>
      </c>
      <c r="C125" s="37" t="s">
        <v>69</v>
      </c>
      <c r="D125" s="73" t="s">
        <v>69</v>
      </c>
      <c r="E125" s="37" t="s">
        <v>727</v>
      </c>
      <c r="F125" s="73" t="s">
        <v>728</v>
      </c>
      <c r="G125" s="55">
        <v>36624973.340000004</v>
      </c>
      <c r="H125" s="55">
        <v>-35500</v>
      </c>
      <c r="I125" s="55">
        <v>36589473.340000004</v>
      </c>
      <c r="J125" s="55">
        <v>1675</v>
      </c>
      <c r="K125" s="55">
        <v>1675</v>
      </c>
      <c r="L125" s="55">
        <v>1675</v>
      </c>
      <c r="M125" s="97">
        <v>4.5778193756299997E-3</v>
      </c>
      <c r="N125" s="55">
        <v>275</v>
      </c>
    </row>
    <row r="126" spans="1:14" ht="13.8" x14ac:dyDescent="0.2">
      <c r="A126" s="37" t="s">
        <v>69</v>
      </c>
      <c r="B126" s="73" t="s">
        <v>69</v>
      </c>
      <c r="C126" s="37" t="s">
        <v>69</v>
      </c>
      <c r="D126" s="73" t="s">
        <v>69</v>
      </c>
      <c r="E126" s="37" t="s">
        <v>729</v>
      </c>
      <c r="F126" s="73" t="s">
        <v>18</v>
      </c>
      <c r="G126" s="55">
        <v>30886814.899999999</v>
      </c>
      <c r="H126" s="55">
        <v>-353112.83</v>
      </c>
      <c r="I126" s="55">
        <v>30533702.07</v>
      </c>
      <c r="J126" s="55">
        <v>0</v>
      </c>
      <c r="K126" s="55">
        <v>0</v>
      </c>
      <c r="L126" s="55">
        <v>0</v>
      </c>
      <c r="M126" s="97">
        <v>0</v>
      </c>
      <c r="N126" s="55">
        <v>0</v>
      </c>
    </row>
    <row r="127" spans="1:14" ht="13.8" x14ac:dyDescent="0.2">
      <c r="A127" s="37" t="s">
        <v>69</v>
      </c>
      <c r="B127" s="73" t="s">
        <v>69</v>
      </c>
      <c r="C127" s="37" t="s">
        <v>69</v>
      </c>
      <c r="D127" s="73" t="s">
        <v>69</v>
      </c>
      <c r="E127" s="37" t="s">
        <v>730</v>
      </c>
      <c r="F127" s="73" t="s">
        <v>731</v>
      </c>
      <c r="G127" s="55">
        <v>1453890.22</v>
      </c>
      <c r="H127" s="55">
        <v>-67993.7</v>
      </c>
      <c r="I127" s="55">
        <v>1385896.52</v>
      </c>
      <c r="J127" s="55">
        <v>495101.65</v>
      </c>
      <c r="K127" s="55">
        <v>495101.65</v>
      </c>
      <c r="L127" s="55">
        <v>190128.76</v>
      </c>
      <c r="M127" s="97">
        <v>13.7188280117768</v>
      </c>
      <c r="N127" s="55">
        <v>189982.14</v>
      </c>
    </row>
    <row r="128" spans="1:14" ht="13.8" x14ac:dyDescent="0.2">
      <c r="A128" s="37" t="s">
        <v>69</v>
      </c>
      <c r="B128" s="73" t="s">
        <v>69</v>
      </c>
      <c r="C128" s="37" t="s">
        <v>69</v>
      </c>
      <c r="D128" s="73" t="s">
        <v>69</v>
      </c>
      <c r="E128" s="41" t="s">
        <v>124</v>
      </c>
      <c r="F128" s="74" t="s">
        <v>69</v>
      </c>
      <c r="G128" s="75">
        <v>233135067.63999999</v>
      </c>
      <c r="H128" s="75">
        <v>-13487750.32</v>
      </c>
      <c r="I128" s="75">
        <v>219647317.31999999</v>
      </c>
      <c r="J128" s="75">
        <v>46742997.57</v>
      </c>
      <c r="K128" s="75">
        <v>24640816.109999999</v>
      </c>
      <c r="L128" s="75">
        <v>5669486.6299999999</v>
      </c>
      <c r="M128" s="101">
        <v>2.5811772705333</v>
      </c>
      <c r="N128" s="75">
        <v>5244923.51</v>
      </c>
    </row>
    <row r="129" spans="1:14" ht="13.8" x14ac:dyDescent="0.2">
      <c r="A129" s="37" t="s">
        <v>69</v>
      </c>
      <c r="B129" s="73" t="s">
        <v>69</v>
      </c>
      <c r="C129" s="37" t="s">
        <v>732</v>
      </c>
      <c r="D129" s="73" t="s">
        <v>733</v>
      </c>
      <c r="E129" s="37" t="s">
        <v>734</v>
      </c>
      <c r="F129" s="73" t="s">
        <v>735</v>
      </c>
      <c r="G129" s="55">
        <v>6207270.8499999996</v>
      </c>
      <c r="H129" s="55">
        <v>387351.88</v>
      </c>
      <c r="I129" s="55">
        <v>6594622.7300000004</v>
      </c>
      <c r="J129" s="55">
        <v>2346143.31</v>
      </c>
      <c r="K129" s="55">
        <v>798193.31</v>
      </c>
      <c r="L129" s="55">
        <v>406673.25</v>
      </c>
      <c r="M129" s="97">
        <v>6.1667401859090099</v>
      </c>
      <c r="N129" s="55">
        <v>406572.01</v>
      </c>
    </row>
    <row r="130" spans="1:14" ht="13.8" x14ac:dyDescent="0.2">
      <c r="A130" s="37" t="s">
        <v>69</v>
      </c>
      <c r="B130" s="73" t="s">
        <v>69</v>
      </c>
      <c r="C130" s="37" t="s">
        <v>69</v>
      </c>
      <c r="D130" s="73" t="s">
        <v>69</v>
      </c>
      <c r="E130" s="37" t="s">
        <v>736</v>
      </c>
      <c r="F130" s="73" t="s">
        <v>737</v>
      </c>
      <c r="G130" s="55">
        <v>620000</v>
      </c>
      <c r="H130" s="55">
        <v>0</v>
      </c>
      <c r="I130" s="55">
        <v>620000</v>
      </c>
      <c r="J130" s="55">
        <v>0</v>
      </c>
      <c r="K130" s="55">
        <v>0</v>
      </c>
      <c r="L130" s="55">
        <v>0</v>
      </c>
      <c r="M130" s="97">
        <v>0</v>
      </c>
      <c r="N130" s="55">
        <v>0</v>
      </c>
    </row>
    <row r="131" spans="1:14" ht="13.8" x14ac:dyDescent="0.2">
      <c r="A131" s="37" t="s">
        <v>69</v>
      </c>
      <c r="B131" s="73" t="s">
        <v>69</v>
      </c>
      <c r="C131" s="37" t="s">
        <v>69</v>
      </c>
      <c r="D131" s="73" t="s">
        <v>69</v>
      </c>
      <c r="E131" s="41" t="s">
        <v>124</v>
      </c>
      <c r="F131" s="74" t="s">
        <v>69</v>
      </c>
      <c r="G131" s="75">
        <v>6827270.8499999996</v>
      </c>
      <c r="H131" s="75">
        <v>387351.88</v>
      </c>
      <c r="I131" s="75">
        <v>7214622.7300000004</v>
      </c>
      <c r="J131" s="75">
        <v>2346143.31</v>
      </c>
      <c r="K131" s="75">
        <v>798193.31</v>
      </c>
      <c r="L131" s="75">
        <v>406673.25</v>
      </c>
      <c r="M131" s="101">
        <v>5.6367916274951204</v>
      </c>
      <c r="N131" s="75">
        <v>406572.01</v>
      </c>
    </row>
    <row r="132" spans="1:14" ht="13.8" x14ac:dyDescent="0.2">
      <c r="A132" s="37" t="s">
        <v>69</v>
      </c>
      <c r="B132" s="73" t="s">
        <v>69</v>
      </c>
      <c r="C132" s="37" t="s">
        <v>738</v>
      </c>
      <c r="D132" s="73" t="s">
        <v>739</v>
      </c>
      <c r="E132" s="37" t="s">
        <v>740</v>
      </c>
      <c r="F132" s="73" t="s">
        <v>741</v>
      </c>
      <c r="G132" s="55">
        <v>12226888.93</v>
      </c>
      <c r="H132" s="55">
        <v>-120000</v>
      </c>
      <c r="I132" s="55">
        <v>12106888.93</v>
      </c>
      <c r="J132" s="55">
        <v>3799861.96</v>
      </c>
      <c r="K132" s="55">
        <v>3780259.96</v>
      </c>
      <c r="L132" s="55">
        <v>3230465.85</v>
      </c>
      <c r="M132" s="97">
        <v>26.6828734341086</v>
      </c>
      <c r="N132" s="55">
        <v>3228142.37</v>
      </c>
    </row>
    <row r="133" spans="1:14" ht="13.8" x14ac:dyDescent="0.2">
      <c r="A133" s="37" t="s">
        <v>69</v>
      </c>
      <c r="B133" s="73" t="s">
        <v>69</v>
      </c>
      <c r="C133" s="37" t="s">
        <v>69</v>
      </c>
      <c r="D133" s="73" t="s">
        <v>69</v>
      </c>
      <c r="E133" s="37" t="s">
        <v>742</v>
      </c>
      <c r="F133" s="73" t="s">
        <v>743</v>
      </c>
      <c r="G133" s="55">
        <v>9720779.8000000007</v>
      </c>
      <c r="H133" s="55">
        <v>762137.28</v>
      </c>
      <c r="I133" s="55">
        <v>10482917.08</v>
      </c>
      <c r="J133" s="55">
        <v>3911708.78</v>
      </c>
      <c r="K133" s="55">
        <v>3839210.58</v>
      </c>
      <c r="L133" s="55">
        <v>2451657.8199999998</v>
      </c>
      <c r="M133" s="97">
        <v>23.3871717317829</v>
      </c>
      <c r="N133" s="55">
        <v>2451657.8199999998</v>
      </c>
    </row>
    <row r="134" spans="1:14" ht="13.8" x14ac:dyDescent="0.2">
      <c r="A134" s="37" t="s">
        <v>69</v>
      </c>
      <c r="B134" s="73" t="s">
        <v>69</v>
      </c>
      <c r="C134" s="37" t="s">
        <v>69</v>
      </c>
      <c r="D134" s="73" t="s">
        <v>69</v>
      </c>
      <c r="E134" s="37" t="s">
        <v>744</v>
      </c>
      <c r="F134" s="73" t="s">
        <v>745</v>
      </c>
      <c r="G134" s="55">
        <v>1453010.16</v>
      </c>
      <c r="H134" s="55">
        <v>-115000</v>
      </c>
      <c r="I134" s="55">
        <v>1338010.1599999999</v>
      </c>
      <c r="J134" s="55">
        <v>592697.02</v>
      </c>
      <c r="K134" s="55">
        <v>592697.02</v>
      </c>
      <c r="L134" s="55">
        <v>330086.09999999998</v>
      </c>
      <c r="M134" s="97">
        <v>24.6699247784486</v>
      </c>
      <c r="N134" s="55">
        <v>329859.90999999997</v>
      </c>
    </row>
    <row r="135" spans="1:14" ht="13.8" x14ac:dyDescent="0.2">
      <c r="A135" s="37" t="s">
        <v>69</v>
      </c>
      <c r="B135" s="73" t="s">
        <v>69</v>
      </c>
      <c r="C135" s="37" t="s">
        <v>69</v>
      </c>
      <c r="D135" s="73" t="s">
        <v>69</v>
      </c>
      <c r="E135" s="37" t="s">
        <v>746</v>
      </c>
      <c r="F135" s="73" t="s">
        <v>747</v>
      </c>
      <c r="G135" s="55">
        <v>1101075.95</v>
      </c>
      <c r="H135" s="55">
        <v>-6000</v>
      </c>
      <c r="I135" s="55">
        <v>1095075.95</v>
      </c>
      <c r="J135" s="55">
        <v>358669.41</v>
      </c>
      <c r="K135" s="55">
        <v>358669.41</v>
      </c>
      <c r="L135" s="55">
        <v>274343.38</v>
      </c>
      <c r="M135" s="97">
        <v>25.0524522979434</v>
      </c>
      <c r="N135" s="55">
        <v>274343.38</v>
      </c>
    </row>
    <row r="136" spans="1:14" ht="13.8" x14ac:dyDescent="0.2">
      <c r="A136" s="37" t="s">
        <v>69</v>
      </c>
      <c r="B136" s="73" t="s">
        <v>69</v>
      </c>
      <c r="C136" s="37" t="s">
        <v>69</v>
      </c>
      <c r="D136" s="73" t="s">
        <v>69</v>
      </c>
      <c r="E136" s="37" t="s">
        <v>748</v>
      </c>
      <c r="F136" s="73" t="s">
        <v>749</v>
      </c>
      <c r="G136" s="55">
        <v>635557.5</v>
      </c>
      <c r="H136" s="55">
        <v>-45000</v>
      </c>
      <c r="I136" s="55">
        <v>590557.5</v>
      </c>
      <c r="J136" s="55">
        <v>146955.44</v>
      </c>
      <c r="K136" s="55">
        <v>146955.44</v>
      </c>
      <c r="L136" s="55">
        <v>146955.44</v>
      </c>
      <c r="M136" s="97">
        <v>24.8841882458524</v>
      </c>
      <c r="N136" s="55">
        <v>146955.44</v>
      </c>
    </row>
    <row r="137" spans="1:14" ht="13.8" x14ac:dyDescent="0.2">
      <c r="A137" s="37" t="s">
        <v>69</v>
      </c>
      <c r="B137" s="73" t="s">
        <v>69</v>
      </c>
      <c r="C137" s="37" t="s">
        <v>69</v>
      </c>
      <c r="D137" s="73" t="s">
        <v>69</v>
      </c>
      <c r="E137" s="41" t="s">
        <v>124</v>
      </c>
      <c r="F137" s="74" t="s">
        <v>69</v>
      </c>
      <c r="G137" s="75">
        <v>25137312.34</v>
      </c>
      <c r="H137" s="75">
        <v>476137.28</v>
      </c>
      <c r="I137" s="75">
        <v>25613449.620000001</v>
      </c>
      <c r="J137" s="75">
        <v>8809892.6099999994</v>
      </c>
      <c r="K137" s="75">
        <v>8717792.4100000001</v>
      </c>
      <c r="L137" s="75">
        <v>6433508.5899999999</v>
      </c>
      <c r="M137" s="101">
        <v>25.117696700160501</v>
      </c>
      <c r="N137" s="75">
        <v>6430958.9199999999</v>
      </c>
    </row>
    <row r="138" spans="1:14" ht="13.8" x14ac:dyDescent="0.2">
      <c r="A138" s="37" t="s">
        <v>69</v>
      </c>
      <c r="B138" s="73" t="s">
        <v>69</v>
      </c>
      <c r="C138" s="37" t="s">
        <v>750</v>
      </c>
      <c r="D138" s="73" t="s">
        <v>751</v>
      </c>
      <c r="E138" s="37" t="s">
        <v>752</v>
      </c>
      <c r="F138" s="73" t="s">
        <v>753</v>
      </c>
      <c r="G138" s="55">
        <v>30000</v>
      </c>
      <c r="H138" s="55">
        <v>-4000</v>
      </c>
      <c r="I138" s="55">
        <v>26000</v>
      </c>
      <c r="J138" s="55">
        <v>4048.17</v>
      </c>
      <c r="K138" s="55">
        <v>4048.17</v>
      </c>
      <c r="L138" s="55">
        <v>3923.02</v>
      </c>
      <c r="M138" s="97">
        <v>15.0885384615385</v>
      </c>
      <c r="N138" s="55">
        <v>3923.02</v>
      </c>
    </row>
    <row r="139" spans="1:14" ht="13.8" x14ac:dyDescent="0.2">
      <c r="A139" s="37" t="s">
        <v>69</v>
      </c>
      <c r="B139" s="73" t="s">
        <v>69</v>
      </c>
      <c r="C139" s="37" t="s">
        <v>69</v>
      </c>
      <c r="D139" s="73" t="s">
        <v>69</v>
      </c>
      <c r="E139" s="37" t="s">
        <v>754</v>
      </c>
      <c r="F139" s="73" t="s">
        <v>755</v>
      </c>
      <c r="G139" s="55">
        <v>2445685.65</v>
      </c>
      <c r="H139" s="55">
        <v>-30000</v>
      </c>
      <c r="I139" s="55">
        <v>2415685.65</v>
      </c>
      <c r="J139" s="55">
        <v>317087.27</v>
      </c>
      <c r="K139" s="55">
        <v>317087.27</v>
      </c>
      <c r="L139" s="55">
        <v>298853.37</v>
      </c>
      <c r="M139" s="97">
        <v>12.371368352500699</v>
      </c>
      <c r="N139" s="55">
        <v>298853.37</v>
      </c>
    </row>
    <row r="140" spans="1:14" ht="13.8" x14ac:dyDescent="0.2">
      <c r="A140" s="37" t="s">
        <v>69</v>
      </c>
      <c r="B140" s="73" t="s">
        <v>69</v>
      </c>
      <c r="C140" s="37" t="s">
        <v>69</v>
      </c>
      <c r="D140" s="73" t="s">
        <v>69</v>
      </c>
      <c r="E140" s="37" t="s">
        <v>756</v>
      </c>
      <c r="F140" s="73" t="s">
        <v>757</v>
      </c>
      <c r="G140" s="55">
        <v>60000</v>
      </c>
      <c r="H140" s="55">
        <v>-7000</v>
      </c>
      <c r="I140" s="55">
        <v>53000</v>
      </c>
      <c r="J140" s="55">
        <v>1785</v>
      </c>
      <c r="K140" s="55">
        <v>1785</v>
      </c>
      <c r="L140" s="55">
        <v>1785</v>
      </c>
      <c r="M140" s="97">
        <v>3.3679245283018902</v>
      </c>
      <c r="N140" s="55">
        <v>1785</v>
      </c>
    </row>
    <row r="141" spans="1:14" ht="13.8" x14ac:dyDescent="0.2">
      <c r="A141" s="37" t="s">
        <v>69</v>
      </c>
      <c r="B141" s="73" t="s">
        <v>69</v>
      </c>
      <c r="C141" s="37" t="s">
        <v>69</v>
      </c>
      <c r="D141" s="73" t="s">
        <v>69</v>
      </c>
      <c r="E141" s="41" t="s">
        <v>124</v>
      </c>
      <c r="F141" s="74" t="s">
        <v>69</v>
      </c>
      <c r="G141" s="75">
        <v>2535685.65</v>
      </c>
      <c r="H141" s="75">
        <v>-41000</v>
      </c>
      <c r="I141" s="75">
        <v>2494685.65</v>
      </c>
      <c r="J141" s="75">
        <v>322920.44</v>
      </c>
      <c r="K141" s="75">
        <v>322920.44</v>
      </c>
      <c r="L141" s="75">
        <v>304561.39</v>
      </c>
      <c r="M141" s="101">
        <v>12.208407500159399</v>
      </c>
      <c r="N141" s="75">
        <v>304561.39</v>
      </c>
    </row>
    <row r="142" spans="1:14" ht="13.8" x14ac:dyDescent="0.2">
      <c r="A142" s="37" t="s">
        <v>69</v>
      </c>
      <c r="B142" s="73" t="s">
        <v>69</v>
      </c>
      <c r="C142" s="102" t="s">
        <v>124</v>
      </c>
      <c r="D142" s="103" t="s">
        <v>69</v>
      </c>
      <c r="E142" s="102" t="s">
        <v>69</v>
      </c>
      <c r="F142" s="103" t="s">
        <v>69</v>
      </c>
      <c r="G142" s="104">
        <v>267635336.47999999</v>
      </c>
      <c r="H142" s="104">
        <v>-12665261.16</v>
      </c>
      <c r="I142" s="104">
        <v>254970075.31999999</v>
      </c>
      <c r="J142" s="104">
        <v>58221953.93</v>
      </c>
      <c r="K142" s="104">
        <v>34479722.270000003</v>
      </c>
      <c r="L142" s="104">
        <v>12814229.859999999</v>
      </c>
      <c r="M142" s="105">
        <v>5.02577796391106</v>
      </c>
      <c r="N142" s="104">
        <v>12387015.83</v>
      </c>
    </row>
    <row r="143" spans="1:14" ht="13.8" x14ac:dyDescent="0.2">
      <c r="A143" s="37" t="s">
        <v>11</v>
      </c>
      <c r="B143" s="73" t="s">
        <v>758</v>
      </c>
      <c r="C143" s="37" t="s">
        <v>462</v>
      </c>
      <c r="D143" s="73" t="s">
        <v>759</v>
      </c>
      <c r="E143" s="37" t="s">
        <v>760</v>
      </c>
      <c r="F143" s="73" t="s">
        <v>761</v>
      </c>
      <c r="G143" s="55">
        <v>27141803.550000001</v>
      </c>
      <c r="H143" s="55">
        <v>-2876596.16</v>
      </c>
      <c r="I143" s="55">
        <v>24265207.390000001</v>
      </c>
      <c r="J143" s="55">
        <v>4612919.54</v>
      </c>
      <c r="K143" s="55">
        <v>4252642.33</v>
      </c>
      <c r="L143" s="55">
        <v>2287328.29</v>
      </c>
      <c r="M143" s="97">
        <v>9.4263702478909703</v>
      </c>
      <c r="N143" s="55">
        <v>2070321.63</v>
      </c>
    </row>
    <row r="144" spans="1:14" ht="13.8" x14ac:dyDescent="0.2">
      <c r="A144" s="37" t="s">
        <v>69</v>
      </c>
      <c r="B144" s="73" t="s">
        <v>69</v>
      </c>
      <c r="C144" s="37" t="s">
        <v>69</v>
      </c>
      <c r="D144" s="73" t="s">
        <v>69</v>
      </c>
      <c r="E144" s="37" t="s">
        <v>762</v>
      </c>
      <c r="F144" s="73" t="s">
        <v>763</v>
      </c>
      <c r="G144" s="55">
        <v>49581959.509999998</v>
      </c>
      <c r="H144" s="55">
        <v>1275301.33</v>
      </c>
      <c r="I144" s="55">
        <v>50857260.840000004</v>
      </c>
      <c r="J144" s="55">
        <v>19118333.34</v>
      </c>
      <c r="K144" s="55">
        <v>17485907.149999999</v>
      </c>
      <c r="L144" s="55">
        <v>5334669.26</v>
      </c>
      <c r="M144" s="97">
        <v>10.489493873418001</v>
      </c>
      <c r="N144" s="55">
        <v>4131710.2</v>
      </c>
    </row>
    <row r="145" spans="1:14" ht="13.8" x14ac:dyDescent="0.2">
      <c r="A145" s="37" t="s">
        <v>69</v>
      </c>
      <c r="B145" s="73" t="s">
        <v>69</v>
      </c>
      <c r="C145" s="37" t="s">
        <v>69</v>
      </c>
      <c r="D145" s="73" t="s">
        <v>69</v>
      </c>
      <c r="E145" s="37" t="s">
        <v>764</v>
      </c>
      <c r="F145" s="73" t="s">
        <v>765</v>
      </c>
      <c r="G145" s="55">
        <v>34317704.969999999</v>
      </c>
      <c r="H145" s="55">
        <v>0</v>
      </c>
      <c r="I145" s="55">
        <v>34317704.969999999</v>
      </c>
      <c r="J145" s="55">
        <v>9932359.8599999994</v>
      </c>
      <c r="K145" s="55">
        <v>9932359.8599999994</v>
      </c>
      <c r="L145" s="55">
        <v>9932359.8599999994</v>
      </c>
      <c r="M145" s="97">
        <v>28.942377902842601</v>
      </c>
      <c r="N145" s="55">
        <v>9932359.8599999994</v>
      </c>
    </row>
    <row r="146" spans="1:14" ht="13.8" x14ac:dyDescent="0.2">
      <c r="A146" s="37" t="s">
        <v>69</v>
      </c>
      <c r="B146" s="73" t="s">
        <v>69</v>
      </c>
      <c r="C146" s="37" t="s">
        <v>69</v>
      </c>
      <c r="D146" s="73" t="s">
        <v>69</v>
      </c>
      <c r="E146" s="37" t="s">
        <v>766</v>
      </c>
      <c r="F146" s="73" t="s">
        <v>767</v>
      </c>
      <c r="G146" s="55">
        <v>458107992.49000001</v>
      </c>
      <c r="H146" s="55">
        <v>-56408.15</v>
      </c>
      <c r="I146" s="55">
        <v>458051584.33999997</v>
      </c>
      <c r="J146" s="55">
        <v>54808738.490000002</v>
      </c>
      <c r="K146" s="55">
        <v>54808738.490000002</v>
      </c>
      <c r="L146" s="55">
        <v>54569170.369999997</v>
      </c>
      <c r="M146" s="97">
        <v>11.913324227145299</v>
      </c>
      <c r="N146" s="55">
        <v>54568446.079999998</v>
      </c>
    </row>
    <row r="147" spans="1:14" ht="13.8" x14ac:dyDescent="0.2">
      <c r="A147" s="37" t="s">
        <v>69</v>
      </c>
      <c r="B147" s="73" t="s">
        <v>69</v>
      </c>
      <c r="C147" s="37" t="s">
        <v>69</v>
      </c>
      <c r="D147" s="73" t="s">
        <v>69</v>
      </c>
      <c r="E147" s="37" t="s">
        <v>768</v>
      </c>
      <c r="F147" s="73" t="s">
        <v>769</v>
      </c>
      <c r="G147" s="55">
        <v>16375789.890000001</v>
      </c>
      <c r="H147" s="55">
        <v>805975.79</v>
      </c>
      <c r="I147" s="55">
        <v>17181765.68</v>
      </c>
      <c r="J147" s="55">
        <v>6571177.3200000003</v>
      </c>
      <c r="K147" s="55">
        <v>5990158.29</v>
      </c>
      <c r="L147" s="55">
        <v>2116271.9700000002</v>
      </c>
      <c r="M147" s="97">
        <v>12.3169644459963</v>
      </c>
      <c r="N147" s="55">
        <v>2087270.5</v>
      </c>
    </row>
    <row r="148" spans="1:14" ht="13.8" x14ac:dyDescent="0.2">
      <c r="A148" s="37" t="s">
        <v>69</v>
      </c>
      <c r="B148" s="73" t="s">
        <v>69</v>
      </c>
      <c r="C148" s="37" t="s">
        <v>69</v>
      </c>
      <c r="D148" s="73" t="s">
        <v>69</v>
      </c>
      <c r="E148" s="41" t="s">
        <v>124</v>
      </c>
      <c r="F148" s="74" t="s">
        <v>69</v>
      </c>
      <c r="G148" s="75">
        <v>585525250.40999997</v>
      </c>
      <c r="H148" s="75">
        <v>-851727.19</v>
      </c>
      <c r="I148" s="75">
        <v>584673523.22000003</v>
      </c>
      <c r="J148" s="75">
        <v>95043528.549999997</v>
      </c>
      <c r="K148" s="75">
        <v>92469806.120000005</v>
      </c>
      <c r="L148" s="75">
        <v>74239799.75</v>
      </c>
      <c r="M148" s="101">
        <v>12.6976503641101</v>
      </c>
      <c r="N148" s="75">
        <v>72790108.269999996</v>
      </c>
    </row>
    <row r="149" spans="1:14" ht="13.8" x14ac:dyDescent="0.2">
      <c r="A149" s="37" t="s">
        <v>69</v>
      </c>
      <c r="B149" s="73" t="s">
        <v>69</v>
      </c>
      <c r="C149" s="37" t="s">
        <v>464</v>
      </c>
      <c r="D149" s="73" t="s">
        <v>770</v>
      </c>
      <c r="E149" s="37" t="s">
        <v>771</v>
      </c>
      <c r="F149" s="73" t="s">
        <v>772</v>
      </c>
      <c r="G149" s="55">
        <v>2699251.82</v>
      </c>
      <c r="H149" s="55">
        <v>0</v>
      </c>
      <c r="I149" s="55">
        <v>2699251.82</v>
      </c>
      <c r="J149" s="55">
        <v>755933</v>
      </c>
      <c r="K149" s="55">
        <v>755933</v>
      </c>
      <c r="L149" s="55">
        <v>543610.82999999996</v>
      </c>
      <c r="M149" s="97">
        <v>20.139315123255201</v>
      </c>
      <c r="N149" s="55">
        <v>543610.82999999996</v>
      </c>
    </row>
    <row r="150" spans="1:14" ht="13.8" x14ac:dyDescent="0.2">
      <c r="A150" s="37" t="s">
        <v>69</v>
      </c>
      <c r="B150" s="73" t="s">
        <v>69</v>
      </c>
      <c r="C150" s="37" t="s">
        <v>69</v>
      </c>
      <c r="D150" s="73" t="s">
        <v>69</v>
      </c>
      <c r="E150" s="37" t="s">
        <v>773</v>
      </c>
      <c r="F150" s="73" t="s">
        <v>774</v>
      </c>
      <c r="G150" s="55">
        <v>4764510.4400000004</v>
      </c>
      <c r="H150" s="55">
        <v>-182900</v>
      </c>
      <c r="I150" s="55">
        <v>4581610.4400000004</v>
      </c>
      <c r="J150" s="55">
        <v>1020662.98</v>
      </c>
      <c r="K150" s="55">
        <v>1020662.98</v>
      </c>
      <c r="L150" s="55">
        <v>923190.16</v>
      </c>
      <c r="M150" s="97">
        <v>20.1499051935983</v>
      </c>
      <c r="N150" s="55">
        <v>919586.43</v>
      </c>
    </row>
    <row r="151" spans="1:14" ht="13.8" x14ac:dyDescent="0.2">
      <c r="A151" s="37" t="s">
        <v>69</v>
      </c>
      <c r="B151" s="73" t="s">
        <v>69</v>
      </c>
      <c r="C151" s="37" t="s">
        <v>69</v>
      </c>
      <c r="D151" s="73" t="s">
        <v>69</v>
      </c>
      <c r="E151" s="37" t="s">
        <v>775</v>
      </c>
      <c r="F151" s="73" t="s">
        <v>776</v>
      </c>
      <c r="G151" s="55">
        <v>9365026.2899999991</v>
      </c>
      <c r="H151" s="55">
        <v>19980900</v>
      </c>
      <c r="I151" s="55">
        <v>29345926.289999999</v>
      </c>
      <c r="J151" s="55">
        <v>5628643.3700000001</v>
      </c>
      <c r="K151" s="55">
        <v>5397506.3700000001</v>
      </c>
      <c r="L151" s="55">
        <v>273934.52</v>
      </c>
      <c r="M151" s="97">
        <v>0.93346693947549997</v>
      </c>
      <c r="N151" s="55">
        <v>273806.82</v>
      </c>
    </row>
    <row r="152" spans="1:14" ht="13.8" x14ac:dyDescent="0.2">
      <c r="A152" s="37" t="s">
        <v>69</v>
      </c>
      <c r="B152" s="73" t="s">
        <v>69</v>
      </c>
      <c r="C152" s="37" t="s">
        <v>69</v>
      </c>
      <c r="D152" s="73" t="s">
        <v>69</v>
      </c>
      <c r="E152" s="41" t="s">
        <v>124</v>
      </c>
      <c r="F152" s="74" t="s">
        <v>69</v>
      </c>
      <c r="G152" s="75">
        <v>16828788.550000001</v>
      </c>
      <c r="H152" s="75">
        <v>19798000</v>
      </c>
      <c r="I152" s="75">
        <v>36626788.549999997</v>
      </c>
      <c r="J152" s="75">
        <v>7405239.3499999996</v>
      </c>
      <c r="K152" s="75">
        <v>7174102.3499999996</v>
      </c>
      <c r="L152" s="75">
        <v>1740735.51</v>
      </c>
      <c r="M152" s="101">
        <v>4.7526293702318103</v>
      </c>
      <c r="N152" s="75">
        <v>1737004.08</v>
      </c>
    </row>
    <row r="153" spans="1:14" ht="13.8" x14ac:dyDescent="0.2">
      <c r="A153" s="37" t="s">
        <v>69</v>
      </c>
      <c r="B153" s="73" t="s">
        <v>69</v>
      </c>
      <c r="C153" s="37" t="s">
        <v>466</v>
      </c>
      <c r="D153" s="73" t="s">
        <v>777</v>
      </c>
      <c r="E153" s="37" t="s">
        <v>778</v>
      </c>
      <c r="F153" s="73" t="s">
        <v>779</v>
      </c>
      <c r="G153" s="55">
        <v>10964664.890000001</v>
      </c>
      <c r="H153" s="55">
        <v>107000</v>
      </c>
      <c r="I153" s="55">
        <v>11071664.890000001</v>
      </c>
      <c r="J153" s="55">
        <v>1315787.44</v>
      </c>
      <c r="K153" s="55">
        <v>1315787.44</v>
      </c>
      <c r="L153" s="55">
        <v>578784.04</v>
      </c>
      <c r="M153" s="97">
        <v>5.2276152299620398</v>
      </c>
      <c r="N153" s="55">
        <v>578327.07999999996</v>
      </c>
    </row>
    <row r="154" spans="1:14" ht="13.8" x14ac:dyDescent="0.2">
      <c r="A154" s="37" t="s">
        <v>69</v>
      </c>
      <c r="B154" s="73" t="s">
        <v>69</v>
      </c>
      <c r="C154" s="37" t="s">
        <v>69</v>
      </c>
      <c r="D154" s="73" t="s">
        <v>69</v>
      </c>
      <c r="E154" s="37" t="s">
        <v>780</v>
      </c>
      <c r="F154" s="73" t="s">
        <v>781</v>
      </c>
      <c r="G154" s="55">
        <v>1486440.9</v>
      </c>
      <c r="H154" s="55">
        <v>0</v>
      </c>
      <c r="I154" s="55">
        <v>1486440.9</v>
      </c>
      <c r="J154" s="55">
        <v>275699.05</v>
      </c>
      <c r="K154" s="55">
        <v>275699.05</v>
      </c>
      <c r="L154" s="55">
        <v>275699.05</v>
      </c>
      <c r="M154" s="97">
        <v>18.547595804179</v>
      </c>
      <c r="N154" s="55">
        <v>275699.05</v>
      </c>
    </row>
    <row r="155" spans="1:14" ht="13.8" x14ac:dyDescent="0.2">
      <c r="A155" s="37" t="s">
        <v>69</v>
      </c>
      <c r="B155" s="73" t="s">
        <v>69</v>
      </c>
      <c r="C155" s="37" t="s">
        <v>69</v>
      </c>
      <c r="D155" s="73" t="s">
        <v>69</v>
      </c>
      <c r="E155" s="41" t="s">
        <v>124</v>
      </c>
      <c r="F155" s="74" t="s">
        <v>69</v>
      </c>
      <c r="G155" s="75">
        <v>12451105.789999999</v>
      </c>
      <c r="H155" s="75">
        <v>107000</v>
      </c>
      <c r="I155" s="75">
        <v>12558105.789999999</v>
      </c>
      <c r="J155" s="75">
        <v>1591486.49</v>
      </c>
      <c r="K155" s="75">
        <v>1591486.49</v>
      </c>
      <c r="L155" s="75">
        <v>854483.09</v>
      </c>
      <c r="M155" s="101">
        <v>6.8042354817589104</v>
      </c>
      <c r="N155" s="75">
        <v>854026.13</v>
      </c>
    </row>
    <row r="156" spans="1:14" ht="13.8" x14ac:dyDescent="0.2">
      <c r="A156" s="37" t="s">
        <v>69</v>
      </c>
      <c r="B156" s="73" t="s">
        <v>69</v>
      </c>
      <c r="C156" s="37" t="s">
        <v>470</v>
      </c>
      <c r="D156" s="73" t="s">
        <v>782</v>
      </c>
      <c r="E156" s="37" t="s">
        <v>783</v>
      </c>
      <c r="F156" s="73" t="s">
        <v>784</v>
      </c>
      <c r="G156" s="55">
        <v>14163993.16</v>
      </c>
      <c r="H156" s="55">
        <v>50960691.329999998</v>
      </c>
      <c r="I156" s="55">
        <v>65124684.490000002</v>
      </c>
      <c r="J156" s="55">
        <v>8641763.7699999996</v>
      </c>
      <c r="K156" s="55">
        <v>5746672.4900000002</v>
      </c>
      <c r="L156" s="55">
        <v>2309781.2400000002</v>
      </c>
      <c r="M156" s="97">
        <v>3.5467062268143099</v>
      </c>
      <c r="N156" s="55">
        <v>606997.41</v>
      </c>
    </row>
    <row r="157" spans="1:14" ht="13.8" x14ac:dyDescent="0.2">
      <c r="A157" s="37" t="s">
        <v>69</v>
      </c>
      <c r="B157" s="73" t="s">
        <v>69</v>
      </c>
      <c r="C157" s="37" t="s">
        <v>69</v>
      </c>
      <c r="D157" s="73" t="s">
        <v>69</v>
      </c>
      <c r="E157" s="41" t="s">
        <v>124</v>
      </c>
      <c r="F157" s="74" t="s">
        <v>69</v>
      </c>
      <c r="G157" s="75">
        <v>14163993.16</v>
      </c>
      <c r="H157" s="75">
        <v>50960691.329999998</v>
      </c>
      <c r="I157" s="75">
        <v>65124684.490000002</v>
      </c>
      <c r="J157" s="75">
        <v>8641763.7699999996</v>
      </c>
      <c r="K157" s="75">
        <v>5746672.4900000002</v>
      </c>
      <c r="L157" s="75">
        <v>2309781.2400000002</v>
      </c>
      <c r="M157" s="101">
        <v>3.5467062268143099</v>
      </c>
      <c r="N157" s="75">
        <v>606997.41</v>
      </c>
    </row>
    <row r="158" spans="1:14" ht="13.8" x14ac:dyDescent="0.2">
      <c r="A158" s="37" t="s">
        <v>69</v>
      </c>
      <c r="B158" s="73" t="s">
        <v>69</v>
      </c>
      <c r="C158" s="102" t="s">
        <v>124</v>
      </c>
      <c r="D158" s="103" t="s">
        <v>69</v>
      </c>
      <c r="E158" s="102" t="s">
        <v>69</v>
      </c>
      <c r="F158" s="103" t="s">
        <v>69</v>
      </c>
      <c r="G158" s="104">
        <v>628969137.90999997</v>
      </c>
      <c r="H158" s="104">
        <v>70013964.140000001</v>
      </c>
      <c r="I158" s="104">
        <v>698983102.04999995</v>
      </c>
      <c r="J158" s="104">
        <v>112682018.16</v>
      </c>
      <c r="K158" s="104">
        <v>106982067.45</v>
      </c>
      <c r="L158" s="104">
        <v>79144799.590000004</v>
      </c>
      <c r="M158" s="105">
        <v>11.322848772435499</v>
      </c>
      <c r="N158" s="104">
        <v>75988135.890000001</v>
      </c>
    </row>
    <row r="159" spans="1:14" ht="13.8" x14ac:dyDescent="0.2">
      <c r="A159" s="37" t="s">
        <v>21</v>
      </c>
      <c r="B159" s="73" t="s">
        <v>785</v>
      </c>
      <c r="C159" s="37" t="s">
        <v>786</v>
      </c>
      <c r="D159" s="73" t="s">
        <v>787</v>
      </c>
      <c r="E159" s="37" t="s">
        <v>788</v>
      </c>
      <c r="F159" s="73" t="s">
        <v>789</v>
      </c>
      <c r="G159" s="55">
        <v>64621435.890000001</v>
      </c>
      <c r="H159" s="55">
        <v>0</v>
      </c>
      <c r="I159" s="55">
        <v>64621435.890000001</v>
      </c>
      <c r="J159" s="55">
        <v>64621435.890000001</v>
      </c>
      <c r="K159" s="55">
        <v>64621435.890000001</v>
      </c>
      <c r="L159" s="55">
        <v>16155359.140000001</v>
      </c>
      <c r="M159" s="97">
        <v>25.000000259201901</v>
      </c>
      <c r="N159" s="55">
        <v>16155359.140000001</v>
      </c>
    </row>
    <row r="160" spans="1:14" ht="13.8" x14ac:dyDescent="0.2">
      <c r="A160" s="37" t="s">
        <v>69</v>
      </c>
      <c r="B160" s="73" t="s">
        <v>69</v>
      </c>
      <c r="C160" s="37" t="s">
        <v>69</v>
      </c>
      <c r="D160" s="73" t="s">
        <v>69</v>
      </c>
      <c r="E160" s="37" t="s">
        <v>790</v>
      </c>
      <c r="F160" s="73" t="s">
        <v>791</v>
      </c>
      <c r="G160" s="55">
        <v>2789679</v>
      </c>
      <c r="H160" s="55">
        <v>0</v>
      </c>
      <c r="I160" s="55">
        <v>2789679</v>
      </c>
      <c r="J160" s="55">
        <v>2597886.7200000002</v>
      </c>
      <c r="K160" s="55">
        <v>2597886.7200000002</v>
      </c>
      <c r="L160" s="55">
        <v>778579.24</v>
      </c>
      <c r="M160" s="97">
        <v>27.9092770171765</v>
      </c>
      <c r="N160" s="55">
        <v>778579.24</v>
      </c>
    </row>
    <row r="161" spans="1:14" ht="13.8" x14ac:dyDescent="0.2">
      <c r="A161" s="37" t="s">
        <v>69</v>
      </c>
      <c r="B161" s="73" t="s">
        <v>69</v>
      </c>
      <c r="C161" s="37" t="s">
        <v>69</v>
      </c>
      <c r="D161" s="73" t="s">
        <v>69</v>
      </c>
      <c r="E161" s="41" t="s">
        <v>124</v>
      </c>
      <c r="F161" s="74" t="s">
        <v>69</v>
      </c>
      <c r="G161" s="75">
        <v>67411114.890000001</v>
      </c>
      <c r="H161" s="75">
        <v>0</v>
      </c>
      <c r="I161" s="75">
        <v>67411114.890000001</v>
      </c>
      <c r="J161" s="75">
        <v>67219322.609999999</v>
      </c>
      <c r="K161" s="75">
        <v>67219322.609999999</v>
      </c>
      <c r="L161" s="75">
        <v>16933938.379999999</v>
      </c>
      <c r="M161" s="101">
        <v>25.120395067834799</v>
      </c>
      <c r="N161" s="75">
        <v>16933938.379999999</v>
      </c>
    </row>
    <row r="162" spans="1:14" ht="13.8" x14ac:dyDescent="0.2">
      <c r="A162" s="37" t="s">
        <v>69</v>
      </c>
      <c r="B162" s="73" t="s">
        <v>69</v>
      </c>
      <c r="C162" s="102" t="s">
        <v>124</v>
      </c>
      <c r="D162" s="103" t="s">
        <v>69</v>
      </c>
      <c r="E162" s="102" t="s">
        <v>69</v>
      </c>
      <c r="F162" s="103" t="s">
        <v>69</v>
      </c>
      <c r="G162" s="104">
        <v>67411114.890000001</v>
      </c>
      <c r="H162" s="104">
        <v>0</v>
      </c>
      <c r="I162" s="104">
        <v>67411114.890000001</v>
      </c>
      <c r="J162" s="104">
        <v>67219322.609999999</v>
      </c>
      <c r="K162" s="104">
        <v>67219322.609999999</v>
      </c>
      <c r="L162" s="104">
        <v>16933938.379999999</v>
      </c>
      <c r="M162" s="105">
        <v>25.120395067834799</v>
      </c>
      <c r="N162" s="104">
        <v>16933938.379999999</v>
      </c>
    </row>
    <row r="163" spans="1:14" ht="13.8" x14ac:dyDescent="0.2">
      <c r="A163" s="121" t="s">
        <v>264</v>
      </c>
      <c r="B163" s="122" t="s">
        <v>69</v>
      </c>
      <c r="C163" s="100" t="s">
        <v>69</v>
      </c>
      <c r="D163" s="94" t="s">
        <v>69</v>
      </c>
      <c r="E163" s="79" t="s">
        <v>69</v>
      </c>
      <c r="F163" s="95" t="s">
        <v>69</v>
      </c>
      <c r="G163" s="66">
        <v>7454031859.1800003</v>
      </c>
      <c r="H163" s="66">
        <v>8493954.1099999994</v>
      </c>
      <c r="I163" s="66">
        <v>7462525813.29</v>
      </c>
      <c r="J163" s="66">
        <v>3575334190.8699999</v>
      </c>
      <c r="K163" s="66">
        <v>3386724901.6700001</v>
      </c>
      <c r="L163" s="66">
        <v>2067869155.0899999</v>
      </c>
      <c r="M163" s="71">
        <v>27.710043580785101</v>
      </c>
      <c r="N163" s="66">
        <v>1974156625.73</v>
      </c>
    </row>
    <row r="164" spans="1:14" ht="13.8" x14ac:dyDescent="0.3">
      <c r="A164" s="39" t="s">
        <v>61</v>
      </c>
      <c r="B164" s="92"/>
      <c r="C164" s="18"/>
      <c r="D164" s="92"/>
      <c r="E164" s="40"/>
      <c r="F164" s="92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57.71093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6" t="s">
        <v>62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" x14ac:dyDescent="0.35">
      <c r="A2" s="106" t="s">
        <v>49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48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792</v>
      </c>
      <c r="B7" s="42" t="s">
        <v>793</v>
      </c>
      <c r="C7" s="38">
        <v>10021967.57</v>
      </c>
      <c r="D7" s="38">
        <v>0</v>
      </c>
      <c r="E7" s="38">
        <v>10021967.57</v>
      </c>
      <c r="F7" s="38">
        <v>4791128.3099999996</v>
      </c>
      <c r="G7" s="38">
        <v>4282496.49</v>
      </c>
      <c r="H7" s="55">
        <v>1052975.3400000001</v>
      </c>
      <c r="I7" s="49">
        <v>10.5066727929953</v>
      </c>
      <c r="J7" s="38">
        <v>1023843.49</v>
      </c>
    </row>
    <row r="8" spans="1:10" ht="13.8" x14ac:dyDescent="0.2">
      <c r="A8" s="37" t="s">
        <v>794</v>
      </c>
      <c r="B8" s="42" t="s">
        <v>795</v>
      </c>
      <c r="C8" s="38">
        <v>0</v>
      </c>
      <c r="D8" s="38">
        <v>15242308.07</v>
      </c>
      <c r="E8" s="38">
        <v>15242308.07</v>
      </c>
      <c r="F8" s="38">
        <v>0</v>
      </c>
      <c r="G8" s="38">
        <v>0</v>
      </c>
      <c r="H8" s="55">
        <v>0</v>
      </c>
      <c r="I8" s="49">
        <v>0</v>
      </c>
      <c r="J8" s="38">
        <v>0</v>
      </c>
    </row>
    <row r="9" spans="1:10" ht="13.8" x14ac:dyDescent="0.2">
      <c r="A9" s="37" t="s">
        <v>796</v>
      </c>
      <c r="B9" s="42" t="s">
        <v>797</v>
      </c>
      <c r="C9" s="38">
        <v>454317276.45999998</v>
      </c>
      <c r="D9" s="38">
        <v>0</v>
      </c>
      <c r="E9" s="38">
        <v>454317276.45999998</v>
      </c>
      <c r="F9" s="38">
        <v>55408193.200000003</v>
      </c>
      <c r="G9" s="38">
        <v>54698255.729999997</v>
      </c>
      <c r="H9" s="55">
        <v>54200501.700000003</v>
      </c>
      <c r="I9" s="49">
        <v>11.9300991858213</v>
      </c>
      <c r="J9" s="38">
        <v>53822757.18</v>
      </c>
    </row>
    <row r="10" spans="1:10" ht="13.8" x14ac:dyDescent="0.2">
      <c r="A10" s="37" t="s">
        <v>798</v>
      </c>
      <c r="B10" s="42" t="s">
        <v>799</v>
      </c>
      <c r="C10" s="38">
        <v>75308393.109999999</v>
      </c>
      <c r="D10" s="38">
        <v>-5664.22</v>
      </c>
      <c r="E10" s="38">
        <v>75302728.890000001</v>
      </c>
      <c r="F10" s="38">
        <v>20902600.719999999</v>
      </c>
      <c r="G10" s="38">
        <v>18346343.93</v>
      </c>
      <c r="H10" s="55">
        <v>3400923.85</v>
      </c>
      <c r="I10" s="49">
        <v>4.51633546370938</v>
      </c>
      <c r="J10" s="38">
        <v>2913221.61</v>
      </c>
    </row>
    <row r="11" spans="1:10" ht="13.8" x14ac:dyDescent="0.2">
      <c r="A11" s="37" t="s">
        <v>800</v>
      </c>
      <c r="B11" s="42" t="s">
        <v>801</v>
      </c>
      <c r="C11" s="38">
        <v>77951</v>
      </c>
      <c r="D11" s="38">
        <v>0</v>
      </c>
      <c r="E11" s="38">
        <v>77951</v>
      </c>
      <c r="F11" s="38">
        <v>40852.9</v>
      </c>
      <c r="G11" s="38">
        <v>40852.9</v>
      </c>
      <c r="H11" s="55">
        <v>20642.740000000002</v>
      </c>
      <c r="I11" s="49">
        <v>26.481687213762498</v>
      </c>
      <c r="J11" s="38">
        <v>19226.09</v>
      </c>
    </row>
    <row r="12" spans="1:10" ht="13.8" x14ac:dyDescent="0.2">
      <c r="A12" s="37" t="s">
        <v>802</v>
      </c>
      <c r="B12" s="42" t="s">
        <v>803</v>
      </c>
      <c r="C12" s="38">
        <v>25342.95</v>
      </c>
      <c r="D12" s="38">
        <v>0</v>
      </c>
      <c r="E12" s="38">
        <v>25342.95</v>
      </c>
      <c r="F12" s="38">
        <v>790.07</v>
      </c>
      <c r="G12" s="38">
        <v>790.07</v>
      </c>
      <c r="H12" s="55">
        <v>0</v>
      </c>
      <c r="I12" s="49">
        <v>0</v>
      </c>
      <c r="J12" s="38">
        <v>0</v>
      </c>
    </row>
    <row r="13" spans="1:10" ht="13.8" x14ac:dyDescent="0.2">
      <c r="A13" s="37" t="s">
        <v>804</v>
      </c>
      <c r="B13" s="42" t="s">
        <v>805</v>
      </c>
      <c r="C13" s="38">
        <v>18758393.73</v>
      </c>
      <c r="D13" s="38">
        <v>0</v>
      </c>
      <c r="E13" s="38">
        <v>18758393.73</v>
      </c>
      <c r="F13" s="38">
        <v>13439638.890000001</v>
      </c>
      <c r="G13" s="38">
        <v>12048338.01</v>
      </c>
      <c r="H13" s="55">
        <v>845870.46</v>
      </c>
      <c r="I13" s="49">
        <v>4.5092904657780597</v>
      </c>
      <c r="J13" s="38">
        <v>845870.46</v>
      </c>
    </row>
    <row r="14" spans="1:10" ht="13.8" x14ac:dyDescent="0.2">
      <c r="A14" s="37" t="s">
        <v>806</v>
      </c>
      <c r="B14" s="42" t="s">
        <v>807</v>
      </c>
      <c r="C14" s="38">
        <v>216571.43</v>
      </c>
      <c r="D14" s="38">
        <v>0</v>
      </c>
      <c r="E14" s="38">
        <v>216571.43</v>
      </c>
      <c r="F14" s="38">
        <v>1412.84</v>
      </c>
      <c r="G14" s="38">
        <v>1412.84</v>
      </c>
      <c r="H14" s="55">
        <v>1412.84</v>
      </c>
      <c r="I14" s="49">
        <v>0.65236675031419999</v>
      </c>
      <c r="J14" s="38">
        <v>0</v>
      </c>
    </row>
    <row r="15" spans="1:10" ht="13.8" x14ac:dyDescent="0.2">
      <c r="A15" s="37" t="s">
        <v>808</v>
      </c>
      <c r="B15" s="42" t="s">
        <v>803</v>
      </c>
      <c r="C15" s="38">
        <v>182623.1</v>
      </c>
      <c r="D15" s="38">
        <v>0</v>
      </c>
      <c r="E15" s="38">
        <v>182623.1</v>
      </c>
      <c r="F15" s="38">
        <v>88965.77</v>
      </c>
      <c r="G15" s="38">
        <v>82722.02</v>
      </c>
      <c r="H15" s="55">
        <v>1880.74</v>
      </c>
      <c r="I15" s="49">
        <v>1.0298478122428101</v>
      </c>
      <c r="J15" s="38">
        <v>989.29</v>
      </c>
    </row>
    <row r="16" spans="1:10" ht="13.8" x14ac:dyDescent="0.2">
      <c r="A16" s="37" t="s">
        <v>809</v>
      </c>
      <c r="B16" s="42" t="s">
        <v>795</v>
      </c>
      <c r="C16" s="38">
        <v>216000000</v>
      </c>
      <c r="D16" s="38">
        <v>-68040262.069999993</v>
      </c>
      <c r="E16" s="38">
        <v>147959737.93000001</v>
      </c>
      <c r="F16" s="38">
        <v>6856348.04</v>
      </c>
      <c r="G16" s="38">
        <v>6856348.04</v>
      </c>
      <c r="H16" s="55">
        <v>6856348.04</v>
      </c>
      <c r="I16" s="49">
        <v>4.6339282131222399</v>
      </c>
      <c r="J16" s="38">
        <v>0</v>
      </c>
    </row>
    <row r="17" spans="1:10" ht="13.8" x14ac:dyDescent="0.2">
      <c r="A17" s="37" t="s">
        <v>810</v>
      </c>
      <c r="B17" s="42" t="s">
        <v>811</v>
      </c>
      <c r="C17" s="38">
        <v>645832.80000000005</v>
      </c>
      <c r="D17" s="38">
        <v>0</v>
      </c>
      <c r="E17" s="38">
        <v>645832.80000000005</v>
      </c>
      <c r="F17" s="38">
        <v>645832.80000000005</v>
      </c>
      <c r="G17" s="38">
        <v>0</v>
      </c>
      <c r="H17" s="55">
        <v>0</v>
      </c>
      <c r="I17" s="49">
        <v>0</v>
      </c>
      <c r="J17" s="38">
        <v>0</v>
      </c>
    </row>
    <row r="18" spans="1:10" ht="13.8" x14ac:dyDescent="0.2">
      <c r="A18" s="37" t="s">
        <v>812</v>
      </c>
      <c r="B18" s="42" t="s">
        <v>813</v>
      </c>
      <c r="C18" s="38">
        <v>33050</v>
      </c>
      <c r="D18" s="38">
        <v>0</v>
      </c>
      <c r="E18" s="38">
        <v>33050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3.8" x14ac:dyDescent="0.2">
      <c r="A19" s="37" t="s">
        <v>814</v>
      </c>
      <c r="B19" s="42" t="s">
        <v>815</v>
      </c>
      <c r="C19" s="38">
        <v>56085.65</v>
      </c>
      <c r="D19" s="38">
        <v>0</v>
      </c>
      <c r="E19" s="38">
        <v>56085.65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816</v>
      </c>
      <c r="B20" s="42" t="s">
        <v>817</v>
      </c>
      <c r="C20" s="38">
        <v>8100</v>
      </c>
      <c r="D20" s="38">
        <v>0</v>
      </c>
      <c r="E20" s="38">
        <v>8100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 t="s">
        <v>818</v>
      </c>
      <c r="B21" s="42" t="s">
        <v>819</v>
      </c>
      <c r="C21" s="38">
        <v>7291258.9800000004</v>
      </c>
      <c r="D21" s="38">
        <v>10732.5</v>
      </c>
      <c r="E21" s="38">
        <v>7301991.4800000004</v>
      </c>
      <c r="F21" s="38">
        <v>6293531.3399999999</v>
      </c>
      <c r="G21" s="38">
        <v>4532169</v>
      </c>
      <c r="H21" s="55">
        <v>138981.04</v>
      </c>
      <c r="I21" s="49">
        <v>1.9033306239902701</v>
      </c>
      <c r="J21" s="38">
        <v>134301.24</v>
      </c>
    </row>
    <row r="22" spans="1:10" ht="13.8" x14ac:dyDescent="0.2">
      <c r="A22" s="37" t="s">
        <v>820</v>
      </c>
      <c r="B22" s="42" t="s">
        <v>821</v>
      </c>
      <c r="C22" s="38">
        <v>4679622.3499999996</v>
      </c>
      <c r="D22" s="38">
        <v>0</v>
      </c>
      <c r="E22" s="38">
        <v>4679622.3499999996</v>
      </c>
      <c r="F22" s="38">
        <v>4679622.3499999996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822</v>
      </c>
      <c r="B23" s="42" t="s">
        <v>823</v>
      </c>
      <c r="C23" s="38">
        <v>0</v>
      </c>
      <c r="D23" s="38">
        <v>12182361.26</v>
      </c>
      <c r="E23" s="38">
        <v>12182361.26</v>
      </c>
      <c r="F23" s="38">
        <v>7296257.2999999998</v>
      </c>
      <c r="G23" s="38">
        <v>646257.30000000005</v>
      </c>
      <c r="H23" s="55">
        <v>601257.30000000005</v>
      </c>
      <c r="I23" s="49">
        <v>4.9354742251339196</v>
      </c>
      <c r="J23" s="38">
        <v>0</v>
      </c>
    </row>
    <row r="24" spans="1:10" ht="13.8" x14ac:dyDescent="0.2">
      <c r="A24" s="37" t="s">
        <v>824</v>
      </c>
      <c r="B24" s="42" t="s">
        <v>825</v>
      </c>
      <c r="C24" s="38">
        <v>0</v>
      </c>
      <c r="D24" s="38">
        <v>9105600.0700000003</v>
      </c>
      <c r="E24" s="38">
        <v>9105600.0700000003</v>
      </c>
      <c r="F24" s="38">
        <v>380243.46</v>
      </c>
      <c r="G24" s="38">
        <v>280243.46000000002</v>
      </c>
      <c r="H24" s="55">
        <v>270109.71000000002</v>
      </c>
      <c r="I24" s="49">
        <v>2.9664130636477601</v>
      </c>
      <c r="J24" s="38">
        <v>17991</v>
      </c>
    </row>
    <row r="25" spans="1:10" ht="13.8" x14ac:dyDescent="0.2">
      <c r="A25" s="37" t="s">
        <v>826</v>
      </c>
      <c r="B25" s="42" t="s">
        <v>827</v>
      </c>
      <c r="C25" s="38">
        <v>30000000</v>
      </c>
      <c r="D25" s="38">
        <v>-23647186.329999998</v>
      </c>
      <c r="E25" s="38">
        <v>6352813.6699999999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3.8" x14ac:dyDescent="0.2">
      <c r="A26" s="37" t="s">
        <v>828</v>
      </c>
      <c r="B26" s="42" t="s">
        <v>829</v>
      </c>
      <c r="C26" s="38">
        <v>1753477.2</v>
      </c>
      <c r="D26" s="38">
        <v>0</v>
      </c>
      <c r="E26" s="38">
        <v>1753477.2</v>
      </c>
      <c r="F26" s="38">
        <v>698417.32</v>
      </c>
      <c r="G26" s="38">
        <v>688173.52</v>
      </c>
      <c r="H26" s="55">
        <v>164578.94</v>
      </c>
      <c r="I26" s="49">
        <v>9.3858614186714302</v>
      </c>
      <c r="J26" s="38">
        <v>164578.94</v>
      </c>
    </row>
    <row r="27" spans="1:10" ht="13.8" x14ac:dyDescent="0.2">
      <c r="A27" s="37" t="s">
        <v>830</v>
      </c>
      <c r="B27" s="42" t="s">
        <v>831</v>
      </c>
      <c r="C27" s="38">
        <v>30090562.329999998</v>
      </c>
      <c r="D27" s="38">
        <v>0</v>
      </c>
      <c r="E27" s="38">
        <v>30090562.329999998</v>
      </c>
      <c r="F27" s="38">
        <v>25032378.23</v>
      </c>
      <c r="G27" s="38">
        <v>18781632.109999999</v>
      </c>
      <c r="H27" s="55">
        <v>774639.66</v>
      </c>
      <c r="I27" s="49">
        <v>2.5743608627336698</v>
      </c>
      <c r="J27" s="38">
        <v>4498.3900000000003</v>
      </c>
    </row>
    <row r="28" spans="1:10" ht="13.8" x14ac:dyDescent="0.2">
      <c r="A28" s="37" t="s">
        <v>832</v>
      </c>
      <c r="B28" s="42" t="s">
        <v>833</v>
      </c>
      <c r="C28" s="38">
        <v>33340977.289999999</v>
      </c>
      <c r="D28" s="38">
        <v>0</v>
      </c>
      <c r="E28" s="38">
        <v>33340977.289999999</v>
      </c>
      <c r="F28" s="38">
        <v>10209341.619999999</v>
      </c>
      <c r="G28" s="38">
        <v>10209338.49</v>
      </c>
      <c r="H28" s="55">
        <v>2793773.92</v>
      </c>
      <c r="I28" s="49">
        <v>8.37940020683779</v>
      </c>
      <c r="J28" s="38">
        <v>2674038.0099999998</v>
      </c>
    </row>
    <row r="29" spans="1:10" ht="13.8" x14ac:dyDescent="0.2">
      <c r="A29" s="37" t="s">
        <v>834</v>
      </c>
      <c r="B29" s="42" t="s">
        <v>835</v>
      </c>
      <c r="C29" s="38">
        <v>122977.62</v>
      </c>
      <c r="D29" s="38">
        <v>-34908.15</v>
      </c>
      <c r="E29" s="38">
        <v>88069.47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 t="s">
        <v>836</v>
      </c>
      <c r="B30" s="42" t="s">
        <v>837</v>
      </c>
      <c r="C30" s="38">
        <v>107000</v>
      </c>
      <c r="D30" s="38">
        <v>0</v>
      </c>
      <c r="E30" s="38">
        <v>107000</v>
      </c>
      <c r="F30" s="38">
        <v>0</v>
      </c>
      <c r="G30" s="38">
        <v>0</v>
      </c>
      <c r="H30" s="55">
        <v>0</v>
      </c>
      <c r="I30" s="49">
        <v>0</v>
      </c>
      <c r="J30" s="38">
        <v>0</v>
      </c>
    </row>
    <row r="31" spans="1:10" ht="13.8" x14ac:dyDescent="0.2">
      <c r="A31" s="37" t="s">
        <v>838</v>
      </c>
      <c r="B31" s="42" t="s">
        <v>839</v>
      </c>
      <c r="C31" s="38">
        <v>2786165.07</v>
      </c>
      <c r="D31" s="38">
        <v>0</v>
      </c>
      <c r="E31" s="38">
        <v>2786165.07</v>
      </c>
      <c r="F31" s="38">
        <v>2044450.16</v>
      </c>
      <c r="G31" s="38">
        <v>2034025.43</v>
      </c>
      <c r="H31" s="55">
        <v>149555.48000000001</v>
      </c>
      <c r="I31" s="49">
        <v>5.3677896406906003</v>
      </c>
      <c r="J31" s="38">
        <v>0</v>
      </c>
    </row>
    <row r="32" spans="1:10" ht="13.8" x14ac:dyDescent="0.2">
      <c r="A32" s="37" t="s">
        <v>840</v>
      </c>
      <c r="B32" s="42" t="s">
        <v>841</v>
      </c>
      <c r="C32" s="38">
        <v>180000</v>
      </c>
      <c r="D32" s="38">
        <v>0</v>
      </c>
      <c r="E32" s="38">
        <v>180000</v>
      </c>
      <c r="F32" s="38">
        <v>0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 t="s">
        <v>842</v>
      </c>
      <c r="B33" s="42" t="s">
        <v>843</v>
      </c>
      <c r="C33" s="38">
        <v>314263</v>
      </c>
      <c r="D33" s="38">
        <v>0</v>
      </c>
      <c r="E33" s="38">
        <v>314263</v>
      </c>
      <c r="F33" s="38">
        <v>166521.75</v>
      </c>
      <c r="G33" s="38">
        <v>131165.54999999999</v>
      </c>
      <c r="H33" s="55">
        <v>7161.65</v>
      </c>
      <c r="I33" s="49">
        <v>2.27887151844156</v>
      </c>
      <c r="J33" s="38">
        <v>7153.66</v>
      </c>
    </row>
    <row r="34" spans="1:10" ht="13.8" x14ac:dyDescent="0.2">
      <c r="A34" s="37" t="s">
        <v>844</v>
      </c>
      <c r="B34" s="42" t="s">
        <v>845</v>
      </c>
      <c r="C34" s="38">
        <v>130884</v>
      </c>
      <c r="D34" s="38">
        <v>0</v>
      </c>
      <c r="E34" s="38">
        <v>130884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846</v>
      </c>
      <c r="B35" s="42" t="s">
        <v>847</v>
      </c>
      <c r="C35" s="38">
        <v>516235.85</v>
      </c>
      <c r="D35" s="38">
        <v>0</v>
      </c>
      <c r="E35" s="38">
        <v>516235.85</v>
      </c>
      <c r="F35" s="38">
        <v>341242.44</v>
      </c>
      <c r="G35" s="38">
        <v>149007.10999999999</v>
      </c>
      <c r="H35" s="55">
        <v>18671.71</v>
      </c>
      <c r="I35" s="49">
        <v>3.6168952621171102</v>
      </c>
      <c r="J35" s="38">
        <v>18671.71</v>
      </c>
    </row>
    <row r="36" spans="1:10" ht="13.8" x14ac:dyDescent="0.2">
      <c r="A36" s="37" t="s">
        <v>848</v>
      </c>
      <c r="B36" s="42" t="s">
        <v>849</v>
      </c>
      <c r="C36" s="38">
        <v>181666.15</v>
      </c>
      <c r="D36" s="38">
        <v>0</v>
      </c>
      <c r="E36" s="38">
        <v>181666.15</v>
      </c>
      <c r="F36" s="38">
        <v>22769.73</v>
      </c>
      <c r="G36" s="38">
        <v>22769.73</v>
      </c>
      <c r="H36" s="55">
        <v>22769.73</v>
      </c>
      <c r="I36" s="49">
        <v>12.5338319769533</v>
      </c>
      <c r="J36" s="38">
        <v>22769.73</v>
      </c>
    </row>
    <row r="37" spans="1:10" ht="13.8" x14ac:dyDescent="0.2">
      <c r="A37" s="37" t="s">
        <v>850</v>
      </c>
      <c r="B37" s="42" t="s">
        <v>851</v>
      </c>
      <c r="C37" s="38">
        <v>50000</v>
      </c>
      <c r="D37" s="38">
        <v>0</v>
      </c>
      <c r="E37" s="38">
        <v>50000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3.8" x14ac:dyDescent="0.2">
      <c r="A38" s="37" t="s">
        <v>852</v>
      </c>
      <c r="B38" s="42" t="s">
        <v>853</v>
      </c>
      <c r="C38" s="38">
        <v>3648.14</v>
      </c>
      <c r="D38" s="38">
        <v>0</v>
      </c>
      <c r="E38" s="38">
        <v>3648.14</v>
      </c>
      <c r="F38" s="38">
        <v>1771.17</v>
      </c>
      <c r="G38" s="38">
        <v>1771.17</v>
      </c>
      <c r="H38" s="55">
        <v>1771.17</v>
      </c>
      <c r="I38" s="49">
        <v>48.549945999879398</v>
      </c>
      <c r="J38" s="38">
        <v>1771.17</v>
      </c>
    </row>
    <row r="39" spans="1:10" ht="13.8" x14ac:dyDescent="0.2">
      <c r="A39" s="37" t="s">
        <v>854</v>
      </c>
      <c r="B39" s="42" t="s">
        <v>855</v>
      </c>
      <c r="C39" s="38">
        <v>100000</v>
      </c>
      <c r="D39" s="38">
        <v>0</v>
      </c>
      <c r="E39" s="38">
        <v>100000</v>
      </c>
      <c r="F39" s="38">
        <v>82488.12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 t="s">
        <v>856</v>
      </c>
      <c r="B40" s="42" t="s">
        <v>857</v>
      </c>
      <c r="C40" s="38">
        <v>220400</v>
      </c>
      <c r="D40" s="38">
        <v>0</v>
      </c>
      <c r="E40" s="38">
        <v>220400</v>
      </c>
      <c r="F40" s="38">
        <v>220400</v>
      </c>
      <c r="G40" s="38">
        <v>219639.8</v>
      </c>
      <c r="H40" s="55">
        <v>0</v>
      </c>
      <c r="I40" s="49">
        <v>0</v>
      </c>
      <c r="J40" s="38">
        <v>0</v>
      </c>
    </row>
    <row r="41" spans="1:10" ht="13.8" x14ac:dyDescent="0.2">
      <c r="A41" s="37" t="s">
        <v>858</v>
      </c>
      <c r="B41" s="42" t="s">
        <v>859</v>
      </c>
      <c r="C41" s="38">
        <v>136075.28</v>
      </c>
      <c r="D41" s="38">
        <v>0</v>
      </c>
      <c r="E41" s="38">
        <v>136075.28</v>
      </c>
      <c r="F41" s="38">
        <v>129369.13</v>
      </c>
      <c r="G41" s="38">
        <v>129369.13</v>
      </c>
      <c r="H41" s="55">
        <v>8876.44</v>
      </c>
      <c r="I41" s="49">
        <v>6.5231833438079301</v>
      </c>
      <c r="J41" s="38">
        <v>1835.51</v>
      </c>
    </row>
    <row r="42" spans="1:10" ht="13.8" x14ac:dyDescent="0.2">
      <c r="A42" s="37" t="s">
        <v>860</v>
      </c>
      <c r="B42" s="42" t="s">
        <v>861</v>
      </c>
      <c r="C42" s="38">
        <v>3975204.3</v>
      </c>
      <c r="D42" s="38">
        <v>0</v>
      </c>
      <c r="E42" s="38">
        <v>3975204.3</v>
      </c>
      <c r="F42" s="38">
        <v>3094326.81</v>
      </c>
      <c r="G42" s="38">
        <v>2345068.19</v>
      </c>
      <c r="H42" s="55">
        <v>31315.03</v>
      </c>
      <c r="I42" s="49">
        <v>0.78775900901495999</v>
      </c>
      <c r="J42" s="38">
        <v>18004.28</v>
      </c>
    </row>
    <row r="43" spans="1:10" ht="13.8" x14ac:dyDescent="0.2">
      <c r="A43" s="37" t="s">
        <v>862</v>
      </c>
      <c r="B43" s="42" t="s">
        <v>863</v>
      </c>
      <c r="C43" s="38">
        <v>891645.85</v>
      </c>
      <c r="D43" s="38">
        <v>0</v>
      </c>
      <c r="E43" s="38">
        <v>891645.85</v>
      </c>
      <c r="F43" s="38">
        <v>221697.92000000001</v>
      </c>
      <c r="G43" s="38">
        <v>221697.92000000001</v>
      </c>
      <c r="H43" s="55">
        <v>221697.92000000001</v>
      </c>
      <c r="I43" s="49">
        <v>24.8638985983056</v>
      </c>
      <c r="J43" s="38">
        <v>221697.92000000001</v>
      </c>
    </row>
    <row r="44" spans="1:10" ht="13.8" x14ac:dyDescent="0.2">
      <c r="A44" s="37" t="s">
        <v>864</v>
      </c>
      <c r="B44" s="42" t="s">
        <v>865</v>
      </c>
      <c r="C44" s="38">
        <v>38000</v>
      </c>
      <c r="D44" s="38">
        <v>0</v>
      </c>
      <c r="E44" s="38">
        <v>38000</v>
      </c>
      <c r="F44" s="38">
        <v>115.36</v>
      </c>
      <c r="G44" s="38">
        <v>115.36</v>
      </c>
      <c r="H44" s="55">
        <v>115.36</v>
      </c>
      <c r="I44" s="49">
        <v>0.30357894736842</v>
      </c>
      <c r="J44" s="38">
        <v>115.36</v>
      </c>
    </row>
    <row r="45" spans="1:10" ht="13.8" x14ac:dyDescent="0.2">
      <c r="A45" s="37" t="s">
        <v>866</v>
      </c>
      <c r="B45" s="42" t="s">
        <v>867</v>
      </c>
      <c r="C45" s="38">
        <v>130150</v>
      </c>
      <c r="D45" s="38">
        <v>0</v>
      </c>
      <c r="E45" s="38">
        <v>130150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 t="s">
        <v>868</v>
      </c>
      <c r="B46" s="42" t="s">
        <v>869</v>
      </c>
      <c r="C46" s="38">
        <v>8500</v>
      </c>
      <c r="D46" s="38">
        <v>0</v>
      </c>
      <c r="E46" s="38">
        <v>8500</v>
      </c>
      <c r="F46" s="38">
        <v>1798.32</v>
      </c>
      <c r="G46" s="38">
        <v>1798.32</v>
      </c>
      <c r="H46" s="55">
        <v>1798.32</v>
      </c>
      <c r="I46" s="49">
        <v>21.156705882352899</v>
      </c>
      <c r="J46" s="38">
        <v>1798.32</v>
      </c>
    </row>
    <row r="47" spans="1:10" ht="13.8" x14ac:dyDescent="0.2">
      <c r="A47" s="37" t="s">
        <v>870</v>
      </c>
      <c r="B47" s="42" t="s">
        <v>871</v>
      </c>
      <c r="C47" s="38">
        <v>8302.34</v>
      </c>
      <c r="D47" s="38">
        <v>0</v>
      </c>
      <c r="E47" s="38">
        <v>8302.34</v>
      </c>
      <c r="F47" s="38">
        <v>8302.34</v>
      </c>
      <c r="G47" s="38">
        <v>8302.34</v>
      </c>
      <c r="H47" s="55">
        <v>0</v>
      </c>
      <c r="I47" s="49">
        <v>0</v>
      </c>
      <c r="J47" s="38">
        <v>0</v>
      </c>
    </row>
    <row r="48" spans="1:10" ht="13.8" x14ac:dyDescent="0.2">
      <c r="A48" s="37" t="s">
        <v>872</v>
      </c>
      <c r="B48" s="42" t="s">
        <v>873</v>
      </c>
      <c r="C48" s="38">
        <v>1372140</v>
      </c>
      <c r="D48" s="38">
        <v>0</v>
      </c>
      <c r="E48" s="38">
        <v>1372140</v>
      </c>
      <c r="F48" s="38">
        <v>1372140</v>
      </c>
      <c r="G48" s="38">
        <v>670068</v>
      </c>
      <c r="H48" s="55">
        <v>0</v>
      </c>
      <c r="I48" s="49">
        <v>0</v>
      </c>
      <c r="J48" s="38">
        <v>0</v>
      </c>
    </row>
    <row r="49" spans="1:10" ht="13.8" x14ac:dyDescent="0.2">
      <c r="A49" s="37" t="s">
        <v>874</v>
      </c>
      <c r="B49" s="42" t="s">
        <v>875</v>
      </c>
      <c r="C49" s="38">
        <v>657292</v>
      </c>
      <c r="D49" s="38">
        <v>0</v>
      </c>
      <c r="E49" s="38">
        <v>657292</v>
      </c>
      <c r="F49" s="38">
        <v>339678.59</v>
      </c>
      <c r="G49" s="38">
        <v>339678.59</v>
      </c>
      <c r="H49" s="55">
        <v>339678.59</v>
      </c>
      <c r="I49" s="49">
        <v>51.678491446723797</v>
      </c>
      <c r="J49" s="38">
        <v>339678.59</v>
      </c>
    </row>
    <row r="50" spans="1:10" ht="13.8" x14ac:dyDescent="0.2">
      <c r="A50" s="37" t="s">
        <v>876</v>
      </c>
      <c r="B50" s="42" t="s">
        <v>877</v>
      </c>
      <c r="C50" s="38">
        <v>804372.08</v>
      </c>
      <c r="D50" s="38">
        <v>34908.15</v>
      </c>
      <c r="E50" s="38">
        <v>839280.23</v>
      </c>
      <c r="F50" s="38">
        <v>573651.37</v>
      </c>
      <c r="G50" s="38">
        <v>544821.91</v>
      </c>
      <c r="H50" s="55">
        <v>4356.6099999999997</v>
      </c>
      <c r="I50" s="49">
        <v>0.51908883877795997</v>
      </c>
      <c r="J50" s="38">
        <v>4356.6099999999997</v>
      </c>
    </row>
    <row r="51" spans="1:10" ht="13.8" x14ac:dyDescent="0.2">
      <c r="A51" s="37" t="s">
        <v>878</v>
      </c>
      <c r="B51" s="42" t="s">
        <v>879</v>
      </c>
      <c r="C51" s="38">
        <v>2394877.4</v>
      </c>
      <c r="D51" s="38">
        <v>0</v>
      </c>
      <c r="E51" s="38">
        <v>2394877.4</v>
      </c>
      <c r="F51" s="38">
        <v>228537.31</v>
      </c>
      <c r="G51" s="38">
        <v>138762.67000000001</v>
      </c>
      <c r="H51" s="55">
        <v>3042.94</v>
      </c>
      <c r="I51" s="49">
        <v>0.12706036643044999</v>
      </c>
      <c r="J51" s="38">
        <v>0</v>
      </c>
    </row>
    <row r="52" spans="1:10" ht="13.8" x14ac:dyDescent="0.2">
      <c r="A52" s="37" t="s">
        <v>880</v>
      </c>
      <c r="B52" s="42" t="s">
        <v>881</v>
      </c>
      <c r="C52" s="38">
        <v>400000</v>
      </c>
      <c r="D52" s="38">
        <v>0</v>
      </c>
      <c r="E52" s="38">
        <v>400000</v>
      </c>
      <c r="F52" s="38">
        <v>64946.12</v>
      </c>
      <c r="G52" s="38">
        <v>64740.49</v>
      </c>
      <c r="H52" s="55">
        <v>4778.82</v>
      </c>
      <c r="I52" s="49">
        <v>1.1947049999999999</v>
      </c>
      <c r="J52" s="38">
        <v>2116.8200000000002</v>
      </c>
    </row>
    <row r="53" spans="1:10" ht="13.8" x14ac:dyDescent="0.2">
      <c r="A53" s="37" t="s">
        <v>882</v>
      </c>
      <c r="B53" s="42" t="s">
        <v>883</v>
      </c>
      <c r="C53" s="38">
        <v>185000</v>
      </c>
      <c r="D53" s="38">
        <v>0</v>
      </c>
      <c r="E53" s="38">
        <v>185000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 t="s">
        <v>884</v>
      </c>
      <c r="B54" s="42" t="s">
        <v>885</v>
      </c>
      <c r="C54" s="38">
        <v>421203</v>
      </c>
      <c r="D54" s="38">
        <v>0</v>
      </c>
      <c r="E54" s="38">
        <v>421203</v>
      </c>
      <c r="F54" s="38">
        <v>261944.07</v>
      </c>
      <c r="G54" s="38">
        <v>261944.07</v>
      </c>
      <c r="H54" s="55">
        <v>0</v>
      </c>
      <c r="I54" s="49">
        <v>0</v>
      </c>
      <c r="J54" s="38">
        <v>0</v>
      </c>
    </row>
    <row r="55" spans="1:10" ht="13.8" x14ac:dyDescent="0.2">
      <c r="A55" s="37" t="s">
        <v>886</v>
      </c>
      <c r="B55" s="42" t="s">
        <v>887</v>
      </c>
      <c r="C55" s="38">
        <v>264971.53999999998</v>
      </c>
      <c r="D55" s="38">
        <v>0</v>
      </c>
      <c r="E55" s="38">
        <v>264971.53999999998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888</v>
      </c>
      <c r="B56" s="42" t="s">
        <v>889</v>
      </c>
      <c r="C56" s="38">
        <v>8975000</v>
      </c>
      <c r="D56" s="38">
        <v>0</v>
      </c>
      <c r="E56" s="38">
        <v>8975000</v>
      </c>
      <c r="F56" s="38">
        <v>8500000</v>
      </c>
      <c r="G56" s="38">
        <v>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890</v>
      </c>
      <c r="B57" s="42" t="s">
        <v>891</v>
      </c>
      <c r="C57" s="38">
        <v>146044</v>
      </c>
      <c r="D57" s="38">
        <v>0</v>
      </c>
      <c r="E57" s="38">
        <v>146044</v>
      </c>
      <c r="F57" s="38">
        <v>0</v>
      </c>
      <c r="G57" s="38">
        <v>0</v>
      </c>
      <c r="H57" s="55">
        <v>0</v>
      </c>
      <c r="I57" s="49">
        <v>0</v>
      </c>
      <c r="J57" s="38">
        <v>0</v>
      </c>
    </row>
    <row r="58" spans="1:10" ht="13.8" x14ac:dyDescent="0.2">
      <c r="A58" s="37" t="s">
        <v>892</v>
      </c>
      <c r="B58" s="42" t="s">
        <v>893</v>
      </c>
      <c r="C58" s="38">
        <v>63000</v>
      </c>
      <c r="D58" s="38">
        <v>0</v>
      </c>
      <c r="E58" s="38">
        <v>63000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894</v>
      </c>
      <c r="B59" s="42" t="s">
        <v>895</v>
      </c>
      <c r="C59" s="38">
        <v>38783.56</v>
      </c>
      <c r="D59" s="38">
        <v>0</v>
      </c>
      <c r="E59" s="38">
        <v>38783.56</v>
      </c>
      <c r="F59" s="38">
        <v>5426.4</v>
      </c>
      <c r="G59" s="38">
        <v>5426.4</v>
      </c>
      <c r="H59" s="55">
        <v>5426.4</v>
      </c>
      <c r="I59" s="49">
        <v>13.9914953655621</v>
      </c>
      <c r="J59" s="38">
        <v>5426.4</v>
      </c>
    </row>
    <row r="60" spans="1:10" ht="13.8" x14ac:dyDescent="0.2">
      <c r="A60" s="37" t="s">
        <v>896</v>
      </c>
      <c r="B60" s="42" t="s">
        <v>897</v>
      </c>
      <c r="C60" s="38">
        <v>471257</v>
      </c>
      <c r="D60" s="38">
        <v>0</v>
      </c>
      <c r="E60" s="38">
        <v>471257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898</v>
      </c>
      <c r="B61" s="42" t="s">
        <v>899</v>
      </c>
      <c r="C61" s="38">
        <v>5000</v>
      </c>
      <c r="D61" s="38">
        <v>0</v>
      </c>
      <c r="E61" s="38">
        <v>5000</v>
      </c>
      <c r="F61" s="38">
        <v>0</v>
      </c>
      <c r="G61" s="38">
        <v>0</v>
      </c>
      <c r="H61" s="55">
        <v>0</v>
      </c>
      <c r="I61" s="49">
        <v>0</v>
      </c>
      <c r="J61" s="38">
        <v>0</v>
      </c>
    </row>
    <row r="62" spans="1:10" ht="13.8" x14ac:dyDescent="0.2">
      <c r="A62" s="37" t="s">
        <v>900</v>
      </c>
      <c r="B62" s="42" t="s">
        <v>901</v>
      </c>
      <c r="C62" s="38">
        <v>130000</v>
      </c>
      <c r="D62" s="38">
        <v>0</v>
      </c>
      <c r="E62" s="38">
        <v>130000</v>
      </c>
      <c r="F62" s="38">
        <v>0</v>
      </c>
      <c r="G62" s="38">
        <v>0</v>
      </c>
      <c r="H62" s="55">
        <v>0</v>
      </c>
      <c r="I62" s="49">
        <v>0</v>
      </c>
      <c r="J62" s="38">
        <v>0</v>
      </c>
    </row>
    <row r="63" spans="1:10" ht="13.8" x14ac:dyDescent="0.2">
      <c r="A63" s="37" t="s">
        <v>902</v>
      </c>
      <c r="B63" s="42" t="s">
        <v>903</v>
      </c>
      <c r="C63" s="38">
        <v>1200000</v>
      </c>
      <c r="D63" s="38">
        <v>0</v>
      </c>
      <c r="E63" s="38">
        <v>1200000</v>
      </c>
      <c r="F63" s="38">
        <v>494425.35</v>
      </c>
      <c r="G63" s="38">
        <v>494425.35</v>
      </c>
      <c r="H63" s="55">
        <v>494425.35</v>
      </c>
      <c r="I63" s="49">
        <v>41.202112499999998</v>
      </c>
      <c r="J63" s="38">
        <v>473024.86</v>
      </c>
    </row>
    <row r="64" spans="1:10" ht="13.8" x14ac:dyDescent="0.2">
      <c r="A64" s="37" t="s">
        <v>904</v>
      </c>
      <c r="B64" s="42" t="s">
        <v>905</v>
      </c>
      <c r="C64" s="38">
        <v>0</v>
      </c>
      <c r="D64" s="38">
        <v>1539790</v>
      </c>
      <c r="E64" s="38">
        <v>1539790</v>
      </c>
      <c r="F64" s="38">
        <v>12575.2</v>
      </c>
      <c r="G64" s="38">
        <v>12575.2</v>
      </c>
      <c r="H64" s="55">
        <v>12575.2</v>
      </c>
      <c r="I64" s="49">
        <v>0.81668279440702995</v>
      </c>
      <c r="J64" s="38">
        <v>12575.2</v>
      </c>
    </row>
    <row r="65" spans="1:10" ht="13.8" x14ac:dyDescent="0.2">
      <c r="A65" s="37" t="s">
        <v>906</v>
      </c>
      <c r="B65" s="42" t="s">
        <v>907</v>
      </c>
      <c r="C65" s="38">
        <v>45000</v>
      </c>
      <c r="D65" s="38">
        <v>0</v>
      </c>
      <c r="E65" s="38">
        <v>45000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 t="s">
        <v>908</v>
      </c>
      <c r="B66" s="42" t="s">
        <v>909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910</v>
      </c>
      <c r="B67" s="42" t="s">
        <v>911</v>
      </c>
      <c r="C67" s="38">
        <v>665985</v>
      </c>
      <c r="D67" s="38">
        <v>0</v>
      </c>
      <c r="E67" s="38">
        <v>665985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3.8" x14ac:dyDescent="0.2">
      <c r="A68" s="37" t="s">
        <v>912</v>
      </c>
      <c r="B68" s="42" t="s">
        <v>913</v>
      </c>
      <c r="C68" s="38">
        <v>1141267</v>
      </c>
      <c r="D68" s="38">
        <v>0</v>
      </c>
      <c r="E68" s="38">
        <v>1141267</v>
      </c>
      <c r="F68" s="38">
        <v>224182.96</v>
      </c>
      <c r="G68" s="38">
        <v>224182.96</v>
      </c>
      <c r="H68" s="55">
        <v>224182.96</v>
      </c>
      <c r="I68" s="49">
        <v>19.643340252543901</v>
      </c>
      <c r="J68" s="38">
        <v>214582.95</v>
      </c>
    </row>
    <row r="69" spans="1:10" ht="13.8" x14ac:dyDescent="0.2">
      <c r="A69" s="37" t="s">
        <v>914</v>
      </c>
      <c r="B69" s="42" t="s">
        <v>915</v>
      </c>
      <c r="C69" s="38">
        <v>369600</v>
      </c>
      <c r="D69" s="38">
        <v>0</v>
      </c>
      <c r="E69" s="38">
        <v>369600</v>
      </c>
      <c r="F69" s="38">
        <v>10846.08</v>
      </c>
      <c r="G69" s="38">
        <v>10846.08</v>
      </c>
      <c r="H69" s="55">
        <v>10846.08</v>
      </c>
      <c r="I69" s="49">
        <v>2.9345454545454501</v>
      </c>
      <c r="J69" s="38">
        <v>8134.56</v>
      </c>
    </row>
    <row r="70" spans="1:10" ht="13.8" x14ac:dyDescent="0.2">
      <c r="A70" s="37" t="s">
        <v>916</v>
      </c>
      <c r="B70" s="42" t="s">
        <v>917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918</v>
      </c>
      <c r="B71" s="42" t="s">
        <v>919</v>
      </c>
      <c r="C71" s="38">
        <v>104100</v>
      </c>
      <c r="D71" s="38">
        <v>0</v>
      </c>
      <c r="E71" s="38">
        <v>104100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9" customFormat="1" ht="13.8" x14ac:dyDescent="0.2">
      <c r="A72" s="37" t="s">
        <v>920</v>
      </c>
      <c r="B72" s="42" t="s">
        <v>921</v>
      </c>
      <c r="C72" s="38">
        <v>300000</v>
      </c>
      <c r="D72" s="38">
        <v>0</v>
      </c>
      <c r="E72" s="38">
        <v>300000</v>
      </c>
      <c r="F72" s="38">
        <v>256967.55</v>
      </c>
      <c r="G72" s="38">
        <v>256967.55</v>
      </c>
      <c r="H72" s="55">
        <v>39112.69</v>
      </c>
      <c r="I72" s="49">
        <v>13.037563333333299</v>
      </c>
      <c r="J72" s="38">
        <v>34481.120000000003</v>
      </c>
    </row>
    <row r="73" spans="1:10" s="89" customFormat="1" ht="13.8" x14ac:dyDescent="0.2">
      <c r="A73" s="37" t="s">
        <v>922</v>
      </c>
      <c r="B73" s="42" t="s">
        <v>923</v>
      </c>
      <c r="C73" s="38">
        <v>159990.73000000001</v>
      </c>
      <c r="D73" s="38">
        <v>0</v>
      </c>
      <c r="E73" s="38">
        <v>159990.73000000001</v>
      </c>
      <c r="F73" s="38">
        <v>0</v>
      </c>
      <c r="G73" s="38">
        <v>0</v>
      </c>
      <c r="H73" s="55">
        <v>0</v>
      </c>
      <c r="I73" s="49">
        <v>0</v>
      </c>
      <c r="J73" s="38">
        <v>0</v>
      </c>
    </row>
    <row r="74" spans="1:10" s="89" customFormat="1" ht="13.8" x14ac:dyDescent="0.2">
      <c r="A74" s="37" t="s">
        <v>924</v>
      </c>
      <c r="B74" s="42" t="s">
        <v>925</v>
      </c>
      <c r="C74" s="38">
        <v>99683.45</v>
      </c>
      <c r="D74" s="38">
        <v>0</v>
      </c>
      <c r="E74" s="38">
        <v>99683.45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 t="s">
        <v>926</v>
      </c>
      <c r="B75" s="42" t="s">
        <v>927</v>
      </c>
      <c r="C75" s="38">
        <v>831670.24</v>
      </c>
      <c r="D75" s="38">
        <v>0</v>
      </c>
      <c r="E75" s="38">
        <v>831670.24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 t="s">
        <v>928</v>
      </c>
      <c r="B76" s="42" t="s">
        <v>929</v>
      </c>
      <c r="C76" s="38">
        <v>14136000</v>
      </c>
      <c r="D76" s="38">
        <v>0</v>
      </c>
      <c r="E76" s="38">
        <v>14136000</v>
      </c>
      <c r="F76" s="38">
        <v>800000</v>
      </c>
      <c r="G76" s="38">
        <v>800000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 t="s">
        <v>930</v>
      </c>
      <c r="B77" s="42" t="s">
        <v>931</v>
      </c>
      <c r="C77" s="38">
        <v>1009987.97</v>
      </c>
      <c r="D77" s="38">
        <v>0</v>
      </c>
      <c r="E77" s="38">
        <v>1009987.97</v>
      </c>
      <c r="F77" s="38">
        <v>543583.05000000005</v>
      </c>
      <c r="G77" s="38">
        <v>538878.05000000005</v>
      </c>
      <c r="H77" s="55">
        <v>0</v>
      </c>
      <c r="I77" s="49">
        <v>0</v>
      </c>
      <c r="J77" s="38">
        <v>0</v>
      </c>
    </row>
    <row r="78" spans="1:10" s="89" customFormat="1" ht="13.8" x14ac:dyDescent="0.2">
      <c r="A78" s="37" t="s">
        <v>932</v>
      </c>
      <c r="B78" s="42" t="s">
        <v>933</v>
      </c>
      <c r="C78" s="38">
        <v>0</v>
      </c>
      <c r="D78" s="38">
        <v>766712.72</v>
      </c>
      <c r="E78" s="38">
        <v>766712.72</v>
      </c>
      <c r="F78" s="38">
        <v>11532.45</v>
      </c>
      <c r="G78" s="38">
        <v>11532.45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 t="s">
        <v>934</v>
      </c>
      <c r="B79" s="42" t="s">
        <v>935</v>
      </c>
      <c r="C79" s="38">
        <v>0</v>
      </c>
      <c r="D79" s="38">
        <v>60000</v>
      </c>
      <c r="E79" s="38">
        <v>60000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9" customFormat="1" ht="13.8" x14ac:dyDescent="0.2">
      <c r="A80" s="37" t="s">
        <v>936</v>
      </c>
      <c r="B80" s="42" t="s">
        <v>937</v>
      </c>
      <c r="C80" s="38">
        <v>2892000</v>
      </c>
      <c r="D80" s="38">
        <v>0</v>
      </c>
      <c r="E80" s="38">
        <v>2892000</v>
      </c>
      <c r="F80" s="38">
        <v>661941.72</v>
      </c>
      <c r="G80" s="38">
        <v>232451.71</v>
      </c>
      <c r="H80" s="55">
        <v>78474.83</v>
      </c>
      <c r="I80" s="49">
        <v>2.7135141770401101</v>
      </c>
      <c r="J80" s="38">
        <v>68586.33</v>
      </c>
    </row>
    <row r="81" spans="1:10" s="89" customFormat="1" ht="13.8" x14ac:dyDescent="0.2">
      <c r="A81" s="37" t="s">
        <v>938</v>
      </c>
      <c r="B81" s="42" t="s">
        <v>939</v>
      </c>
      <c r="C81" s="38">
        <v>540193.21</v>
      </c>
      <c r="D81" s="38">
        <v>30000</v>
      </c>
      <c r="E81" s="38">
        <v>570193.21</v>
      </c>
      <c r="F81" s="38">
        <v>540193.21</v>
      </c>
      <c r="G81" s="38">
        <v>540193.21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 t="s">
        <v>940</v>
      </c>
      <c r="B82" s="42" t="s">
        <v>941</v>
      </c>
      <c r="C82" s="38">
        <v>3167000</v>
      </c>
      <c r="D82" s="38">
        <v>0</v>
      </c>
      <c r="E82" s="38">
        <v>3167000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 t="s">
        <v>942</v>
      </c>
      <c r="B83" s="42" t="s">
        <v>943</v>
      </c>
      <c r="C83" s="38">
        <v>107280</v>
      </c>
      <c r="D83" s="38">
        <v>0</v>
      </c>
      <c r="E83" s="38">
        <v>107280</v>
      </c>
      <c r="F83" s="38">
        <v>107280</v>
      </c>
      <c r="G83" s="38">
        <v>107280</v>
      </c>
      <c r="H83" s="55">
        <v>0</v>
      </c>
      <c r="I83" s="49">
        <v>0</v>
      </c>
      <c r="J83" s="38">
        <v>0</v>
      </c>
    </row>
    <row r="84" spans="1:10" s="89" customFormat="1" ht="13.8" x14ac:dyDescent="0.2">
      <c r="A84" s="37" t="s">
        <v>944</v>
      </c>
      <c r="B84" s="42" t="s">
        <v>945</v>
      </c>
      <c r="C84" s="38">
        <v>7070680.6799999997</v>
      </c>
      <c r="D84" s="38">
        <v>0</v>
      </c>
      <c r="E84" s="38">
        <v>7070680.6799999997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9" customFormat="1" ht="13.8" x14ac:dyDescent="0.2">
      <c r="A85" s="37" t="s">
        <v>946</v>
      </c>
      <c r="B85" s="42" t="s">
        <v>947</v>
      </c>
      <c r="C85" s="38">
        <v>121744.8</v>
      </c>
      <c r="D85" s="38">
        <v>0</v>
      </c>
      <c r="E85" s="38">
        <v>121744.8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9" customFormat="1" ht="13.8" x14ac:dyDescent="0.2">
      <c r="A86" s="37" t="s">
        <v>948</v>
      </c>
      <c r="B86" s="42" t="s">
        <v>949</v>
      </c>
      <c r="C86" s="38">
        <v>0</v>
      </c>
      <c r="D86" s="38">
        <v>27000</v>
      </c>
      <c r="E86" s="38">
        <v>27000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9" customFormat="1" ht="13.8" x14ac:dyDescent="0.2">
      <c r="A87" s="37" t="s">
        <v>950</v>
      </c>
      <c r="B87" s="42" t="s">
        <v>951</v>
      </c>
      <c r="C87" s="38">
        <v>50000</v>
      </c>
      <c r="D87" s="38">
        <v>0</v>
      </c>
      <c r="E87" s="38">
        <v>50000</v>
      </c>
      <c r="F87" s="38">
        <v>4964.78</v>
      </c>
      <c r="G87" s="38">
        <v>4964.78</v>
      </c>
      <c r="H87" s="55">
        <v>4964.78</v>
      </c>
      <c r="I87" s="49">
        <v>9.9295600000000004</v>
      </c>
      <c r="J87" s="38">
        <v>4024.14</v>
      </c>
    </row>
    <row r="88" spans="1:10" s="89" customFormat="1" ht="13.8" x14ac:dyDescent="0.2">
      <c r="A88" s="37" t="s">
        <v>952</v>
      </c>
      <c r="B88" s="42" t="s">
        <v>953</v>
      </c>
      <c r="C88" s="38">
        <v>700000</v>
      </c>
      <c r="D88" s="38">
        <v>0</v>
      </c>
      <c r="E88" s="38">
        <v>700000</v>
      </c>
      <c r="F88" s="38">
        <v>295545.46000000002</v>
      </c>
      <c r="G88" s="38">
        <v>282713.46000000002</v>
      </c>
      <c r="H88" s="55">
        <v>282713.46000000002</v>
      </c>
      <c r="I88" s="49">
        <v>40.387637142857102</v>
      </c>
      <c r="J88" s="38">
        <v>244343.41</v>
      </c>
    </row>
    <row r="89" spans="1:10" s="89" customFormat="1" ht="13.8" x14ac:dyDescent="0.2">
      <c r="A89" s="37" t="s">
        <v>954</v>
      </c>
      <c r="B89" s="42" t="s">
        <v>955</v>
      </c>
      <c r="C89" s="38">
        <v>700000</v>
      </c>
      <c r="D89" s="38">
        <v>0</v>
      </c>
      <c r="E89" s="38">
        <v>700000</v>
      </c>
      <c r="F89" s="38">
        <v>95208.07</v>
      </c>
      <c r="G89" s="38">
        <v>95208.07</v>
      </c>
      <c r="H89" s="55">
        <v>89398.86</v>
      </c>
      <c r="I89" s="49">
        <v>12.7712657142857</v>
      </c>
      <c r="J89" s="38">
        <v>81162.350000000006</v>
      </c>
    </row>
    <row r="90" spans="1:10" s="89" customFormat="1" ht="13.8" x14ac:dyDescent="0.2">
      <c r="A90" s="37" t="s">
        <v>956</v>
      </c>
      <c r="B90" s="42" t="s">
        <v>957</v>
      </c>
      <c r="C90" s="38">
        <v>1133973.48</v>
      </c>
      <c r="D90" s="38">
        <v>0</v>
      </c>
      <c r="E90" s="38">
        <v>1133973.48</v>
      </c>
      <c r="F90" s="38">
        <v>48946</v>
      </c>
      <c r="G90" s="38">
        <v>48946</v>
      </c>
      <c r="H90" s="55">
        <v>48946</v>
      </c>
      <c r="I90" s="49">
        <v>4.3163266922256396</v>
      </c>
      <c r="J90" s="38">
        <v>46728.160000000003</v>
      </c>
    </row>
    <row r="91" spans="1:10" s="89" customFormat="1" ht="13.8" x14ac:dyDescent="0.2">
      <c r="A91" s="37" t="s">
        <v>958</v>
      </c>
      <c r="B91" s="42" t="s">
        <v>959</v>
      </c>
      <c r="C91" s="38">
        <v>1750000</v>
      </c>
      <c r="D91" s="38">
        <v>0</v>
      </c>
      <c r="E91" s="38">
        <v>1750000</v>
      </c>
      <c r="F91" s="38">
        <v>238240.17</v>
      </c>
      <c r="G91" s="38">
        <v>238240.17</v>
      </c>
      <c r="H91" s="55">
        <v>197865.11</v>
      </c>
      <c r="I91" s="49">
        <v>11.3065777142857</v>
      </c>
      <c r="J91" s="38">
        <v>189918.11</v>
      </c>
    </row>
    <row r="92" spans="1:10" s="89" customFormat="1" ht="13.8" x14ac:dyDescent="0.2">
      <c r="A92" s="37" t="s">
        <v>960</v>
      </c>
      <c r="B92" s="42" t="s">
        <v>961</v>
      </c>
      <c r="C92" s="38">
        <v>798175.87</v>
      </c>
      <c r="D92" s="38">
        <v>0</v>
      </c>
      <c r="E92" s="38">
        <v>798175.87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9" customFormat="1" ht="13.8" x14ac:dyDescent="0.2">
      <c r="A93" s="37" t="s">
        <v>962</v>
      </c>
      <c r="B93" s="42" t="s">
        <v>963</v>
      </c>
      <c r="C93" s="38">
        <v>0</v>
      </c>
      <c r="D93" s="38">
        <v>198752.5</v>
      </c>
      <c r="E93" s="38">
        <v>198752.5</v>
      </c>
      <c r="F93" s="38">
        <v>198610.97</v>
      </c>
      <c r="G93" s="38">
        <v>198610.97</v>
      </c>
      <c r="H93" s="55">
        <v>198610.97</v>
      </c>
      <c r="I93" s="49">
        <v>99.928790832819701</v>
      </c>
      <c r="J93" s="38">
        <v>198610.97</v>
      </c>
    </row>
    <row r="94" spans="1:10" s="89" customFormat="1" ht="13.8" x14ac:dyDescent="0.2">
      <c r="A94" s="37" t="s">
        <v>964</v>
      </c>
      <c r="B94" s="42" t="s">
        <v>965</v>
      </c>
      <c r="C94" s="38">
        <v>2707500</v>
      </c>
      <c r="D94" s="38">
        <v>0</v>
      </c>
      <c r="E94" s="38">
        <v>2707500</v>
      </c>
      <c r="F94" s="38">
        <v>2707500</v>
      </c>
      <c r="G94" s="38">
        <v>2707500</v>
      </c>
      <c r="H94" s="55">
        <v>0</v>
      </c>
      <c r="I94" s="49">
        <v>0</v>
      </c>
      <c r="J94" s="38">
        <v>0</v>
      </c>
    </row>
    <row r="95" spans="1:10" s="89" customFormat="1" ht="13.8" x14ac:dyDescent="0.2">
      <c r="A95" s="37" t="s">
        <v>966</v>
      </c>
      <c r="B95" s="42" t="s">
        <v>967</v>
      </c>
      <c r="C95" s="38">
        <v>0</v>
      </c>
      <c r="D95" s="38">
        <v>112025.14</v>
      </c>
      <c r="E95" s="38">
        <v>112025.14</v>
      </c>
      <c r="F95" s="38">
        <v>1403.6</v>
      </c>
      <c r="G95" s="38">
        <v>1403.6</v>
      </c>
      <c r="H95" s="55">
        <v>1403.6</v>
      </c>
      <c r="I95" s="49">
        <v>1.2529330469928399</v>
      </c>
      <c r="J95" s="38">
        <v>0</v>
      </c>
    </row>
    <row r="96" spans="1:10" s="89" customFormat="1" ht="13.8" x14ac:dyDescent="0.2">
      <c r="A96" s="37" t="s">
        <v>968</v>
      </c>
      <c r="B96" s="42" t="s">
        <v>969</v>
      </c>
      <c r="C96" s="38">
        <v>0</v>
      </c>
      <c r="D96" s="38">
        <v>0</v>
      </c>
      <c r="E96" s="38">
        <v>0</v>
      </c>
      <c r="F96" s="38">
        <v>0</v>
      </c>
      <c r="G96" s="38">
        <v>0</v>
      </c>
      <c r="H96" s="55">
        <v>0</v>
      </c>
      <c r="I96" s="49">
        <v>0</v>
      </c>
      <c r="J96" s="38">
        <v>0</v>
      </c>
    </row>
    <row r="97" spans="1:10" s="89" customFormat="1" ht="13.8" x14ac:dyDescent="0.2">
      <c r="A97" s="37" t="s">
        <v>970</v>
      </c>
      <c r="B97" s="42" t="s">
        <v>971</v>
      </c>
      <c r="C97" s="38">
        <v>68065704.730000004</v>
      </c>
      <c r="D97" s="38">
        <v>425068.87</v>
      </c>
      <c r="E97" s="38">
        <v>68490773.599999994</v>
      </c>
      <c r="F97" s="38">
        <v>32573745.27</v>
      </c>
      <c r="G97" s="38">
        <v>27101127.09</v>
      </c>
      <c r="H97" s="55">
        <v>3191753.21</v>
      </c>
      <c r="I97" s="49">
        <v>4.6601214181642696</v>
      </c>
      <c r="J97" s="38">
        <v>2900870.15</v>
      </c>
    </row>
    <row r="98" spans="1:10" s="89" customFormat="1" ht="13.8" x14ac:dyDescent="0.2">
      <c r="A98" s="37" t="s">
        <v>972</v>
      </c>
      <c r="B98" s="42" t="s">
        <v>973</v>
      </c>
      <c r="C98" s="38">
        <v>6405126777.8900003</v>
      </c>
      <c r="D98" s="38">
        <v>56227763.689999998</v>
      </c>
      <c r="E98" s="38">
        <v>6461354541.5799999</v>
      </c>
      <c r="F98" s="38">
        <v>3340451802.6100001</v>
      </c>
      <c r="G98" s="38">
        <v>3202526803.54</v>
      </c>
      <c r="H98" s="55">
        <v>1982073575.02</v>
      </c>
      <c r="I98" s="49">
        <v>30.675821335371602</v>
      </c>
      <c r="J98" s="38">
        <v>1899587367.3199999</v>
      </c>
    </row>
    <row r="99" spans="1:10" s="89" customFormat="1" ht="13.8" x14ac:dyDescent="0.2">
      <c r="A99" s="37" t="s">
        <v>974</v>
      </c>
      <c r="B99" s="42" t="s">
        <v>975</v>
      </c>
      <c r="C99" s="38">
        <v>0</v>
      </c>
      <c r="D99" s="38">
        <v>6618176.9100000001</v>
      </c>
      <c r="E99" s="38">
        <v>6618176.9100000001</v>
      </c>
      <c r="F99" s="38">
        <v>12855952.76</v>
      </c>
      <c r="G99" s="38">
        <v>10502894</v>
      </c>
      <c r="H99" s="55">
        <v>8028916.9299999997</v>
      </c>
      <c r="I99" s="49">
        <v>121.31614248432</v>
      </c>
      <c r="J99" s="38">
        <v>7738963.1500000004</v>
      </c>
    </row>
    <row r="100" spans="1:10" s="89" customFormat="1" ht="13.8" x14ac:dyDescent="0.2">
      <c r="A100" s="37" t="s">
        <v>976</v>
      </c>
      <c r="B100" s="42" t="s">
        <v>977</v>
      </c>
      <c r="C100" s="38">
        <v>0</v>
      </c>
      <c r="D100" s="38">
        <v>12182361.26</v>
      </c>
      <c r="E100" s="38">
        <v>12182361.26</v>
      </c>
      <c r="F100" s="38">
        <v>7296257.2999999998</v>
      </c>
      <c r="G100" s="38">
        <v>646257.30000000005</v>
      </c>
      <c r="H100" s="55">
        <v>601257.30000000005</v>
      </c>
      <c r="I100" s="49">
        <v>4.9354742251339196</v>
      </c>
      <c r="J100" s="38">
        <v>0</v>
      </c>
    </row>
    <row r="101" spans="1:10" s="89" customFormat="1" ht="13.8" x14ac:dyDescent="0.2">
      <c r="A101" s="37" t="s">
        <v>978</v>
      </c>
      <c r="B101" s="42" t="s">
        <v>979</v>
      </c>
      <c r="C101" s="38">
        <v>0</v>
      </c>
      <c r="D101" s="38">
        <v>9105600.0700000003</v>
      </c>
      <c r="E101" s="38">
        <v>9105600.0700000003</v>
      </c>
      <c r="F101" s="38">
        <v>455354.04</v>
      </c>
      <c r="G101" s="38">
        <v>355354.04</v>
      </c>
      <c r="H101" s="55">
        <v>345220.29</v>
      </c>
      <c r="I101" s="49">
        <v>3.7912964257829498</v>
      </c>
      <c r="J101" s="38">
        <v>86541.17</v>
      </c>
    </row>
    <row r="102" spans="1:10" s="89" customFormat="1" ht="13.8" x14ac:dyDescent="0.2">
      <c r="A102" s="37" t="s">
        <v>980</v>
      </c>
      <c r="B102" s="42" t="s">
        <v>981</v>
      </c>
      <c r="C102" s="38">
        <v>30000000</v>
      </c>
      <c r="D102" s="38">
        <v>-23647186.329999998</v>
      </c>
      <c r="E102" s="38">
        <v>6352813.6699999999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9" customFormat="1" ht="13.8" x14ac:dyDescent="0.2">
      <c r="A103" s="123" t="s">
        <v>264</v>
      </c>
      <c r="B103" s="124" t="s">
        <v>69</v>
      </c>
      <c r="C103" s="66">
        <v>7454031859.1800003</v>
      </c>
      <c r="D103" s="66">
        <v>8493954.1099999994</v>
      </c>
      <c r="E103" s="66">
        <v>7462525813.29</v>
      </c>
      <c r="F103" s="66">
        <v>3575334190.8699999</v>
      </c>
      <c r="G103" s="66">
        <v>3386724901.6700001</v>
      </c>
      <c r="H103" s="68">
        <v>2067869155.0899999</v>
      </c>
      <c r="I103" s="67">
        <v>27.710043580785101</v>
      </c>
      <c r="J103" s="66">
        <v>1974156625.73</v>
      </c>
    </row>
    <row r="104" spans="1:10" ht="13.8" x14ac:dyDescent="0.3">
      <c r="A104" s="39" t="s">
        <v>61</v>
      </c>
      <c r="B104" s="69"/>
      <c r="C104" s="69"/>
      <c r="D104" s="69"/>
      <c r="E104" s="69"/>
      <c r="F104" s="69"/>
      <c r="G104" s="69"/>
      <c r="H104" s="69"/>
      <c r="I104" s="69"/>
      <c r="J104" s="69"/>
    </row>
  </sheetData>
  <mergeCells count="4">
    <mergeCell ref="A2:J2"/>
    <mergeCell ref="A5:B6"/>
    <mergeCell ref="A1:J1"/>
    <mergeCell ref="A103:B103"/>
  </mergeCells>
  <printOptions horizontalCentered="1"/>
  <pageMargins left="0.70866141732283472" right="0.70866141732283472" top="1.5748031496062993" bottom="0.49" header="0.59055118110236227" footer="0.22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2021-06-14T09:43:06Z</cp:lastPrinted>
  <dcterms:created xsi:type="dcterms:W3CDTF">2014-04-10T11:24:13Z</dcterms:created>
  <dcterms:modified xsi:type="dcterms:W3CDTF">2021-06-14T09:43:16Z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ABRIL 2021.xlsx</vt:lpwstr>
  </property>
</Properties>
</file>