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19\8 AGOSTO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CONCEPTO'!$A$4:$L$115</definedName>
    <definedName name="_xlnm._FilterDatabase" localSheetId="7" hidden="1">'GASTOS X PROGRAMA'!$C$5:$F$158</definedName>
    <definedName name="_xlnm._FilterDatabase" localSheetId="10" hidden="1">'GTOS CAP VI X PROYECTO'!$A$4:$L$627</definedName>
    <definedName name="_xlnm._FilterDatabase" localSheetId="4" hidden="1">'GTOS X SECC Y X CAP'!$A$4:$L$172</definedName>
    <definedName name="_xlnm._FilterDatabase" localSheetId="6" hidden="1">'ING X SOCIEDAD Y X CAP'!$A$4:$I$64</definedName>
    <definedName name="_xlnm._FilterDatabase" localSheetId="3" hidden="1">'INGR X CONCEPTO'!$A$4:$J$107</definedName>
    <definedName name="_xlnm.Print_Area" localSheetId="8">'GASTOS X FINANCIACIÓN'!$A$1:$J$85</definedName>
    <definedName name="_xlnm.Print_Area" localSheetId="10">'GTOS CAP VI X PROYECTO'!$A$1:$L$627</definedName>
    <definedName name="_xlnm.Print_Area" localSheetId="6">'ING X SOCIEDAD Y X CAP'!$A$1:$I$64</definedName>
    <definedName name="_xlnm.Print_Area" localSheetId="1">'INGRESOS X CAP'!$A$1:$H$19</definedName>
    <definedName name="_xlnm.Print_Area" localSheetId="9">'INGRESOS X FINANCIACIÓN'!$A$1:$H$91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87" i="22" l="1"/>
  <c r="G89" i="22"/>
  <c r="I105" i="16"/>
  <c r="G90" i="22" l="1"/>
  <c r="G88" i="22"/>
  <c r="I106" i="16"/>
  <c r="I104" i="16"/>
  <c r="I102" i="16" l="1"/>
  <c r="I103" i="16"/>
  <c r="G85" i="22"/>
  <c r="G86" i="22"/>
  <c r="I101" i="16" l="1"/>
  <c r="G84" i="22" l="1"/>
  <c r="I98" i="16" l="1"/>
  <c r="I95" i="16"/>
  <c r="I93" i="16"/>
  <c r="I96" i="16"/>
  <c r="I94" i="16"/>
  <c r="I97" i="16"/>
  <c r="I99" i="16"/>
  <c r="I100" i="16"/>
  <c r="G82" i="22" l="1"/>
  <c r="G80" i="22"/>
  <c r="G83" i="22"/>
  <c r="G81" i="22"/>
  <c r="G21" i="22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79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<sst xmlns="http://schemas.openxmlformats.org/spreadsheetml/2006/main" count="5667" uniqueCount="2118">
  <si>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</si>
  <si>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</si>
  <si>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</si>
  <si>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</si>
  <si>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</si>
  <si>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</si>
  <si>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</si>
  <si>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</si>
  <si>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</si>
  <si>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</si>
  <si>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</si>
  <si>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</si>
  <si>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</si>
  <si>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</si>
  <si>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</si>
  <si>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</si>
  <si>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</si>
  <si>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</si>
  <si>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</si>
  <si>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</si>
  <si>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</si>
  <si>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</si>
  <si>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</si>
  <si>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</si>
  <si>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</si>
  <si>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</si>
  <si>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</si>
  <si>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</si>
  <si>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</si>
  <si>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</si>
  <si>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</si>
  <si>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</si>
  <si>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</si>
  <si>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</si>
  <si>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</si>
  <si>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</si>
  <si>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</si>
  <si>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</si>
  <si>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</si>
  <si>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</si>
  <si>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</si>
  <si>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</si>
  <si>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</si>
  <si>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</si>
  <si>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</si>
  <si>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</si>
  <si>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</si>
  <si>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</si>
  <si>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</si>
  <si>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</si>
  <si>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</si>
  <si>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</si>
  <si>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</si>
  <si>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</si>
  <si>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</si>
  <si>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</si>
  <si>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</si>
  <si>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</si>
  <si>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</si>
  <si>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</si>
  <si>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</si>
  <si>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</si>
  <si>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31/08/2019</t>
  </si>
  <si>
    <t>EJECUCIÓN DEL PRESUPUESTO CONSOLIDADO DE INGRESOS A FECHA 31/08/2019</t>
  </si>
  <si>
    <t>EJECUCIÓN DEL PRESUPUESTO CONSOLIDADO DE INGRESOS  A FECHA 31/08/2019</t>
  </si>
  <si>
    <t>EJECUCIÓN PROYECTOS DE INVERSIÓN  (CAPÍTULO VI) A FECHA 31/08/2019</t>
  </si>
  <si>
    <t>DATOS CONTABILIZADOS (actualizados a fecha 27 de septiembre)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</si>
  <si>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</si>
  <si>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</si>
  <si>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</si>
  <si>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</si>
  <si>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</si>
  <si>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</si>
  <si>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</si>
  <si>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</si>
  <si>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</si>
  <si>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</si>
  <si>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</si>
  <si>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</si>
  <si>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</si>
  <si>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</si>
  <si>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</si>
  <si>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</si>
  <si>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</si>
  <si>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</si>
  <si>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</si>
  <si>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</si>
  <si>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</si>
  <si>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</si>
  <si>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</si>
  <si>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</si>
  <si>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</si>
  <si>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</si>
  <si>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</si>
  <si>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</si>
  <si>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</si>
  <si>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</si>
  <si>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</si>
  <si>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</si>
  <si>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</si>
  <si>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</si>
  <si>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</si>
  <si>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</si>
  <si>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</si>
  <si>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</si>
  <si>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</si>
  <si>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</si>
  <si>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</si>
  <si>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</si>
  <si>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</si>
  <si>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</si>
  <si>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</si>
  <si>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</si>
  <si>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</si>
  <si>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</si>
  <si>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</si>
  <si>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</si>
  <si>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</si>
  <si>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</si>
  <si>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</si>
  <si>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</si>
  <si>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</si>
  <si>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</si>
  <si>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</si>
  <si>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</si>
  <si>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</si>
  <si>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</si>
  <si>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</si>
  <si>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</si>
  <si>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</si>
  <si>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</si>
  <si>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</si>
  <si>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</si>
  <si>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</si>
  <si>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</si>
  <si>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</si>
  <si>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</si>
  <si>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</si>
  <si>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</si>
  <si>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</si>
  <si>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</si>
  <si>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</si>
  <si>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</si>
  <si>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</si>
  <si>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</si>
  <si>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</si>
  <si>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</si>
  <si>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</si>
  <si>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</si>
  <si>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</si>
  <si>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</si>
  <si>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</si>
  <si>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</si>
  <si>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</si>
  <si>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</si>
  <si>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</si>
  <si>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</si>
  <si>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</si>
  <si>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</si>
  <si>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</si>
  <si>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</si>
  <si>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</si>
  <si>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</si>
  <si>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</si>
  <si>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</si>
  <si>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</si>
  <si>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</si>
  <si>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</si>
  <si>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</si>
  <si>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</si>
  <si>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</si>
  <si>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</si>
  <si>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</si>
  <si>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</si>
  <si>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</si>
  <si>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</si>
  <si>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</si>
  <si>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</si>
  <si>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</si>
  <si>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</si>
  <si>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</si>
  <si>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</si>
  <si>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</si>
  <si>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</si>
  <si>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</si>
  <si>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</si>
  <si>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</si>
  <si>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</si>
  <si>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</si>
  <si>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</si>
  <si>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</si>
  <si>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</si>
  <si>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</si>
  <si>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</si>
  <si>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</si>
  <si>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</si>
  <si>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</si>
  <si>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</si>
  <si>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</si>
  <si>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</si>
  <si>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</si>
  <si>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</si>
  <si>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</si>
  <si>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</si>
  <si>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</si>
  <si>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</si>
  <si>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</si>
  <si>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</si>
  <si>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</si>
  <si>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</si>
  <si>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</si>
  <si>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</si>
  <si>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</si>
  <si>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</si>
  <si>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</si>
  <si>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</si>
  <si>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</si>
  <si>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</si>
  <si>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</si>
  <si>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</si>
  <si>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</si>
  <si>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</si>
  <si>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</si>
  <si>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</si>
  <si>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</si>
  <si>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</si>
  <si>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</si>
  <si>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</si>
  <si>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</si>
  <si>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</si>
  <si>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</si>
  <si>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</si>
  <si>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</si>
  <si>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</si>
  <si>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</si>
  <si>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</si>
  <si>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</si>
  <si>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</si>
  <si>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</si>
  <si>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</si>
  <si>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</si>
  <si>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</si>
  <si>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</si>
  <si>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</si>
  <si>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</si>
  <si>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</si>
  <si>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</si>
  <si>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</si>
  <si>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</si>
  <si>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</si>
  <si>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</si>
  <si>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</si>
  <si>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</si>
  <si>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</si>
  <si>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</si>
  <si>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</si>
  <si>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</si>
  <si>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</si>
  <si>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</si>
  <si>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</si>
  <si>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</si>
  <si>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</si>
  <si>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</si>
  <si>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</si>
  <si>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</si>
  <si>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</si>
  <si>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</si>
  <si>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</si>
  <si>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</si>
  <si>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</si>
  <si>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</si>
  <si>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</si>
  <si>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</si>
  <si>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</si>
  <si>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</si>
  <si>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</si>
  <si>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</si>
  <si>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</si>
  <si>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</si>
  <si>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</si>
  <si>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</si>
  <si>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</si>
  <si>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</si>
  <si>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</si>
  <si>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</si>
  <si>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</si>
  <si>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</si>
  <si>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</si>
  <si>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</si>
  <si>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</si>
  <si>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</si>
  <si>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</si>
  <si>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</si>
  <si>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</si>
  <si>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</si>
  <si>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</si>
  <si>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</si>
  <si>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</si>
  <si>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</si>
  <si>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</si>
  <si>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</si>
  <si>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</si>
  <si>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</si>
  <si>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</si>
  <si>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</si>
  <si>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</si>
  <si>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</si>
  <si>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</si>
  <si>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</si>
  <si>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</si>
  <si>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</si>
  <si>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</si>
  <si>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</si>
  <si>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</si>
  <si>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</si>
  <si>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</si>
  <si>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</si>
  <si>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</si>
  <si>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</si>
  <si>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</si>
  <si>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</si>
  <si>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</si>
  <si>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</si>
  <si>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</si>
  <si>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</si>
  <si>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</si>
  <si>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</si>
  <si>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</si>
  <si>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</si>
  <si>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</si>
  <si>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</si>
  <si>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</si>
  <si>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</si>
  <si>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</si>
  <si>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</si>
  <si>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</si>
  <si>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</si>
  <si>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</si>
  <si>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</si>
  <si>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</si>
  <si>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</si>
  <si>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</si>
  <si>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</si>
  <si>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</si>
  <si>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</si>
  <si>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</si>
  <si>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</si>
  <si>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</si>
  <si>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</si>
  <si>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</si>
  <si>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</si>
  <si>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</si>
  <si>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</si>
  <si>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</si>
  <si>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</si>
  <si>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</si>
  <si>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</si>
  <si>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</si>
  <si>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</si>
  <si>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</si>
  <si>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</si>
  <si>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</si>
  <si>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</si>
  <si>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</si>
  <si>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</si>
  <si>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</si>
  <si>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</si>
  <si>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</si>
  <si>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</si>
  <si>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</si>
  <si>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</si>
  <si>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</si>
  <si>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</si>
  <si>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</si>
  <si>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</si>
  <si>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</si>
  <si>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</si>
  <si>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</si>
  <si>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</si>
  <si>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</si>
  <si>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</si>
  <si>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</si>
  <si>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</si>
  <si>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</si>
  <si>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</si>
  <si>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</si>
  <si>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</si>
  <si>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</si>
  <si>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</si>
  <si>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</si>
  <si>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</si>
  <si>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</si>
  <si>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</si>
  <si>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</si>
  <si>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</si>
  <si>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</si>
  <si>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</si>
  <si>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</si>
  <si>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</si>
  <si>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850</t>
  </si>
  <si>
    <t>Ingresos en derechos s/patrimonio neto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</si>
  <si>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</si>
  <si>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</si>
  <si>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</si>
  <si>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</si>
  <si>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</si>
  <si>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</si>
  <si>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</si>
  <si>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</si>
  <si>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</si>
  <si>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</si>
  <si>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</si>
  <si>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</si>
  <si>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</si>
  <si>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</si>
  <si>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</si>
  <si>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</si>
  <si>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</si>
  <si>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</si>
  <si>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</si>
  <si>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</si>
  <si>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</si>
  <si>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</si>
  <si>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</si>
  <si>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</si>
  <si>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</si>
  <si>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</si>
  <si>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</si>
  <si>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</si>
  <si>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</si>
  <si>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</si>
  <si>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</si>
  <si>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</si>
  <si>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</si>
  <si>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</si>
  <si>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</si>
  <si>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</si>
  <si>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</si>
  <si>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</si>
  <si>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</si>
  <si>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</si>
  <si>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</si>
  <si>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</si>
  <si>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</si>
  <si>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</si>
  <si>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</si>
  <si>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</si>
  <si>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</si>
  <si>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</si>
  <si>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</si>
  <si>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</si>
  <si>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</si>
  <si>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</si>
  <si>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</si>
  <si>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</si>
  <si>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</si>
  <si>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</si>
  <si>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</si>
  <si>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</si>
  <si>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</si>
  <si>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</si>
  <si>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</si>
  <si>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</si>
  <si>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</si>
  <si>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</si>
  <si>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</si>
  <si>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</si>
  <si>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</si>
  <si>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</si>
  <si>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</si>
  <si>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</si>
  <si>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</si>
  <si>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</si>
  <si>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</si>
  <si>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</si>
  <si>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</si>
  <si>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</si>
  <si>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</si>
  <si>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</si>
  <si>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</si>
  <si>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</si>
  <si>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</si>
  <si>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</si>
  <si>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</si>
  <si>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</si>
  <si>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</si>
  <si>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</si>
  <si>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</si>
  <si>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</si>
  <si>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</si>
  <si>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</si>
  <si>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</si>
  <si>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</si>
  <si>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</si>
  <si>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</si>
  <si>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</si>
  <si>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</si>
  <si>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</si>
  <si>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</si>
  <si>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</si>
  <si>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</si>
  <si>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</si>
  <si>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</si>
  <si>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</si>
  <si>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</si>
  <si>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</si>
  <si>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</si>
  <si>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</si>
  <si>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</si>
  <si>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</si>
  <si>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</si>
  <si>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</si>
  <si>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</si>
  <si>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</si>
  <si>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</si>
  <si>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</si>
  <si>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</si>
  <si>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</si>
  <si>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</si>
  <si>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</si>
  <si>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</si>
  <si>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</si>
  <si>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</si>
  <si>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</si>
  <si>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</si>
  <si>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</si>
  <si>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</si>
  <si>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</si>
  <si>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</si>
  <si>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</si>
  <si>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</si>
  <si>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</si>
  <si>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</si>
  <si>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</si>
  <si>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</si>
  <si>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</si>
  <si>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</si>
  <si>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</si>
  <si>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</si>
  <si>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</si>
  <si>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</si>
  <si>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</si>
  <si>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</si>
  <si>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</si>
  <si>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</si>
  <si>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</si>
  <si>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</si>
  <si>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</si>
  <si>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</si>
  <si>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</si>
  <si>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</si>
  <si>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</si>
  <si>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</si>
  <si>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</si>
  <si>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</si>
  <si>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</si>
  <si>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</si>
  <si>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</si>
  <si>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</si>
  <si>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</si>
  <si>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</si>
  <si>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</si>
  <si>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</si>
  <si>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</si>
  <si>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</si>
  <si>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</si>
  <si>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</si>
  <si>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</si>
  <si>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</si>
  <si>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</si>
  <si>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</si>
  <si>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</si>
  <si>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</si>
  <si>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</si>
  <si>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</si>
  <si>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</si>
  <si>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</si>
  <si>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</si>
  <si>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</si>
  <si>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</si>
  <si>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</si>
  <si>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</si>
  <si>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</si>
  <si>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</si>
  <si>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</si>
  <si>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</si>
  <si>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</si>
  <si>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</si>
  <si>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</si>
  <si>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</si>
  <si>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</si>
  <si>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</si>
  <si>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</si>
  <si>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</si>
  <si>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</si>
  <si>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</si>
  <si>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</si>
  <si>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</si>
  <si>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</si>
  <si>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</si>
  <si>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</si>
  <si>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</si>
  <si>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</si>
  <si>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</si>
  <si>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</si>
  <si>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</si>
  <si>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</si>
  <si>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</si>
  <si>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</si>
  <si>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</si>
  <si>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</si>
  <si>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</si>
  <si>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</si>
  <si>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</si>
  <si>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</si>
  <si>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</si>
  <si>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</si>
  <si>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</si>
  <si>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</si>
  <si>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</si>
  <si>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</si>
  <si>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</si>
  <si>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</si>
  <si>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</si>
  <si>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</si>
  <si>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</si>
  <si>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</si>
  <si>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</si>
  <si>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</si>
  <si>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</si>
  <si>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</si>
  <si>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</si>
  <si>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</si>
  <si>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</si>
  <si>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</si>
  <si>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</si>
  <si>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</si>
  <si>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</si>
  <si>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</si>
  <si>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</si>
  <si>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</si>
  <si>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</si>
  <si>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</si>
  <si>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</si>
  <si>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</si>
  <si>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</si>
  <si>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</si>
  <si>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</si>
  <si>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</si>
  <si>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</si>
  <si>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</si>
  <si>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</si>
  <si>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</si>
  <si>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</si>
  <si>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</si>
  <si>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</si>
  <si>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</si>
  <si>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</si>
  <si>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</si>
  <si>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</si>
  <si>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</si>
  <si>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</si>
  <si>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</si>
  <si>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</si>
  <si>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</si>
  <si>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</si>
  <si>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</si>
  <si>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</si>
  <si>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</si>
  <si>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</si>
  <si>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</si>
  <si>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</si>
  <si>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</si>
  <si>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</si>
  <si>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</si>
  <si>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</si>
  <si>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</si>
  <si>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</si>
  <si>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</si>
  <si>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</si>
  <si>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</si>
  <si>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</si>
  <si>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</si>
  <si>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</si>
  <si>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</si>
  <si>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</si>
  <si>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</si>
  <si>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</si>
  <si>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</si>
  <si>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</si>
  <si>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</si>
  <si>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</si>
  <si>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</si>
  <si>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</si>
  <si>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</si>
  <si>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</si>
  <si>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</si>
  <si>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</si>
  <si>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</si>
  <si>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</si>
  <si>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</si>
  <si>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</si>
  <si>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</si>
  <si>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</si>
  <si>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</si>
  <si>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</si>
  <si>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</si>
  <si>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</si>
  <si>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</si>
  <si>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</si>
  <si>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</si>
  <si>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</si>
  <si>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</si>
  <si>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</si>
  <si>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</si>
  <si>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</si>
  <si>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</si>
  <si>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</si>
  <si>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</si>
  <si>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</si>
  <si>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</si>
  <si>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</si>
  <si>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</si>
  <si>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</si>
  <si>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</si>
  <si>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</si>
  <si>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</si>
  <si>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</si>
  <si>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</si>
  <si>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</si>
  <si>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</si>
  <si>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</si>
  <si>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</si>
  <si>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</si>
  <si>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</si>
  <si>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</si>
  <si>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</si>
  <si>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</si>
  <si>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</si>
  <si>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</si>
  <si>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</si>
  <si>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</si>
  <si>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</si>
  <si>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</si>
  <si>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</si>
  <si>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</si>
  <si>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</si>
  <si>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</si>
  <si>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</si>
  <si>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</si>
  <si>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</si>
  <si>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</si>
  <si>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</si>
  <si>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</si>
  <si>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</si>
  <si>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</si>
  <si>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</si>
  <si>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</si>
  <si>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</si>
  <si>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</si>
  <si>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</si>
  <si>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</si>
  <si>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</si>
  <si>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</si>
  <si>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</si>
  <si>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</si>
  <si>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</si>
  <si>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</si>
  <si>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</si>
  <si>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</si>
  <si>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</si>
  <si>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</si>
  <si>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</si>
  <si>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</si>
  <si>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</si>
  <si>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</si>
  <si>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</si>
  <si>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</si>
  <si>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</si>
  <si>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</si>
  <si>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</si>
  <si>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</si>
  <si>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</si>
  <si>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</si>
  <si>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</si>
  <si>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</si>
  <si>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</si>
  <si>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</si>
  <si>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</si>
  <si>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</si>
  <si>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</si>
  <si>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</si>
  <si>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</si>
  <si>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</si>
  <si>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</si>
  <si>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</si>
  <si>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</si>
  <si>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</si>
  <si>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</si>
  <si>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</si>
  <si>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</si>
  <si>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</si>
  <si>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</si>
  <si>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</si>
  <si>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</si>
  <si>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</si>
  <si>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</si>
  <si>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</si>
  <si>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</si>
  <si>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</si>
  <si>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</si>
  <si>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</si>
  <si>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</si>
  <si>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</si>
  <si>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</si>
  <si>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</si>
  <si>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</si>
  <si>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</si>
  <si>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</si>
  <si>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</si>
  <si>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</si>
  <si>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</si>
  <si>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</si>
  <si>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</si>
  <si>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</si>
  <si>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</si>
  <si>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</si>
  <si>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</si>
  <si>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</si>
  <si>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</si>
  <si>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</si>
  <si>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</si>
  <si>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</si>
  <si>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</si>
  <si>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</si>
  <si>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</si>
  <si>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</si>
  <si>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</si>
  <si>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</si>
  <si>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</si>
  <si>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</si>
  <si>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</si>
  <si>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</si>
  <si>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</si>
  <si>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</si>
  <si>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</si>
  <si>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</si>
  <si>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</si>
  <si>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</si>
  <si>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</si>
  <si>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</si>
  <si>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</si>
  <si>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</si>
  <si>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</si>
  <si>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</si>
  <si>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</si>
  <si>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</si>
  <si>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</si>
  <si>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</si>
  <si>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</si>
  <si>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</si>
  <si>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</si>
  <si>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</si>
  <si>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</si>
  <si>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</si>
  <si>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</si>
  <si>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</si>
  <si>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</si>
  <si>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</si>
  <si>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</si>
  <si>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</si>
  <si>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</si>
  <si>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</si>
  <si>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</si>
  <si>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</si>
  <si>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</si>
  <si>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</si>
  <si>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</si>
  <si>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</si>
  <si>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</si>
  <si>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</si>
  <si>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</si>
  <si>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</si>
  <si>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</si>
  <si>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</si>
  <si>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</si>
  <si>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</si>
  <si>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</si>
  <si>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</si>
  <si>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</si>
  <si>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39133</t>
  </si>
  <si>
    <t>Progr.ef.energética PYME y empresa industrial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</si>
  <si>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</si>
  <si>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</si>
  <si>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</si>
  <si>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</si>
  <si>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</si>
  <si>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</si>
  <si>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</si>
  <si>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</si>
  <si>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</si>
  <si>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</si>
  <si>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</si>
  <si>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</si>
  <si>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</si>
  <si>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</si>
  <si>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</si>
  <si>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</si>
  <si>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</si>
  <si>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</si>
  <si>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91001</t>
  </si>
  <si>
    <t>RECURSOS PROPIOS COFINANCIADORES</t>
  </si>
  <si>
    <t>91002</t>
  </si>
  <si>
    <t>RECURSOS PROPIOS</t>
  </si>
  <si>
    <t>11101</t>
  </si>
  <si>
    <t>PROGRAMA OPERATIVO FONDO SOCIAL EUROPEO 2007-2013</t>
  </si>
  <si>
    <t>33003</t>
  </si>
  <si>
    <t>C.S.EMPLEO- MINISTERIO EMPLEO Y SEGURIDAD SOCIAL</t>
  </si>
  <si>
    <t>CS EMPLEO-Ren. instalaciones oficinas empleo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</si>
  <si>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</si>
  <si>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</si>
  <si>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</si>
  <si>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</si>
  <si>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</si>
  <si>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39062</t>
  </si>
  <si>
    <t>C.S. EDUC. PROGRAMA LENGUAS EXTRANJERAS (PALE)</t>
  </si>
  <si>
    <t>39074</t>
  </si>
  <si>
    <t>BIBLIOTECA VIRTUAL ARAGÓN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</si>
  <si>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</si>
  <si>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</si>
  <si>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</si>
  <si>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</si>
  <si>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</si>
  <si>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</si>
  <si>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</si>
  <si>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SUBVENCIÓN IAF</t>
  </si>
  <si>
    <t>58001</t>
  </si>
  <si>
    <t>CREACIÓN WEB MEMORIA DEMOCRÁTICA</t>
  </si>
  <si>
    <t>72008</t>
  </si>
  <si>
    <t>HERENCIA ELÍAS MARTÍNEZ SANTIAGO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</si>
  <si>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</si>
  <si>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</si>
  <si>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</si>
  <si>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</si>
  <si>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</si>
  <si>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</si>
  <si>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</si>
  <si>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</si>
  <si>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</si>
  <si>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</si>
  <si>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</si>
  <si>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</si>
  <si>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</si>
  <si>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</si>
  <si>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</si>
  <si>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</si>
  <si>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2006/000775</t>
  </si>
  <si>
    <t>AYUDAS EQUIPAMIENTO DE LA POLICIAL LOCAL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</si>
  <si>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</si>
  <si>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</si>
  <si>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</si>
  <si>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</si>
  <si>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</si>
  <si>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</si>
  <si>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</si>
  <si>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</si>
  <si>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</si>
  <si>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</si>
  <si>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</si>
  <si>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</si>
  <si>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</si>
  <si>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</si>
  <si>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</si>
  <si>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</si>
  <si>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</si>
  <si>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</si>
  <si>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</si>
  <si>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</si>
  <si>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</si>
  <si>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</si>
  <si>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</si>
  <si>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</si>
  <si>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</si>
  <si>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</si>
  <si>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</si>
  <si>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2019/000099</t>
  </si>
  <si>
    <t>2019/000113</t>
  </si>
  <si>
    <t>ACTUACIONES INVERSORAS EN MATERIA DE PROTECCIÓN CIVIL</t>
  </si>
  <si>
    <t>2019/000130</t>
  </si>
  <si>
    <t>2006/000149</t>
  </si>
  <si>
    <t>APOYO A LA PLANIFICACION EN MATERIA DE ACCION SOCIAL</t>
  </si>
  <si>
    <t>2006/000160</t>
  </si>
  <si>
    <t>2006/000304</t>
  </si>
  <si>
    <t>2017/000010</t>
  </si>
  <si>
    <t>APLICACIÓN INFORMATICA SERVICIOS A LAS FAMILIAS</t>
  </si>
  <si>
    <t>2019/000128</t>
  </si>
  <si>
    <t>EQUIPAMIENTO DIRECCION GENERAL IGUALDAD Y FAMILIAS</t>
  </si>
  <si>
    <t>2019/000129</t>
  </si>
  <si>
    <t>APLICACIONES GESTIÓN SERVICIOS A LAS FAMILIAS</t>
  </si>
  <si>
    <t>2006/000196</t>
  </si>
  <si>
    <t>2006/000208</t>
  </si>
  <si>
    <t>OFICINA DELEGADA DE BARBASTRO</t>
  </si>
  <si>
    <t>2006/000219</t>
  </si>
  <si>
    <t>RENOVACION DEL MOBILIARIO Y EQUIPAMIENTO</t>
  </si>
  <si>
    <t>2006/000223</t>
  </si>
  <si>
    <t>RENOVACION DE LOS EQUIPOS INFORMATICOS  OBSOLETOS</t>
  </si>
  <si>
    <t>2006/000376</t>
  </si>
  <si>
    <t>MOBILIARIO EDIFICIOS INTERADMINISTRATIVOS</t>
  </si>
  <si>
    <t>2006/000383</t>
  </si>
  <si>
    <t>EQUIPOS INFORMATICOS CENTRALIZADOS</t>
  </si>
  <si>
    <t>2006/001353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</si>
  <si>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</si>
  <si>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</si>
  <si>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</si>
  <si>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</si>
  <si>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</si>
  <si>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</si>
  <si>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</si>
  <si>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</si>
  <si>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</si>
  <si>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</si>
  <si>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</si>
  <si>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</si>
  <si>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</si>
  <si>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</si>
  <si>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</si>
  <si>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</si>
  <si>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</si>
  <si>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</si>
  <si>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</si>
  <si>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</si>
  <si>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</si>
  <si>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</si>
  <si>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</si>
  <si>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</si>
  <si>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</si>
  <si>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</si>
  <si>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</si>
  <si>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</si>
  <si>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</si>
  <si>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</si>
  <si>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</si>
  <si>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</si>
  <si>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</si>
  <si>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</si>
  <si>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</si>
  <si>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</si>
  <si>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</si>
  <si>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</si>
  <si>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</si>
  <si>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</si>
  <si>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</si>
  <si>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</si>
  <si>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</si>
  <si>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</si>
  <si>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</si>
  <si>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</si>
  <si>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</si>
  <si>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</si>
  <si>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</si>
  <si>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</si>
  <si>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</si>
  <si>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</si>
  <si>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</si>
  <si>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</si>
  <si>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</si>
  <si>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</si>
  <si>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</si>
  <si>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</si>
  <si>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</si>
  <si>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</si>
  <si>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</si>
  <si>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</si>
  <si>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</si>
  <si>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</si>
  <si>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</si>
  <si>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</si>
  <si>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</si>
  <si>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</si>
  <si>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</si>
  <si>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</si>
  <si>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</si>
  <si>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2013/000156</t>
  </si>
  <si>
    <t>2013/000183</t>
  </si>
  <si>
    <t>ACONDICIONAMIENTO BÁSCULAS</t>
  </si>
  <si>
    <t>2013/000220</t>
  </si>
  <si>
    <t>2013/000276</t>
  </si>
  <si>
    <t>2013/000284</t>
  </si>
  <si>
    <t>REFUERZO DE FIRME EN CTRA A-131. TRAMO: BALLOBAR-SENA</t>
  </si>
  <si>
    <t>2013/000316</t>
  </si>
  <si>
    <t>SERV. ELIMIN. HIELO Y NIEVES CTRAS. SECTOR 1 HUESCA</t>
  </si>
  <si>
    <t>2013/000329</t>
  </si>
  <si>
    <t>SUMINISTRO COMBUSTIBLE MAQUINARA</t>
  </si>
  <si>
    <t>2013/000384</t>
  </si>
  <si>
    <t>DETECCION DE TALENTOS DEPORTIVOS</t>
  </si>
  <si>
    <t>2014/000052</t>
  </si>
  <si>
    <t>LICENCIAS APLICACIONES INFORMATICAS</t>
  </si>
  <si>
    <t>2014/000063</t>
  </si>
  <si>
    <t>CARTOGRAFIA DERIVADA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</si>
  <si>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</si>
  <si>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</si>
  <si>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</si>
  <si>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</si>
  <si>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</si>
  <si>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</si>
  <si>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</si>
  <si>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</si>
  <si>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</si>
  <si>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</si>
  <si>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</si>
  <si>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</si>
  <si>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</si>
  <si>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</si>
  <si>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</si>
  <si>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</si>
  <si>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</si>
  <si>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</si>
  <si>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</si>
  <si>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</si>
  <si>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</si>
  <si>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</si>
  <si>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</si>
  <si>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</si>
  <si>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</si>
  <si>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</si>
  <si>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</si>
  <si>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</si>
  <si>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</si>
  <si>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</si>
  <si>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</si>
  <si>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</si>
  <si>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</si>
  <si>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</si>
  <si>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</si>
  <si>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</si>
  <si>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</si>
  <si>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</si>
  <si>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</si>
  <si>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</si>
  <si>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2016/000479</t>
  </si>
  <si>
    <t>2016/000507</t>
  </si>
  <si>
    <t>EMERGENCIAS PROVINCIA DE HUESCA 2016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</si>
  <si>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</si>
  <si>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</si>
  <si>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</si>
  <si>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</si>
  <si>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</si>
  <si>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</si>
  <si>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</si>
  <si>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</si>
  <si>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</si>
  <si>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</si>
  <si>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</si>
  <si>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</si>
  <si>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</si>
  <si>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</si>
  <si>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</si>
  <si>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</si>
  <si>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</si>
  <si>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</si>
  <si>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</si>
  <si>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</si>
  <si>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</si>
  <si>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</si>
  <si>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</si>
  <si>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</si>
  <si>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</si>
  <si>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</si>
  <si>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</si>
  <si>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</si>
  <si>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</si>
  <si>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</si>
  <si>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</si>
  <si>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</si>
  <si>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</si>
  <si>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</si>
  <si>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</si>
  <si>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</si>
  <si>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EQUIPOS PARA PROCESOS DE INFORMACION</t>
  </si>
  <si>
    <t>2017/000277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</si>
  <si>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</si>
  <si>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</si>
  <si>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</si>
  <si>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</si>
  <si>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</si>
  <si>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</si>
  <si>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</si>
  <si>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</si>
  <si>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</si>
  <si>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</si>
  <si>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</si>
  <si>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</si>
  <si>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</si>
  <si>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</si>
  <si>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</si>
  <si>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</si>
  <si>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</si>
  <si>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</si>
  <si>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</si>
  <si>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</si>
  <si>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</si>
  <si>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</si>
  <si>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</si>
  <si>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</si>
  <si>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</si>
  <si>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</si>
  <si>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</si>
  <si>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</si>
  <si>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</si>
  <si>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2018/000335</t>
  </si>
  <si>
    <t>2018/000435</t>
  </si>
  <si>
    <t>2018/000446</t>
  </si>
  <si>
    <t>OBRAS EMERGENCIA PROVINCIA DE TERUEL 2018</t>
  </si>
  <si>
    <t>2019/000110</t>
  </si>
  <si>
    <t>ACCESO ESTACION INVERNAL "VALLE DE ASTUN"</t>
  </si>
  <si>
    <t>2019/000144</t>
  </si>
  <si>
    <t>2019/000146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</si>
  <si>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</si>
  <si>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</si>
  <si>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</si>
  <si>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</si>
  <si>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</si>
  <si>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</si>
  <si>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</si>
  <si>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</si>
  <si>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</si>
  <si>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</si>
  <si>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</si>
  <si>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</si>
  <si>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</si>
  <si>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</si>
  <si>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</si>
  <si>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</si>
  <si>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</si>
  <si>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</si>
  <si>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</si>
  <si>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</si>
  <si>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</si>
  <si>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</si>
  <si>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</si>
  <si>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</si>
  <si>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</si>
  <si>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</si>
  <si>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2006/003171</t>
  </si>
  <si>
    <t>C.P. ALMOCHUEL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</si>
  <si>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</si>
  <si>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</si>
  <si>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</si>
  <si>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</si>
  <si>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</si>
  <si>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</si>
  <si>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</si>
  <si>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</si>
  <si>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2008/000628</t>
  </si>
  <si>
    <t>2008/000631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</si>
  <si>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</si>
  <si>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</si>
  <si>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</si>
  <si>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</si>
  <si>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2008/000844</t>
  </si>
  <si>
    <t>RB94078 PLAN DE RECUPERACIÓN DEL QUEBRANTAHUESOS</t>
  </si>
  <si>
    <t>2008/000971</t>
  </si>
  <si>
    <t>2008/001186</t>
  </si>
  <si>
    <t>2008/001764</t>
  </si>
  <si>
    <t>MANTENIMIENTO Y ADQUISICIÓN DE EQUIPAMIENTO PARA LA RRICAA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</si>
  <si>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</si>
  <si>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</si>
  <si>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</si>
  <si>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</si>
  <si>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</si>
  <si>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</si>
  <si>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</si>
  <si>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</si>
  <si>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</si>
  <si>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</si>
  <si>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</si>
  <si>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</si>
  <si>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</si>
  <si>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2011/000228</t>
  </si>
  <si>
    <t>2011/000418</t>
  </si>
  <si>
    <t>2012/000171</t>
  </si>
  <si>
    <t>2012/000219</t>
  </si>
  <si>
    <t>ACCIONES PARA LA CONSERVACIÓN DE HUMEDALES (LAG. CAÑIZAR)</t>
  </si>
  <si>
    <t>2012/000232</t>
  </si>
  <si>
    <t>2013/000054</t>
  </si>
  <si>
    <t>2013/000321</t>
  </si>
  <si>
    <t>C.P. DE CELLA (TERUEL)</t>
  </si>
  <si>
    <t>2014/000193</t>
  </si>
  <si>
    <t>2014/000203</t>
  </si>
  <si>
    <t>CP EN BELLO</t>
  </si>
  <si>
    <t>2014/000206</t>
  </si>
  <si>
    <t>2014/000209</t>
  </si>
  <si>
    <t>2014/000255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</si>
  <si>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</si>
  <si>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</si>
  <si>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</si>
  <si>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</si>
  <si>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</si>
  <si>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</si>
  <si>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</si>
  <si>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</si>
  <si>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</si>
  <si>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2015/000269</t>
  </si>
  <si>
    <t>2015/000275</t>
  </si>
  <si>
    <t>2015/000303</t>
  </si>
  <si>
    <t>2015/000320</t>
  </si>
  <si>
    <t>2015/000356</t>
  </si>
  <si>
    <t>C.P. COSCOJUELA-CAMPORROTUNO</t>
  </si>
  <si>
    <t>2015/000375</t>
  </si>
  <si>
    <t>REGISTRO DE VARIEDADES DE CEREZO Y PERAL</t>
  </si>
  <si>
    <t>2015/000376</t>
  </si>
  <si>
    <t>2015/000381</t>
  </si>
  <si>
    <t>HB92016 ACONDICIONAMIENTO REFUGIO FENALES EN PN GUARA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</si>
  <si>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</si>
  <si>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</si>
  <si>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</si>
  <si>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</si>
  <si>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</si>
  <si>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</si>
  <si>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</si>
  <si>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</si>
  <si>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</si>
  <si>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</si>
  <si>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</si>
  <si>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</si>
  <si>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</si>
  <si>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</si>
  <si>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</si>
  <si>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</si>
  <si>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2016/000190</t>
  </si>
  <si>
    <t>AMORTIZACION E INTERESES OBRAS DE MODERNIZACION DE REGADIOS</t>
  </si>
  <si>
    <t>2016/000192</t>
  </si>
  <si>
    <t>2016/000193</t>
  </si>
  <si>
    <t>2016/000196</t>
  </si>
  <si>
    <t>2016/000244</t>
  </si>
  <si>
    <t>2016/000247</t>
  </si>
  <si>
    <t>MMTO PUNTOS DE AGUA DE LA ZARAGOZA C.ARANDA Y DAROCA</t>
  </si>
  <si>
    <t>2016/000259</t>
  </si>
  <si>
    <t>REPOBLACIÓN MUP Nº 307 TM ALIAGA</t>
  </si>
  <si>
    <t>2016/000261</t>
  </si>
  <si>
    <t>2016/000292</t>
  </si>
  <si>
    <t>RB94015 PROYECTO SOS-PRADERAS. PROGRAMA INTERREG SUDOE</t>
  </si>
  <si>
    <t>2016/000306</t>
  </si>
  <si>
    <t>OBRAS TRANSFORMACIÓN EN  REGADIO SOCIAL CALCON</t>
  </si>
  <si>
    <t>2016/000404</t>
  </si>
  <si>
    <t>2017/000148</t>
  </si>
  <si>
    <t>2017/000157</t>
  </si>
  <si>
    <t>2017/000158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</si>
  <si>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</si>
  <si>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</si>
  <si>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</si>
  <si>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</si>
  <si>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</si>
  <si>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</si>
  <si>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2017/000246</t>
  </si>
  <si>
    <t>HF72027 REPOBLACION MUP 300 ENTORNO ESTACION ESQUI FORMIGAL</t>
  </si>
  <si>
    <t>2017/000247</t>
  </si>
  <si>
    <t>2017/000250</t>
  </si>
  <si>
    <t>TF73358 RESTAURACION DAÑOS NIEVE MUP-S 204 Y 425- TM OLBA</t>
  </si>
  <si>
    <t>2017/000252</t>
  </si>
  <si>
    <t>2017/000254</t>
  </si>
  <si>
    <t>2017/000258</t>
  </si>
  <si>
    <t>2017/000278</t>
  </si>
  <si>
    <t>TF73363 AMOJONAMIENTO MONTE 132 BAÑON AÑO 2017</t>
  </si>
  <si>
    <t>2017/000288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</si>
  <si>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</si>
  <si>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</si>
  <si>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</si>
  <si>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</si>
  <si>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</si>
  <si>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</si>
  <si>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</si>
  <si>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</si>
  <si>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</si>
  <si>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</si>
  <si>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</si>
  <si>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</si>
  <si>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</si>
  <si>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</si>
  <si>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</si>
  <si>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</si>
  <si>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</si>
  <si>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</si>
  <si>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</si>
  <si>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</si>
  <si>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</si>
  <si>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</si>
  <si>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</si>
  <si>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</si>
  <si>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</si>
  <si>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</si>
  <si>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</si>
  <si>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</si>
  <si>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</si>
  <si>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</si>
  <si>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</si>
  <si>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</si>
  <si>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</si>
  <si>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</si>
  <si>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</si>
  <si>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</si>
  <si>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</si>
  <si>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</si>
  <si>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</si>
  <si>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</si>
  <si>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</si>
  <si>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</si>
  <si>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</si>
  <si>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</si>
  <si>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</si>
  <si>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</si>
  <si>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</si>
  <si>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</si>
  <si>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</si>
  <si>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</si>
  <si>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</si>
  <si>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</si>
  <si>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</si>
  <si>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</si>
  <si>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</si>
  <si>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</si>
  <si>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</si>
  <si>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</si>
  <si>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</si>
  <si>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</si>
  <si>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</si>
  <si>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</si>
  <si>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</si>
  <si>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</si>
  <si>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</si>
  <si>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</si>
  <si>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</si>
  <si>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</si>
  <si>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</si>
  <si>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</si>
  <si>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</si>
  <si>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</si>
  <si>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</si>
  <si>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</si>
  <si>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</si>
  <si>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</si>
  <si>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</si>
  <si>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2018/000380</t>
  </si>
  <si>
    <t>ORDENACIÓN ALBARRACÍN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</si>
  <si>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</si>
  <si>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</si>
  <si>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</si>
  <si>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</si>
  <si>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</si>
  <si>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</si>
  <si>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2018/000397</t>
  </si>
  <si>
    <t>TF83532 ORDENACION GARGALLO</t>
  </si>
  <si>
    <t>2018/000398</t>
  </si>
  <si>
    <t>TF 83527 USOS Y PLANES MONTES DEHESAS Y GRIEGOS</t>
  </si>
  <si>
    <t>2018/000403</t>
  </si>
  <si>
    <t>CONCENTRACION PARCELARIA EN POZUELO DE ARAGON (ZARAGOZA)</t>
  </si>
  <si>
    <t>2018/000404</t>
  </si>
  <si>
    <t>2018/000405</t>
  </si>
  <si>
    <t>2018/000414</t>
  </si>
  <si>
    <t>2018/000415</t>
  </si>
  <si>
    <t>ZF 81736 ORDENACION MUP AGUARON (ZARAGOZA)</t>
  </si>
  <si>
    <t>2018/000416</t>
  </si>
  <si>
    <t>ZF 81737 ORDENACION MUP ORCAJO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</si>
  <si>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</si>
  <si>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</si>
  <si>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</si>
  <si>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</si>
  <si>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</si>
  <si>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</si>
  <si>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2019/000082</t>
  </si>
  <si>
    <t>2019/000083</t>
  </si>
  <si>
    <t>2019/000105</t>
  </si>
  <si>
    <t>2019/000135</t>
  </si>
  <si>
    <t>C.P. VILLARREAL DE HUERVA (ZARAGOZA)</t>
  </si>
  <si>
    <t>2019/000147</t>
  </si>
  <si>
    <t>ASISTENCIA JURIDICA ACTUACIONES INFRAESTRUCTURAS RURALES</t>
  </si>
  <si>
    <t>2019/000154</t>
  </si>
  <si>
    <t>MEJORA INSTAL. GANADERAS EN MONTERDE, JARQUE Y ANIÑON</t>
  </si>
  <si>
    <t>2019/000158</t>
  </si>
  <si>
    <t>2019/000159</t>
  </si>
  <si>
    <t>ORDENACION MONTES EN PROVINCIA DE ZARAGOZA</t>
  </si>
  <si>
    <t>2019/000160</t>
  </si>
  <si>
    <t>2019/000161</t>
  </si>
  <si>
    <t>2019/000162</t>
  </si>
  <si>
    <t>REPOBLACION FORESTAL MUP 115 "EL PINAR" DEL AYTO OLMOS</t>
  </si>
  <si>
    <t>2019/000163</t>
  </si>
  <si>
    <t>2019/000165</t>
  </si>
  <si>
    <t>MEJROA DE LA RED VIARIA DEL MUP 12</t>
  </si>
  <si>
    <t>2019/000166</t>
  </si>
  <si>
    <t>2019/000167</t>
  </si>
  <si>
    <t>2019/000168</t>
  </si>
  <si>
    <t>MANTO. Y MEJORA RED VIARIA DEL GMO DE FRIAS DE ALBARRACIN</t>
  </si>
  <si>
    <t>2019/000169</t>
  </si>
  <si>
    <t>2019/000170</t>
  </si>
  <si>
    <t>TRATAMIENTOS SELVICOLAS EN EL MUP 15 "EL PINAR" TERUEL</t>
  </si>
  <si>
    <t>2019/000171</t>
  </si>
  <si>
    <t>2019/000172</t>
  </si>
  <si>
    <t>MEJORA INFRAESTRUCT GANADERAS MUP 16</t>
  </si>
  <si>
    <t>2019/000173</t>
  </si>
  <si>
    <t>COLOCACION MOJONES MUP 60 TM ALIAGA</t>
  </si>
  <si>
    <t>2019/000174</t>
  </si>
  <si>
    <t>2019/000175</t>
  </si>
  <si>
    <t>TF 93575 ADECUACION PTO.AGUA "LA MANZANA" MUP 258 TM MONROYO</t>
  </si>
  <si>
    <t>2019/000176</t>
  </si>
  <si>
    <t>MEJORA PASTIZALES MUP 240.AÑO 2019</t>
  </si>
  <si>
    <t>2019/000177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</si>
  <si>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</si>
  <si>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</si>
  <si>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</si>
  <si>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</si>
  <si>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</si>
  <si>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</si>
  <si>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</si>
  <si>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</si>
  <si>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</si>
  <si>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</si>
  <si>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</si>
  <si>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</si>
  <si>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</si>
  <si>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2006/002079</t>
  </si>
  <si>
    <t>EQUIPAMIENTO UNIDADES ADMINISTRATIVAS SERVICIOS PROVINCIALES</t>
  </si>
  <si>
    <t>2006/002081</t>
  </si>
  <si>
    <t>EQUIPAM. SISTEM. PROCESOS DATOS SERV. PROV.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</si>
  <si>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</si>
  <si>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</si>
  <si>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</si>
  <si>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</si>
  <si>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</si>
  <si>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</si>
  <si>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</si>
  <si>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</si>
  <si>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</si>
  <si>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</si>
  <si>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</si>
  <si>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</si>
  <si>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</si>
  <si>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</si>
  <si>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</si>
  <si>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</si>
  <si>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</si>
  <si>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</si>
  <si>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</si>
  <si>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</si>
  <si>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</si>
  <si>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</si>
  <si>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</si>
  <si>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</si>
  <si>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</si>
  <si>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</si>
  <si>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</si>
  <si>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</si>
  <si>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</si>
  <si>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</si>
  <si>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</si>
  <si>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</si>
  <si>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</si>
  <si>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</si>
  <si>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</si>
  <si>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</si>
  <si>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</si>
  <si>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</si>
  <si>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</si>
  <si>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</si>
  <si>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</si>
  <si>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INVESTIGACIÓN</t>
  </si>
  <si>
    <t>2019/000133</t>
  </si>
  <si>
    <t>NUEVO EQUIPAMIENTO</t>
  </si>
  <si>
    <t>2006/000288</t>
  </si>
  <si>
    <t>CENTRO ARAGONES DEL DEPORTE</t>
  </si>
  <si>
    <t>2006/001223</t>
  </si>
  <si>
    <t>RESTAURACION  CATEDRAL RODA DE ISABENA</t>
  </si>
  <si>
    <t>2006/001388</t>
  </si>
  <si>
    <t>LICENCIAS DE SOFTWARE PARA CENTROS EDUCA</t>
  </si>
  <si>
    <t>2006/002016</t>
  </si>
  <si>
    <t>2006/002029</t>
  </si>
  <si>
    <t>2006/002035</t>
  </si>
  <si>
    <t>2006/002047</t>
  </si>
  <si>
    <t>2006/002104</t>
  </si>
  <si>
    <t>2006/002171</t>
  </si>
  <si>
    <t>CASTILLO DE ALBALATE DEL ARZOBISPO</t>
  </si>
  <si>
    <t>2006/002210</t>
  </si>
  <si>
    <t>2006/002245</t>
  </si>
  <si>
    <t>EQUIPAMIENTO/REPARACIONES MUSEO ZARAGOZA</t>
  </si>
  <si>
    <t>2006/002269</t>
  </si>
  <si>
    <t>2006/002284</t>
  </si>
  <si>
    <t>2006/002541</t>
  </si>
  <si>
    <t>2006/003137</t>
  </si>
  <si>
    <t>REAL MONASTERIO DE SANTA MARÍA DE SIJENA</t>
  </si>
  <si>
    <t>2006/003449</t>
  </si>
  <si>
    <t>AZUARA VILLA ROMANA "LA MALENA"</t>
  </si>
  <si>
    <t>2007/000535</t>
  </si>
  <si>
    <t>CONSTRUCCIÓN COMEDOR CEIP "RÍO EBRO" DE ZARAGOZA</t>
  </si>
  <si>
    <t>2007/000746</t>
  </si>
  <si>
    <t>2007/000765</t>
  </si>
  <si>
    <t>MONASTERIO DE SAN VICTORIÁN</t>
  </si>
  <si>
    <t>2007/000987</t>
  </si>
  <si>
    <t>2007/001041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</si>
  <si>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</si>
  <si>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</si>
  <si>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</si>
  <si>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</si>
  <si>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</si>
  <si>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</si>
  <si>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</si>
  <si>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</si>
  <si>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</si>
  <si>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</si>
  <si>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</si>
  <si>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2007/004015</t>
  </si>
  <si>
    <t>ADQUISICION OBRAS DE ARTE O ARQUELOGICAS MUSEO DE ZARAGOZA</t>
  </si>
  <si>
    <t>2008/000324</t>
  </si>
  <si>
    <t>PLAN DE ADQUISICIONES DE PATRIMONIO CULT</t>
  </si>
  <si>
    <t>2008/000456</t>
  </si>
  <si>
    <t>CONSTRUCCIÓN DE COMEDOR EN EL C.P. "LA JOTA" DE ZARAGOZA</t>
  </si>
  <si>
    <t>2008/000821</t>
  </si>
  <si>
    <t>2008/000842</t>
  </si>
  <si>
    <t>BIENES MUEBLES DE PEQUEÑO TAMAÑO</t>
  </si>
  <si>
    <t>2008/000956</t>
  </si>
  <si>
    <t>2008/001357</t>
  </si>
  <si>
    <t>2009/000413</t>
  </si>
  <si>
    <t>EQUIPAMIENTO PARA CENTROS PÚIBLICOS EDUCATIVOS DE ARAGÓN</t>
  </si>
  <si>
    <t>2009/000465</t>
  </si>
  <si>
    <t>AMPLIACIÓN DEL C.P. "ALEJO LOREN" DE CASPE (ZARAGOZA)</t>
  </si>
  <si>
    <t>2009/000466</t>
  </si>
  <si>
    <t>2009/000659</t>
  </si>
  <si>
    <t>2009/000678</t>
  </si>
  <si>
    <t>2009/000693</t>
  </si>
  <si>
    <t>2009/001014</t>
  </si>
  <si>
    <t>SEMINARIO DE SAN CARLOS DE ZARAGOZA</t>
  </si>
  <si>
    <t>2009/001271</t>
  </si>
  <si>
    <t>2009/001284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</si>
  <si>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</si>
  <si>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</si>
  <si>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</si>
  <si>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</si>
  <si>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</si>
  <si>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</si>
  <si>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</si>
  <si>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</si>
  <si>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</si>
  <si>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</si>
  <si>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</si>
  <si>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</si>
  <si>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</si>
  <si>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</si>
  <si>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</si>
  <si>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</si>
  <si>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</si>
  <si>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2014/000018</t>
  </si>
  <si>
    <t>REFORMA CEIP ANEJAS TERUEL</t>
  </si>
  <si>
    <t>2014/000024</t>
  </si>
  <si>
    <t>CEIP SADABA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</si>
  <si>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</si>
  <si>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</si>
  <si>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</si>
  <si>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</si>
  <si>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</si>
  <si>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</si>
  <si>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</si>
  <si>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</si>
  <si>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</si>
  <si>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</si>
  <si>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2014/000271</t>
  </si>
  <si>
    <t>CEIP "EL PARQUE" HUESCA</t>
  </si>
  <si>
    <t>2014/000289</t>
  </si>
  <si>
    <t>NUEVO I.E.S. VILLANUEVA DE GALLEGO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</si>
  <si>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</si>
  <si>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</si>
  <si>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</si>
  <si>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</si>
  <si>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</si>
  <si>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</si>
  <si>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</si>
  <si>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</si>
  <si>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</si>
  <si>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</si>
  <si>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</si>
  <si>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</si>
  <si>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</si>
  <si>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</si>
  <si>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</si>
  <si>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</si>
  <si>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</si>
  <si>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</si>
  <si>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</si>
  <si>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</si>
  <si>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</si>
  <si>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</si>
  <si>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</si>
  <si>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</si>
  <si>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</si>
  <si>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</si>
  <si>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2016/000205</t>
  </si>
  <si>
    <t>ZARAGOZA - CEIP VALDESPARTERA V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</si>
  <si>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</si>
  <si>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</si>
  <si>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</si>
  <si>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</si>
  <si>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</si>
  <si>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</si>
  <si>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</si>
  <si>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</si>
  <si>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</si>
  <si>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</si>
  <si>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</si>
  <si>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2017/000328</t>
  </si>
  <si>
    <t>JABALOYAS- ERMITA DE LA VIRGEN DOLORES</t>
  </si>
  <si>
    <t>2017/000348</t>
  </si>
  <si>
    <t>ZARAGOZA - IES MIGUEL SERVET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</si>
  <si>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</si>
  <si>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</si>
  <si>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</si>
  <si>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</si>
  <si>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</si>
  <si>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</si>
  <si>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</si>
  <si>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</si>
  <si>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</si>
  <si>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</si>
  <si>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</si>
  <si>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</si>
  <si>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</si>
  <si>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</si>
  <si>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</si>
  <si>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</si>
  <si>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</si>
  <si>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</si>
  <si>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</si>
  <si>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</si>
  <si>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</si>
  <si>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</si>
  <si>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</si>
  <si>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</si>
  <si>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</si>
  <si>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2018/000296</t>
  </si>
  <si>
    <t>BUJARALOZ (ZGZ) - CRA L'ALBADA</t>
  </si>
  <si>
    <t>2018/000339</t>
  </si>
  <si>
    <t>MUSEO DE LA GUERRA CIVIL. BATALLA DE TERUEL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</si>
  <si>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</si>
  <si>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</si>
  <si>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</si>
  <si>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</si>
  <si>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</si>
  <si>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</si>
  <si>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2006/001742</t>
  </si>
  <si>
    <t>MODERNIZACIÓN SERVICIO PÚBLICO DE EMPLEO</t>
  </si>
  <si>
    <t>2006/052028</t>
  </si>
  <si>
    <t>CONSTRUCCION NUEVO CENTRO ESPECIALIDADES INOCENCIO JIMENEZ</t>
  </si>
  <si>
    <t>2006/052031</t>
  </si>
  <si>
    <t>PLAN EQUIPAMIENTO ALTA TECNOLOGIA</t>
  </si>
  <si>
    <t>2007/052098</t>
  </si>
  <si>
    <t>OBRAS CPD HOSPITAL SAN JORGE HUESCA</t>
  </si>
  <si>
    <t>2007/052100</t>
  </si>
  <si>
    <t>OBRAS REPARACIÓN CEM GRANDE COVIAN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</si>
  <si>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</si>
  <si>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</si>
  <si>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</si>
  <si>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</si>
  <si>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</si>
  <si>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</si>
  <si>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2009/052057</t>
  </si>
  <si>
    <t>GASTO CENTRO GESTION INTEGRADA PROYECTOS CORPORATIVOS</t>
  </si>
  <si>
    <t>2010/052031</t>
  </si>
  <si>
    <t>CRP EL PILAR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</si>
  <si>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</si>
  <si>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</si>
  <si>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</si>
  <si>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</si>
  <si>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</si>
  <si>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</si>
  <si>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</si>
  <si>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</si>
  <si>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</si>
  <si>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</si>
  <si>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</si>
  <si>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</si>
  <si>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</si>
  <si>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</si>
  <si>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</si>
  <si>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</si>
  <si>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</si>
  <si>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</si>
  <si>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2017/052000</t>
  </si>
  <si>
    <t>2017/052003</t>
  </si>
  <si>
    <t>PLAN DE MEDIA TECNOLOGÍA</t>
  </si>
  <si>
    <t>2017/052007</t>
  </si>
  <si>
    <t>OBRAS CENTRO SALUD BARBASTRO (HUESCA)</t>
  </si>
  <si>
    <t>2017/052008</t>
  </si>
  <si>
    <t>OBRAS REFORMA C.S. VALDERROBRES (TERUEL)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</si>
  <si>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</si>
  <si>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</si>
  <si>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</si>
  <si>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</si>
  <si>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</si>
  <si>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</si>
  <si>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</si>
  <si>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</si>
  <si>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</si>
  <si>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</si>
  <si>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</si>
  <si>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</si>
  <si>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</si>
  <si>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</si>
  <si>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</si>
  <si>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</si>
  <si>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</si>
  <si>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</si>
  <si>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</si>
  <si>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</si>
  <si>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</si>
  <si>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</si>
  <si>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</si>
  <si>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</si>
  <si>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</si>
  <si>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</si>
  <si>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</si>
  <si>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</si>
  <si>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</si>
  <si>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</si>
  <si>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</si>
  <si>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</si>
  <si>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</si>
  <si>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</si>
  <si>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</si>
  <si>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</si>
  <si>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</si>
  <si>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</si>
  <si>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</si>
  <si>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</si>
  <si>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</si>
  <si>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</si>
  <si>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</si>
  <si>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</si>
  <si>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</si>
  <si>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</si>
  <si>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</si>
  <si>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</si>
  <si>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</si>
  <si>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</si>
  <si>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</si>
  <si>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</si>
  <si>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</si>
  <si>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</si>
  <si>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2008/001772</t>
  </si>
  <si>
    <t>EDAR'S ZONA PIRINEOS P1</t>
  </si>
  <si>
    <t>2009/000283</t>
  </si>
  <si>
    <t>ASIST. TCA. GESTIÓN EXPROPIACIONES EDAR'S PIRINEOS</t>
  </si>
  <si>
    <t>2015/000309</t>
  </si>
  <si>
    <t>REGISTRO DE PRESAS,EMBALSES Y AGUAS ARAGON.</t>
  </si>
  <si>
    <t>2016/000212</t>
  </si>
  <si>
    <t>CASTELSERAS (T) EDAR TRATAMIENTO EXTENSIVO</t>
  </si>
  <si>
    <t>2016/000250</t>
  </si>
  <si>
    <t>TAMARITE DE LITERA, EDAR AMPLIACION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</si>
  <si>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</si>
  <si>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</si>
  <si>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</si>
  <si>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</si>
  <si>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</si>
  <si>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</si>
  <si>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</si>
  <si>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</si>
  <si>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</si>
  <si>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</si>
  <si>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</si>
  <si>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</si>
  <si>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</si>
  <si>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</si>
  <si>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</si>
  <si>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</si>
  <si>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</si>
  <si>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</si>
  <si>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</si>
  <si>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</si>
  <si>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</si>
  <si>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</si>
  <si>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</si>
  <si>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</si>
  <si>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</si>
  <si>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</si>
  <si>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</si>
  <si>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</si>
  <si>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</si>
  <si>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</si>
  <si>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</si>
  <si>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</si>
  <si>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</si>
  <si>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</si>
  <si>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</si>
  <si>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</si>
  <si>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</si>
  <si>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</si>
  <si>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</si>
  <si>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</si>
  <si>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</si>
  <si>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</si>
  <si>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</si>
  <si>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</si>
  <si>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</si>
  <si>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</si>
  <si>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</si>
  <si>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</si>
  <si>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</si>
  <si>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</si>
  <si>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</si>
  <si>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</si>
  <si>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</si>
  <si>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</si>
  <si>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</si>
  <si>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</si>
  <si>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2019/000111</t>
  </si>
  <si>
    <t>ADQUISICIÓN SILLA ERGONOMICA</t>
  </si>
  <si>
    <t>2019/000115</t>
  </si>
  <si>
    <t>EDAR DE CASTIELLO DE JACA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</si>
  <si>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</si>
  <si>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</si>
  <si>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</si>
  <si>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</si>
  <si>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</si>
  <si>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</si>
  <si>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</si>
  <si>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2006/001596</t>
  </si>
  <si>
    <t>BECAS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</si>
  <si>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</si>
  <si>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</si>
  <si>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</si>
  <si>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</si>
  <si>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</si>
  <si>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</si>
  <si>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</si>
  <si>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</si>
  <si>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</si>
  <si>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</si>
  <si>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</si>
  <si>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</si>
  <si>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</si>
  <si>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</si>
  <si>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</si>
  <si>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</si>
  <si>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</si>
  <si>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</si>
  <si>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</si>
  <si>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</si>
  <si>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</si>
  <si>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</si>
  <si>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</si>
  <si>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</si>
  <si>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</si>
  <si>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</si>
  <si>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</si>
  <si>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</si>
  <si>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</si>
  <si>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</si>
  <si>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</si>
  <si>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</si>
  <si>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</si>
  <si>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</si>
  <si>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</si>
  <si>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</si>
  <si>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</si>
  <si>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</si>
  <si>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</si>
  <si>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</si>
  <si>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</si>
  <si>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CTRA. A-125. TRAMO: LIM. PROV. NAVARRA A EJEA DE LOS CABALLEROS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</si>
  <si>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</si>
  <si>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</si>
  <si>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</si>
  <si>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</si>
  <si>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</si>
  <si>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</si>
  <si>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</si>
  <si>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</si>
  <si>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</si>
  <si>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</si>
  <si>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</si>
  <si>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</si>
  <si>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</si>
  <si>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</si>
  <si>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</si>
  <si>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</si>
  <si>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</si>
  <si>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</si>
  <si>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</si>
  <si>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REDACCIÓN PROYECTO DE ACONDICIONAMIENTO DE LA A-1412. TRAMOMAELLA-LÍMITE PROVINCIA</t>
  </si>
  <si>
    <t>ELABORACION Y FINANCIACION DE INSTRUMENTOS URBANISTICOS A MUNICIPIOS</t>
  </si>
  <si>
    <t>EQUIPAMIENTO Y APLICACIONES INFORMÁTICAS D.G.MOVILIDAD E INFRAESTRUCTURAS</t>
  </si>
  <si>
    <t>IMPLANTACIÓN 2 GLORIETAS EN LA CARRETERA A-124 ZUERA POLÍGONO EL CAMPILLO</t>
  </si>
  <si>
    <t>ACONDIONAMIENTO A-1510 DE RILLO (TE) ATE-V-1016 (ACCESOS SON DEL PUERTO)</t>
  </si>
  <si>
    <t>TRAZADO DE LA A-1406, PK 1+200 AL 4+000. HÍJAR- LA PUEBLA DE HÍJAR (TE)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</si>
  <si>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</si>
  <si>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</si>
  <si>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</si>
  <si>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</si>
  <si>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</si>
  <si>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</si>
  <si>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</si>
  <si>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</si>
  <si>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</si>
  <si>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ZB91821 GESTIÓN DE INFORMACIÓN BOTÁNICA PARA LA RED NATURA 2000</t>
  </si>
  <si>
    <t>HB92013 EJECUCIÓN DE LOS PLANES DE RECUPERACIÓN DE BORDEREACHOUARDII Y CYPRIPEDIUM CALCEOLUS</t>
  </si>
  <si>
    <t>HB92021 DISEÑO Y EJECUCIÓN DE CARTELES DIVULGATIVOS SOBRE LOS MONUMENTOS NAT. GLACIARES PIRENAICOS</t>
  </si>
  <si>
    <t>MANTENIMIENTO Y MEJORA SISTEMA INFORMATICO INTEGRADO GESTION - CONTROL PAC</t>
  </si>
  <si>
    <t>LLEVANZA SISTEMA INTEGRADO DE GESTION Y DECLARACION DE PARCELAS DE LA PAC</t>
  </si>
  <si>
    <t>ZB91820 PROPUESTA PARA LA GESTIÓN DE ESPECIES INVASORAS EN ARAGÓN</t>
  </si>
  <si>
    <t>ADQUISICIÓN MATERIAL NECESARIO PARA DESEMPEÑO DE LABORES DEEXTINCIÓN DE INCENDIOS FORESTALES</t>
  </si>
  <si>
    <t>MEJORAS AL SISTEMA INTEGRADO DE APROVECHAMIENTOS FORESTALES(SIAF), AÑO EN CURSO</t>
  </si>
  <si>
    <t>HB92019 VIGILANCIA Y MANTENIMIENTO DE INFRAESTRUCTURAS EN EL PAISAJE PROTEGIDO DE SAN JUAN PEÑA Y MO</t>
  </si>
  <si>
    <t>FACTURAS DE MANTENIMIENTO DE INFRAESTRUCTURAS DE INCENDIOS Y PUESTOS DE VIGILANCIA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</si>
  <si>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</si>
  <si>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</si>
  <si>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</si>
  <si>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</si>
  <si>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TB93566 CONSTRUCCIÓN DE FIRME EN CAMINOS DE LA RESERVA NATURAL DIRIGIDA DE LA LAGUNA DE GALLOCANTA</t>
  </si>
  <si>
    <t>ZB81753 APORTACIÓN DE AGUA A LAS SALADAS DE CHIPRANA A TRAVÉS DE LAS ACEQUIAS DE CIVÁN Y DEL REGALLO</t>
  </si>
  <si>
    <t>HB92020 MEJORA DEL FIRME EN DIVERSOS CAMINOS FORESTALES DELPARQUE DE LA SIERRA Y CAÑONES DE GUARA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</si>
  <si>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</si>
  <si>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</si>
  <si>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</si>
  <si>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</si>
  <si>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</si>
  <si>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</si>
  <si>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ZB91812 MEJORA DE INFRAESTRUCTURAS VIARIAS EN EL PARQUE NATURAL DEL MONCAYO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</si>
  <si>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</si>
  <si>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</si>
  <si>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</si>
  <si>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</si>
  <si>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</si>
  <si>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</si>
  <si>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</si>
  <si>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</si>
  <si>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</si>
  <si>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</si>
  <si>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</si>
  <si>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</si>
  <si>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RB94081 PROYECTO ECOGYP - SERVICIOS ECOSISTÉMICOS, RAPACES NECRÓFAGAS Y HÁBITATS</t>
  </si>
  <si>
    <t>HB92025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</si>
  <si>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</si>
  <si>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</si>
  <si>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</si>
  <si>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</si>
  <si>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</si>
  <si>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</si>
  <si>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</si>
  <si>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</si>
  <si>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</si>
  <si>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HF 92002 ORDENACIÓN ALCUBIERRE, BARDAJÍ, BIESCAS, FISCAL Y SABIÑANIGO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</si>
  <si>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</si>
  <si>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</si>
  <si>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</si>
  <si>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</si>
  <si>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</si>
  <si>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ASIST. TEC. CLASIFICACION VV.PP. EN ALIAGA, CAMARILLAS Y AGUILAR DE ALFAMBRA</t>
  </si>
  <si>
    <t>ORDENACION MUP ALBALATE,ARIÑO,CAMARENA,MORA RUBIELOS,NOGUERA ALBARRACIN</t>
  </si>
  <si>
    <t>MANTO. CONSTRUCCION Y MEJORA CAMINOS FORESTALES PARA PREV. Y EXTINC. INCENDIOS</t>
  </si>
  <si>
    <t>ACOND. PISTAS FORESTALES MUP 163 Y 207 TTMM ALBENTOSA Y SANAGUSTIN</t>
  </si>
  <si>
    <t>ESTUDIO EXPTES MONTES CONSORCIADOS PARA DECLARACION UTILIDAD PUBLICA</t>
  </si>
  <si>
    <t>CONSERV.Y MEJORA DE FUNETES SEMILLERAS DENTRO MUP 382 EN MANZANERA (TERUEL)</t>
  </si>
  <si>
    <t>EJECUCION DE CLARAS PRESCRITAS EN RODALES 15A Y 15C DEL MUP16 (CALOMARDE)</t>
  </si>
  <si>
    <t>MEJORAS PARA GANADERIA EXTENSIVA: CONSTRUCCION BALSA EN MUP196</t>
  </si>
  <si>
    <t>MANTENIM.,CONSTR.Y MEJORA INFRAESTRUCTURAS VIARIAS MUPS SIERRA STO DOMINGO (BIEL,LONGAS,LUESIA)</t>
  </si>
  <si>
    <t>TF 93561 CONSTRUCCION BALSA IMPERMEABLE PARA GANADO MUP 53 TM ALLEPUZ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</si>
  <si>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</si>
  <si>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</si>
  <si>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</si>
  <si>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</si>
  <si>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</si>
  <si>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</si>
  <si>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</si>
  <si>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</si>
  <si>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</si>
  <si>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</si>
  <si>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AMPLIACIÓN DE AULAS DE EDUCACIÓN INFANTIL DEL C.R.A. "LA SABINA" DE NUEZ DE EBRO (ZARAGOZA)</t>
  </si>
  <si>
    <t>EDIFICIO EDUCACION INFNTIL CP JUAN PABLO BONET,  MOVERA, ZARAGOZA.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</si>
  <si>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</si>
  <si>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</si>
  <si>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</si>
  <si>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</si>
  <si>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SUSTITUCIÓN DE CARPINTERÍA EN EL C.P. "RECARTE Y ORNAT" DE ZARAGOZA</t>
  </si>
  <si>
    <t>REFORMA Y AMPLICACIÓN DEL C.E.I.P. "ASUNCIÓN PAÑART" DE AÍNSA (HUESCA)</t>
  </si>
  <si>
    <t>SUSTITUCIÓN CARPINTERÍA EXTERIOR C.P. "JULIÁN SANZ IBÁÑEZ" DE ZARAGOZA</t>
  </si>
  <si>
    <t>OBRAS VARIAS PREVENCIÓN RIESGOS LABORALES C.P. "SAN BRAULIO" DE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</si>
  <si>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</si>
  <si>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</si>
  <si>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</si>
  <si>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</si>
  <si>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AMPLIACIÓN C. P. "ANDRÉS OLIVÁN"  Bº SAN JUAN DE MOZARRIFARDE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</si>
  <si>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</si>
  <si>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</si>
  <si>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</si>
  <si>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NUEVO COLEGIO DE EDUCACIÓN PRIMARIA DE 18 UDS. EN Bº "ROSALES DEL CANAL" DE ZARAGOZA</t>
  </si>
  <si>
    <t>AMPLIACIÓN A (9+18) UDS. DEL NUEVO COLEGIO DE ED. INFANTIL Y PRIMARIA EN CUARTE DE HUERVA (ZARAGOZA)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</si>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</sst>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626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54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2476046.2799999998</v>
      </c>
      <c r="E7" s="17">
        <v>2115174888.0599999</v>
      </c>
      <c r="F7" s="17">
        <v>1454065389.8499999</v>
      </c>
      <c r="G7" s="17">
        <v>1454065389.8499999</v>
      </c>
      <c r="H7" s="17">
        <v>1454045785.75</v>
      </c>
      <c r="I7" s="19">
        <v>68.743525367948394</v>
      </c>
      <c r="J7" s="17">
        <v>1429794764.75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15003297.710000001</v>
      </c>
      <c r="E8" s="17">
        <v>925133843.58000004</v>
      </c>
      <c r="F8" s="17">
        <v>819748931.63</v>
      </c>
      <c r="G8" s="17">
        <v>788977161.50999999</v>
      </c>
      <c r="H8" s="17">
        <v>579442538.17999995</v>
      </c>
      <c r="I8" s="19">
        <v>62.633373776244703</v>
      </c>
      <c r="J8" s="17">
        <v>545957298.29999995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-1536116.07</v>
      </c>
      <c r="E9" s="17">
        <v>177525904.44</v>
      </c>
      <c r="F9" s="17">
        <v>154590528.5</v>
      </c>
      <c r="G9" s="17">
        <v>154590528.5</v>
      </c>
      <c r="H9" s="17">
        <v>118459835.23999999</v>
      </c>
      <c r="I9" s="19">
        <v>66.728196999574706</v>
      </c>
      <c r="J9" s="17">
        <v>118337964.34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12612476.18</v>
      </c>
      <c r="E10" s="17">
        <v>1634023277.3800001</v>
      </c>
      <c r="F10" s="17">
        <v>1005331805.9</v>
      </c>
      <c r="G10" s="17">
        <v>952119026.44000006</v>
      </c>
      <c r="H10" s="17">
        <v>791215557.44000006</v>
      </c>
      <c r="I10" s="19">
        <v>48.421314946543397</v>
      </c>
      <c r="J10" s="17">
        <v>732994717.53999996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4757890.84</v>
      </c>
      <c r="E12" s="17">
        <v>192003919.36000001</v>
      </c>
      <c r="F12" s="17">
        <v>155872543.63</v>
      </c>
      <c r="G12" s="17">
        <v>148539527.34</v>
      </c>
      <c r="H12" s="17">
        <v>67225007.420000002</v>
      </c>
      <c r="I12" s="19">
        <v>35.012309979962303</v>
      </c>
      <c r="J12" s="17">
        <v>60875404.759999998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29531675.710000001</v>
      </c>
      <c r="E13" s="17">
        <v>308207804.79000002</v>
      </c>
      <c r="F13" s="17">
        <v>131827923.06999999</v>
      </c>
      <c r="G13" s="17">
        <v>112632275.81</v>
      </c>
      <c r="H13" s="17">
        <v>49337448.210000001</v>
      </c>
      <c r="I13" s="19">
        <v>16.007851664761201</v>
      </c>
      <c r="J13" s="17">
        <v>39528364.140000001</v>
      </c>
    </row>
    <row r="14" spans="1:10" ht="13.8" x14ac:dyDescent="0.2">
      <c r="A14" s="116" t="s">
        <v>30</v>
      </c>
      <c r="B14" s="117"/>
      <c r="C14" s="20">
        <f>SUM(C7:C13)</f>
        <v>5303609207.3999996</v>
      </c>
      <c r="D14" s="20">
        <f t="shared" ref="D14:J14" si="0">SUM(D7:D13)</f>
        <v>48825608.870000005</v>
      </c>
      <c r="E14" s="20">
        <f t="shared" si="0"/>
        <v>5352434816.2699995</v>
      </c>
      <c r="F14" s="20">
        <f t="shared" si="0"/>
        <v>3721437122.5800004</v>
      </c>
      <c r="G14" s="20">
        <f t="shared" si="0"/>
        <v>3610923909.4499998</v>
      </c>
      <c r="H14" s="20">
        <f t="shared" si="0"/>
        <v>3059726172.2399998</v>
      </c>
      <c r="I14" s="31">
        <f>H14*100/E14</f>
        <v>57.165127222833881</v>
      </c>
      <c r="J14" s="20">
        <f t="shared" si="0"/>
        <v>2927488513.8299999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211658166.69</v>
      </c>
      <c r="E16" s="17">
        <v>1067125113.37</v>
      </c>
      <c r="F16" s="17">
        <v>597359422.61000001</v>
      </c>
      <c r="G16" s="17">
        <v>597359422.61000001</v>
      </c>
      <c r="H16" s="17">
        <v>444295606.54000002</v>
      </c>
      <c r="I16" s="19">
        <v>41.634818726822601</v>
      </c>
      <c r="J16" s="17">
        <v>444295606.54000002</v>
      </c>
    </row>
    <row r="17" spans="1:10" ht="13.8" x14ac:dyDescent="0.2">
      <c r="A17" s="116" t="s">
        <v>31</v>
      </c>
      <c r="B17" s="117"/>
      <c r="C17" s="20">
        <f>SUM(C15:C16)</f>
        <v>858704446.67999995</v>
      </c>
      <c r="D17" s="20">
        <f t="shared" ref="D17:J17" si="1">SUM(D15:D16)</f>
        <v>211658166.69</v>
      </c>
      <c r="E17" s="20">
        <f t="shared" si="1"/>
        <v>1070362613.37</v>
      </c>
      <c r="F17" s="20">
        <f t="shared" si="1"/>
        <v>597359422.61000001</v>
      </c>
      <c r="G17" s="20">
        <f t="shared" si="1"/>
        <v>597359422.61000001</v>
      </c>
      <c r="H17" s="20">
        <f t="shared" si="1"/>
        <v>444295606.54000002</v>
      </c>
      <c r="I17" s="31">
        <f t="shared" ref="I17:I18" si="2">H17*100/E17</f>
        <v>41.508886894054577</v>
      </c>
      <c r="J17" s="20">
        <f t="shared" si="1"/>
        <v>444295606.54000002</v>
      </c>
    </row>
    <row r="18" spans="1:10" ht="13.8" x14ac:dyDescent="0.2">
      <c r="A18" s="110" t="s">
        <v>33</v>
      </c>
      <c r="B18" s="111"/>
      <c r="C18" s="21">
        <f>+C14+C17</f>
        <v>6162313654.0799999</v>
      </c>
      <c r="D18" s="21">
        <f t="shared" ref="D18:J18" si="3">+D14+D17</f>
        <v>260483775.56</v>
      </c>
      <c r="E18" s="21">
        <f t="shared" si="3"/>
        <v>6422797429.6399994</v>
      </c>
      <c r="F18" s="21">
        <f t="shared" si="3"/>
        <v>4318796545.1900005</v>
      </c>
      <c r="G18" s="21">
        <f t="shared" si="3"/>
        <v>4208283332.0599999</v>
      </c>
      <c r="H18" s="21">
        <f t="shared" si="3"/>
        <v>3504021778.7799997</v>
      </c>
      <c r="I18" s="32">
        <f t="shared" si="2"/>
        <v>54.556006431241315</v>
      </c>
      <c r="J18" s="21">
        <f t="shared" si="3"/>
        <v>3371784120.3699999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x14ac:dyDescent="0.35">
      <c r="A2" s="109" t="s">
        <v>51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9" t="s">
        <v>49</v>
      </c>
      <c r="B5" s="130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1"/>
      <c r="B6" s="132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914</v>
      </c>
      <c r="B7" s="42" t="s">
        <v>915</v>
      </c>
      <c r="C7" s="38">
        <v>0</v>
      </c>
      <c r="D7" s="38">
        <v>0</v>
      </c>
      <c r="E7" s="38">
        <v>0</v>
      </c>
      <c r="F7" s="38">
        <v>55495.55</v>
      </c>
      <c r="G7" s="35">
        <f>IF(E7=0,0,F7*100/E7)</f>
        <v>0</v>
      </c>
      <c r="H7" s="55">
        <v>34100.11</v>
      </c>
    </row>
    <row r="8" spans="1:10" ht="13.8" x14ac:dyDescent="0.2">
      <c r="A8" s="37" t="s">
        <v>760</v>
      </c>
      <c r="B8" s="42" t="s">
        <v>761</v>
      </c>
      <c r="C8" s="38">
        <v>17464279.640000001</v>
      </c>
      <c r="D8" s="38">
        <v>-806889.84</v>
      </c>
      <c r="E8" s="38">
        <v>16657389.800000001</v>
      </c>
      <c r="F8" s="38">
        <v>13804778.32</v>
      </c>
      <c r="G8" s="35">
        <f t="shared" ref="G8:G67" si="0">IF(E8=0,0,F8*100/E8)</f>
        <v>82.874799027636371</v>
      </c>
      <c r="H8" s="55">
        <v>13710927.449999999</v>
      </c>
    </row>
    <row r="9" spans="1:10" ht="13.8" x14ac:dyDescent="0.2">
      <c r="A9" s="37" t="s">
        <v>762</v>
      </c>
      <c r="B9" s="42" t="s">
        <v>763</v>
      </c>
      <c r="C9" s="38">
        <v>442045667.12</v>
      </c>
      <c r="D9" s="38">
        <v>0</v>
      </c>
      <c r="E9" s="38">
        <v>442045667.12</v>
      </c>
      <c r="F9" s="38">
        <v>75738234.109999999</v>
      </c>
      <c r="G9" s="35">
        <f t="shared" si="0"/>
        <v>17.133576854954153</v>
      </c>
      <c r="H9" s="55">
        <v>75720268.25</v>
      </c>
    </row>
    <row r="10" spans="1:10" ht="13.8" x14ac:dyDescent="0.2">
      <c r="A10" s="37" t="s">
        <v>764</v>
      </c>
      <c r="B10" s="42" t="s">
        <v>765</v>
      </c>
      <c r="C10" s="38">
        <v>75648438.090000004</v>
      </c>
      <c r="D10" s="38">
        <v>-99961.91</v>
      </c>
      <c r="E10" s="38">
        <v>75548476.180000007</v>
      </c>
      <c r="F10" s="38">
        <v>35753730.020000003</v>
      </c>
      <c r="G10" s="35">
        <f t="shared" si="0"/>
        <v>47.325547552824247</v>
      </c>
      <c r="H10" s="55">
        <v>35753730.020000003</v>
      </c>
    </row>
    <row r="11" spans="1:10" ht="13.8" x14ac:dyDescent="0.2">
      <c r="A11" s="37" t="s">
        <v>766</v>
      </c>
      <c r="B11" s="42" t="s">
        <v>767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f t="shared" si="0"/>
        <v>100</v>
      </c>
      <c r="H11" s="55">
        <v>0</v>
      </c>
    </row>
    <row r="12" spans="1:10" ht="13.8" x14ac:dyDescent="0.2">
      <c r="A12" s="37" t="s">
        <v>768</v>
      </c>
      <c r="B12" s="42" t="s">
        <v>769</v>
      </c>
      <c r="C12" s="38">
        <v>21013257.789999999</v>
      </c>
      <c r="D12" s="38">
        <v>-1724156.71</v>
      </c>
      <c r="E12" s="38">
        <v>19289101.079999998</v>
      </c>
      <c r="F12" s="38">
        <v>22131084.190000001</v>
      </c>
      <c r="G12" s="35">
        <f t="shared" si="0"/>
        <v>114.73362132435879</v>
      </c>
      <c r="H12" s="55">
        <v>22131084.190000001</v>
      </c>
    </row>
    <row r="13" spans="1:10" ht="13.8" x14ac:dyDescent="0.2">
      <c r="A13" s="37" t="s">
        <v>770</v>
      </c>
      <c r="B13" s="42" t="s">
        <v>771</v>
      </c>
      <c r="C13" s="38">
        <v>515935.6</v>
      </c>
      <c r="D13" s="38">
        <v>-88645.47</v>
      </c>
      <c r="E13" s="38">
        <v>427290.13</v>
      </c>
      <c r="F13" s="38">
        <v>39282.300000000003</v>
      </c>
      <c r="G13" s="35">
        <f t="shared" si="0"/>
        <v>9.1933553438269229</v>
      </c>
      <c r="H13" s="55">
        <v>39282.300000000003</v>
      </c>
    </row>
    <row r="14" spans="1:10" ht="13.8" x14ac:dyDescent="0.2">
      <c r="A14" s="37" t="s">
        <v>772</v>
      </c>
      <c r="B14" s="42" t="s">
        <v>773</v>
      </c>
      <c r="C14" s="38">
        <v>13650</v>
      </c>
      <c r="D14" s="38">
        <v>0</v>
      </c>
      <c r="E14" s="38">
        <v>13650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774</v>
      </c>
      <c r="B15" s="42" t="s">
        <v>775</v>
      </c>
      <c r="C15" s="38">
        <v>293837</v>
      </c>
      <c r="D15" s="38">
        <v>0</v>
      </c>
      <c r="E15" s="38">
        <v>293837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776</v>
      </c>
      <c r="B16" s="42" t="s">
        <v>777</v>
      </c>
      <c r="C16" s="38">
        <v>30210</v>
      </c>
      <c r="D16" s="38">
        <v>0</v>
      </c>
      <c r="E16" s="38">
        <v>30210</v>
      </c>
      <c r="F16" s="38">
        <v>30210</v>
      </c>
      <c r="G16" s="35">
        <f t="shared" si="0"/>
        <v>100</v>
      </c>
      <c r="H16" s="55">
        <v>30210</v>
      </c>
    </row>
    <row r="17" spans="1:8" ht="13.8" x14ac:dyDescent="0.2">
      <c r="A17" s="37" t="s">
        <v>778</v>
      </c>
      <c r="B17" s="42" t="s">
        <v>779</v>
      </c>
      <c r="C17" s="38">
        <v>116000</v>
      </c>
      <c r="D17" s="38">
        <v>0</v>
      </c>
      <c r="E17" s="38">
        <v>116000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780</v>
      </c>
      <c r="B18" s="42" t="s">
        <v>781</v>
      </c>
      <c r="C18" s="38">
        <v>5940720</v>
      </c>
      <c r="D18" s="38">
        <v>121899.53</v>
      </c>
      <c r="E18" s="38">
        <v>6062619.5300000003</v>
      </c>
      <c r="F18" s="38">
        <v>1458201.67</v>
      </c>
      <c r="G18" s="35">
        <f t="shared" si="0"/>
        <v>24.052336828730532</v>
      </c>
      <c r="H18" s="55">
        <v>1336214.79</v>
      </c>
    </row>
    <row r="19" spans="1:8" ht="13.8" x14ac:dyDescent="0.2">
      <c r="A19" s="37" t="s">
        <v>782</v>
      </c>
      <c r="B19" s="42" t="s">
        <v>783</v>
      </c>
      <c r="C19" s="38">
        <v>30000000</v>
      </c>
      <c r="D19" s="38">
        <v>0</v>
      </c>
      <c r="E19" s="38">
        <v>30000000</v>
      </c>
      <c r="F19" s="38">
        <v>617063.6</v>
      </c>
      <c r="G19" s="35">
        <f t="shared" si="0"/>
        <v>2.0568786666666665</v>
      </c>
      <c r="H19" s="55">
        <v>617063.6</v>
      </c>
    </row>
    <row r="20" spans="1:8" ht="13.8" x14ac:dyDescent="0.2">
      <c r="A20" s="37" t="s">
        <v>784</v>
      </c>
      <c r="B20" s="42" t="s">
        <v>785</v>
      </c>
      <c r="C20" s="38">
        <v>1324167</v>
      </c>
      <c r="D20" s="38">
        <v>369638</v>
      </c>
      <c r="E20" s="38">
        <v>1693805</v>
      </c>
      <c r="F20" s="38">
        <v>1352799.99</v>
      </c>
      <c r="G20" s="35">
        <f t="shared" si="0"/>
        <v>79.86751662676636</v>
      </c>
      <c r="H20" s="55">
        <v>0</v>
      </c>
    </row>
    <row r="21" spans="1:8" ht="13.8" x14ac:dyDescent="0.2">
      <c r="A21" s="37" t="s">
        <v>916</v>
      </c>
      <c r="B21" s="42" t="s">
        <v>917</v>
      </c>
      <c r="C21" s="38">
        <v>0</v>
      </c>
      <c r="D21" s="38">
        <v>0</v>
      </c>
      <c r="E21" s="38">
        <v>0</v>
      </c>
      <c r="F21" s="38">
        <v>14606.58</v>
      </c>
      <c r="G21" s="35">
        <f t="shared" si="0"/>
        <v>0</v>
      </c>
      <c r="H21" s="55">
        <v>7642.35</v>
      </c>
    </row>
    <row r="22" spans="1:8" ht="13.8" x14ac:dyDescent="0.2">
      <c r="A22" s="37" t="s">
        <v>786</v>
      </c>
      <c r="B22" s="42" t="s">
        <v>787</v>
      </c>
      <c r="C22" s="38">
        <v>26431164</v>
      </c>
      <c r="D22" s="38">
        <v>4617043</v>
      </c>
      <c r="E22" s="38">
        <v>31048207</v>
      </c>
      <c r="F22" s="38">
        <v>35383835.340000004</v>
      </c>
      <c r="G22" s="35">
        <f t="shared" si="0"/>
        <v>113.9641826660071</v>
      </c>
      <c r="H22" s="55">
        <v>8293988.3499999996</v>
      </c>
    </row>
    <row r="23" spans="1:8" ht="13.8" x14ac:dyDescent="0.2">
      <c r="A23" s="37" t="s">
        <v>788</v>
      </c>
      <c r="B23" s="42" t="s">
        <v>789</v>
      </c>
      <c r="C23" s="38">
        <v>20065383</v>
      </c>
      <c r="D23" s="38">
        <v>7212858</v>
      </c>
      <c r="E23" s="38">
        <v>27278241</v>
      </c>
      <c r="F23" s="38">
        <v>32601506.510000002</v>
      </c>
      <c r="G23" s="35">
        <f t="shared" si="0"/>
        <v>119.51469491746187</v>
      </c>
      <c r="H23" s="55">
        <v>782145.43</v>
      </c>
    </row>
    <row r="24" spans="1:8" ht="13.8" x14ac:dyDescent="0.2">
      <c r="A24" s="37" t="s">
        <v>790</v>
      </c>
      <c r="B24" s="42" t="s">
        <v>918</v>
      </c>
      <c r="C24" s="38">
        <v>377520</v>
      </c>
      <c r="D24" s="38">
        <v>0</v>
      </c>
      <c r="E24" s="38">
        <v>377520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792</v>
      </c>
      <c r="B25" s="42" t="s">
        <v>793</v>
      </c>
      <c r="C25" s="38">
        <v>1372377.5</v>
      </c>
      <c r="D25" s="38">
        <v>0</v>
      </c>
      <c r="E25" s="38">
        <v>1372377.5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794</v>
      </c>
      <c r="B26" s="42" t="s">
        <v>795</v>
      </c>
      <c r="C26" s="38">
        <v>107000</v>
      </c>
      <c r="D26" s="38">
        <v>0</v>
      </c>
      <c r="E26" s="38">
        <v>107000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796</v>
      </c>
      <c r="B27" s="42" t="s">
        <v>797</v>
      </c>
      <c r="C27" s="38">
        <v>2790296.07</v>
      </c>
      <c r="D27" s="38">
        <v>0</v>
      </c>
      <c r="E27" s="38">
        <v>2790296.07</v>
      </c>
      <c r="F27" s="38">
        <v>1198984.33</v>
      </c>
      <c r="G27" s="35">
        <f t="shared" si="0"/>
        <v>42.969788865451832</v>
      </c>
      <c r="H27" s="55">
        <v>1198984.33</v>
      </c>
    </row>
    <row r="28" spans="1:8" ht="13.8" x14ac:dyDescent="0.2">
      <c r="A28" s="37" t="s">
        <v>798</v>
      </c>
      <c r="B28" s="42" t="s">
        <v>799</v>
      </c>
      <c r="C28" s="38">
        <v>180000</v>
      </c>
      <c r="D28" s="38">
        <v>0</v>
      </c>
      <c r="E28" s="38">
        <v>180000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800</v>
      </c>
      <c r="B29" s="42" t="s">
        <v>801</v>
      </c>
      <c r="C29" s="38">
        <v>181689</v>
      </c>
      <c r="D29" s="38">
        <v>0</v>
      </c>
      <c r="E29" s="38">
        <v>181689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802</v>
      </c>
      <c r="B30" s="42" t="s">
        <v>803</v>
      </c>
      <c r="C30" s="38">
        <v>159000</v>
      </c>
      <c r="D30" s="38">
        <v>0</v>
      </c>
      <c r="E30" s="38">
        <v>159000</v>
      </c>
      <c r="F30" s="38">
        <v>65384</v>
      </c>
      <c r="G30" s="35">
        <f t="shared" si="0"/>
        <v>41.122012578616349</v>
      </c>
      <c r="H30" s="55">
        <v>65384</v>
      </c>
    </row>
    <row r="31" spans="1:8" ht="13.8" x14ac:dyDescent="0.2">
      <c r="A31" s="37" t="s">
        <v>804</v>
      </c>
      <c r="B31" s="42" t="s">
        <v>805</v>
      </c>
      <c r="C31" s="38">
        <v>375010</v>
      </c>
      <c r="D31" s="38">
        <v>0</v>
      </c>
      <c r="E31" s="38">
        <v>375010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806</v>
      </c>
      <c r="B32" s="42" t="s">
        <v>807</v>
      </c>
      <c r="C32" s="38">
        <v>250000</v>
      </c>
      <c r="D32" s="38">
        <v>0</v>
      </c>
      <c r="E32" s="38">
        <v>250000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808</v>
      </c>
      <c r="B33" s="42" t="s">
        <v>809</v>
      </c>
      <c r="C33" s="38">
        <v>50000</v>
      </c>
      <c r="D33" s="38">
        <v>0</v>
      </c>
      <c r="E33" s="38">
        <v>50000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810</v>
      </c>
      <c r="B34" s="42" t="s">
        <v>811</v>
      </c>
      <c r="C34" s="38">
        <v>69350</v>
      </c>
      <c r="D34" s="38">
        <v>0</v>
      </c>
      <c r="E34" s="38">
        <v>69350</v>
      </c>
      <c r="F34" s="38">
        <v>24379.759999999998</v>
      </c>
      <c r="G34" s="35">
        <f t="shared" si="0"/>
        <v>35.154664744051914</v>
      </c>
      <c r="H34" s="55">
        <v>24379.759999999998</v>
      </c>
    </row>
    <row r="35" spans="1:8" ht="13.8" x14ac:dyDescent="0.2">
      <c r="A35" s="37" t="s">
        <v>812</v>
      </c>
      <c r="B35" s="42" t="s">
        <v>813</v>
      </c>
      <c r="C35" s="38">
        <v>115000</v>
      </c>
      <c r="D35" s="38">
        <v>0</v>
      </c>
      <c r="E35" s="38">
        <v>115000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814</v>
      </c>
      <c r="B36" s="42" t="s">
        <v>815</v>
      </c>
      <c r="C36" s="38">
        <v>220400</v>
      </c>
      <c r="D36" s="38">
        <v>0</v>
      </c>
      <c r="E36" s="38">
        <v>220400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816</v>
      </c>
      <c r="B37" s="42" t="s">
        <v>817</v>
      </c>
      <c r="C37" s="38">
        <v>664283.11</v>
      </c>
      <c r="D37" s="38">
        <v>0</v>
      </c>
      <c r="E37" s="38">
        <v>664283.11</v>
      </c>
      <c r="F37" s="38">
        <v>276882.33</v>
      </c>
      <c r="G37" s="35">
        <f t="shared" si="0"/>
        <v>41.681374376656969</v>
      </c>
      <c r="H37" s="55">
        <v>276882.33</v>
      </c>
    </row>
    <row r="38" spans="1:8" ht="13.8" x14ac:dyDescent="0.2">
      <c r="A38" s="37" t="s">
        <v>818</v>
      </c>
      <c r="B38" s="42" t="s">
        <v>819</v>
      </c>
      <c r="C38" s="38">
        <v>2921653.98</v>
      </c>
      <c r="D38" s="38">
        <v>0</v>
      </c>
      <c r="E38" s="38">
        <v>2921653.98</v>
      </c>
      <c r="F38" s="38">
        <v>706987.39</v>
      </c>
      <c r="G38" s="35">
        <f t="shared" si="0"/>
        <v>24.19819030041333</v>
      </c>
      <c r="H38" s="55">
        <v>706987.39</v>
      </c>
    </row>
    <row r="39" spans="1:8" ht="13.8" x14ac:dyDescent="0.2">
      <c r="A39" s="37" t="s">
        <v>820</v>
      </c>
      <c r="B39" s="42" t="s">
        <v>821</v>
      </c>
      <c r="C39" s="38">
        <v>51009.43</v>
      </c>
      <c r="D39" s="38">
        <v>0</v>
      </c>
      <c r="E39" s="38">
        <v>51009.43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822</v>
      </c>
      <c r="B40" s="42" t="s">
        <v>823</v>
      </c>
      <c r="C40" s="38">
        <v>1957000</v>
      </c>
      <c r="D40" s="38">
        <v>0</v>
      </c>
      <c r="E40" s="38">
        <v>1957000</v>
      </c>
      <c r="F40" s="38">
        <v>579613.39</v>
      </c>
      <c r="G40" s="35">
        <f t="shared" si="0"/>
        <v>29.617444557996933</v>
      </c>
      <c r="H40" s="55">
        <v>579613.39</v>
      </c>
    </row>
    <row r="41" spans="1:8" ht="13.8" x14ac:dyDescent="0.2">
      <c r="A41" s="37" t="s">
        <v>824</v>
      </c>
      <c r="B41" s="42" t="s">
        <v>919</v>
      </c>
      <c r="C41" s="38">
        <v>19000</v>
      </c>
      <c r="D41" s="38">
        <v>0</v>
      </c>
      <c r="E41" s="38">
        <v>19000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826</v>
      </c>
      <c r="B42" s="42" t="s">
        <v>827</v>
      </c>
      <c r="C42" s="38">
        <v>130150</v>
      </c>
      <c r="D42" s="38">
        <v>0</v>
      </c>
      <c r="E42" s="38">
        <v>130150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828</v>
      </c>
      <c r="B43" s="42" t="s">
        <v>829</v>
      </c>
      <c r="C43" s="38">
        <v>9000</v>
      </c>
      <c r="D43" s="38">
        <v>0</v>
      </c>
      <c r="E43" s="38">
        <v>9000</v>
      </c>
      <c r="F43" s="38">
        <v>5394.96</v>
      </c>
      <c r="G43" s="35">
        <f t="shared" si="0"/>
        <v>59.944000000000003</v>
      </c>
      <c r="H43" s="55">
        <v>3596.64</v>
      </c>
    </row>
    <row r="44" spans="1:8" ht="13.8" x14ac:dyDescent="0.2">
      <c r="A44" s="37" t="s">
        <v>920</v>
      </c>
      <c r="B44" s="42" t="s">
        <v>921</v>
      </c>
      <c r="C44" s="38">
        <v>0</v>
      </c>
      <c r="D44" s="38">
        <v>0</v>
      </c>
      <c r="E44" s="38">
        <v>0</v>
      </c>
      <c r="F44" s="38">
        <v>26149428.07</v>
      </c>
      <c r="G44" s="35">
        <f t="shared" si="0"/>
        <v>0</v>
      </c>
      <c r="H44" s="55">
        <v>26149428.07</v>
      </c>
    </row>
    <row r="45" spans="1:8" ht="13.8" x14ac:dyDescent="0.2">
      <c r="A45" s="37" t="s">
        <v>830</v>
      </c>
      <c r="B45" s="42" t="s">
        <v>831</v>
      </c>
      <c r="C45" s="38">
        <v>8303</v>
      </c>
      <c r="D45" s="38">
        <v>0</v>
      </c>
      <c r="E45" s="38">
        <v>8303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832</v>
      </c>
      <c r="B46" s="42" t="s">
        <v>833</v>
      </c>
      <c r="C46" s="38">
        <v>942956</v>
      </c>
      <c r="D46" s="38">
        <v>0</v>
      </c>
      <c r="E46" s="38">
        <v>942956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836</v>
      </c>
      <c r="B47" s="42" t="s">
        <v>837</v>
      </c>
      <c r="C47" s="38">
        <v>809600.09</v>
      </c>
      <c r="D47" s="38">
        <v>0</v>
      </c>
      <c r="E47" s="38">
        <v>809600.09</v>
      </c>
      <c r="F47" s="38">
        <v>325514.76</v>
      </c>
      <c r="G47" s="35">
        <f t="shared" si="0"/>
        <v>40.206858178585435</v>
      </c>
      <c r="H47" s="55">
        <v>325514.76</v>
      </c>
    </row>
    <row r="48" spans="1:8" ht="13.8" x14ac:dyDescent="0.2">
      <c r="A48" s="37" t="s">
        <v>838</v>
      </c>
      <c r="B48" s="42" t="s">
        <v>839</v>
      </c>
      <c r="C48" s="38">
        <v>2379100.62</v>
      </c>
      <c r="D48" s="38">
        <v>0</v>
      </c>
      <c r="E48" s="38">
        <v>2379100.62</v>
      </c>
      <c r="F48" s="38">
        <v>1162179.19</v>
      </c>
      <c r="G48" s="35">
        <f t="shared" si="0"/>
        <v>48.849518184733185</v>
      </c>
      <c r="H48" s="55">
        <v>1162179.19</v>
      </c>
    </row>
    <row r="49" spans="1:8" ht="13.8" x14ac:dyDescent="0.2">
      <c r="A49" s="37" t="s">
        <v>844</v>
      </c>
      <c r="B49" s="42" t="s">
        <v>922</v>
      </c>
      <c r="C49" s="38">
        <v>789386.13</v>
      </c>
      <c r="D49" s="38">
        <v>0</v>
      </c>
      <c r="E49" s="38">
        <v>789386.13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846</v>
      </c>
      <c r="B50" s="42" t="s">
        <v>923</v>
      </c>
      <c r="C50" s="38">
        <v>343946.76</v>
      </c>
      <c r="D50" s="38">
        <v>0</v>
      </c>
      <c r="E50" s="38">
        <v>343946.76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848</v>
      </c>
      <c r="B51" s="42" t="s">
        <v>849</v>
      </c>
      <c r="C51" s="38">
        <v>0</v>
      </c>
      <c r="D51" s="38">
        <v>48857.63</v>
      </c>
      <c r="E51" s="38">
        <v>48857.63</v>
      </c>
      <c r="F51" s="38">
        <v>49487.79</v>
      </c>
      <c r="G51" s="35">
        <f t="shared" si="0"/>
        <v>101.28978830942066</v>
      </c>
      <c r="H51" s="55">
        <v>49487.79</v>
      </c>
    </row>
    <row r="52" spans="1:8" ht="13.8" x14ac:dyDescent="0.2">
      <c r="A52" s="37" t="s">
        <v>850</v>
      </c>
      <c r="B52" s="42" t="s">
        <v>851</v>
      </c>
      <c r="C52" s="38">
        <v>201096</v>
      </c>
      <c r="D52" s="38">
        <v>0</v>
      </c>
      <c r="E52" s="38">
        <v>201096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852</v>
      </c>
      <c r="B53" s="42" t="s">
        <v>853</v>
      </c>
      <c r="C53" s="38">
        <v>53000</v>
      </c>
      <c r="D53" s="38">
        <v>0</v>
      </c>
      <c r="E53" s="38">
        <v>53000</v>
      </c>
      <c r="F53" s="38">
        <v>-1609.42</v>
      </c>
      <c r="G53" s="35">
        <f t="shared" si="0"/>
        <v>-3.036641509433962</v>
      </c>
      <c r="H53" s="55">
        <v>-1609.42</v>
      </c>
    </row>
    <row r="54" spans="1:8" ht="13.8" x14ac:dyDescent="0.2">
      <c r="A54" s="37" t="s">
        <v>854</v>
      </c>
      <c r="B54" s="42" t="s">
        <v>855</v>
      </c>
      <c r="C54" s="38">
        <v>19775</v>
      </c>
      <c r="D54" s="38">
        <v>0</v>
      </c>
      <c r="E54" s="38">
        <v>19775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856</v>
      </c>
      <c r="B55" s="42" t="s">
        <v>857</v>
      </c>
      <c r="C55" s="38">
        <v>470000</v>
      </c>
      <c r="D55" s="38">
        <v>0</v>
      </c>
      <c r="E55" s="38">
        <v>470000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858</v>
      </c>
      <c r="B56" s="42" t="s">
        <v>859</v>
      </c>
      <c r="C56" s="38">
        <v>5000</v>
      </c>
      <c r="D56" s="38">
        <v>0</v>
      </c>
      <c r="E56" s="38">
        <v>5000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860</v>
      </c>
      <c r="B57" s="42" t="s">
        <v>861</v>
      </c>
      <c r="C57" s="38">
        <v>130000</v>
      </c>
      <c r="D57" s="38">
        <v>0</v>
      </c>
      <c r="E57" s="38">
        <v>130000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862</v>
      </c>
      <c r="B58" s="42" t="s">
        <v>863</v>
      </c>
      <c r="C58" s="38">
        <v>1500000</v>
      </c>
      <c r="D58" s="38">
        <v>589659</v>
      </c>
      <c r="E58" s="38">
        <v>2089659</v>
      </c>
      <c r="F58" s="38">
        <v>698759.36</v>
      </c>
      <c r="G58" s="35">
        <f t="shared" si="0"/>
        <v>33.438918024424083</v>
      </c>
      <c r="H58" s="55">
        <v>-43493.64</v>
      </c>
    </row>
    <row r="59" spans="1:8" ht="13.8" x14ac:dyDescent="0.2">
      <c r="A59" s="37" t="s">
        <v>864</v>
      </c>
      <c r="B59" s="42" t="s">
        <v>865</v>
      </c>
      <c r="C59" s="38">
        <v>0</v>
      </c>
      <c r="D59" s="38">
        <v>1517760</v>
      </c>
      <c r="E59" s="38">
        <v>1517760</v>
      </c>
      <c r="F59" s="38">
        <v>1517760</v>
      </c>
      <c r="G59" s="35">
        <f t="shared" si="0"/>
        <v>100</v>
      </c>
      <c r="H59" s="55">
        <v>1517760</v>
      </c>
    </row>
    <row r="60" spans="1:8" ht="13.8" x14ac:dyDescent="0.2">
      <c r="A60" s="37" t="s">
        <v>866</v>
      </c>
      <c r="B60" s="42" t="s">
        <v>867</v>
      </c>
      <c r="C60" s="38">
        <v>34481</v>
      </c>
      <c r="D60" s="38">
        <v>49108.65</v>
      </c>
      <c r="E60" s="38">
        <v>83589.649999999994</v>
      </c>
      <c r="F60" s="38">
        <v>43520.61</v>
      </c>
      <c r="G60" s="35">
        <f t="shared" si="0"/>
        <v>52.064591728760682</v>
      </c>
      <c r="H60" s="55">
        <v>43520.61</v>
      </c>
    </row>
    <row r="61" spans="1:8" ht="13.8" x14ac:dyDescent="0.2">
      <c r="A61" s="37" t="s">
        <v>868</v>
      </c>
      <c r="B61" s="42" t="s">
        <v>869</v>
      </c>
      <c r="C61" s="38">
        <v>616000</v>
      </c>
      <c r="D61" s="38">
        <v>0</v>
      </c>
      <c r="E61" s="38">
        <v>616000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870</v>
      </c>
      <c r="B62" s="42" t="s">
        <v>871</v>
      </c>
      <c r="C62" s="38">
        <v>1107905</v>
      </c>
      <c r="D62" s="38">
        <v>0</v>
      </c>
      <c r="E62" s="38">
        <v>1107905</v>
      </c>
      <c r="F62" s="38">
        <v>-27263.46</v>
      </c>
      <c r="G62" s="35">
        <f t="shared" si="0"/>
        <v>-2.4608120732373262</v>
      </c>
      <c r="H62" s="55">
        <v>-27263.46</v>
      </c>
    </row>
    <row r="63" spans="1:8" ht="13.8" x14ac:dyDescent="0.2">
      <c r="A63" s="37" t="s">
        <v>872</v>
      </c>
      <c r="B63" s="42" t="s">
        <v>873</v>
      </c>
      <c r="C63" s="38">
        <v>369600</v>
      </c>
      <c r="D63" s="38">
        <v>0</v>
      </c>
      <c r="E63" s="38">
        <v>369600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924</v>
      </c>
      <c r="B64" s="42" t="s">
        <v>925</v>
      </c>
      <c r="C64" s="38">
        <v>0</v>
      </c>
      <c r="D64" s="38">
        <v>0</v>
      </c>
      <c r="E64" s="38">
        <v>0</v>
      </c>
      <c r="F64" s="38">
        <v>-221863.75</v>
      </c>
      <c r="G64" s="35">
        <f t="shared" si="0"/>
        <v>0</v>
      </c>
      <c r="H64" s="55">
        <v>-221863.75</v>
      </c>
    </row>
    <row r="65" spans="1:8" ht="13.8" x14ac:dyDescent="0.2">
      <c r="A65" s="37" t="s">
        <v>874</v>
      </c>
      <c r="B65" s="42" t="s">
        <v>875</v>
      </c>
      <c r="C65" s="38">
        <v>95011</v>
      </c>
      <c r="D65" s="38">
        <v>0</v>
      </c>
      <c r="E65" s="38">
        <v>95011</v>
      </c>
      <c r="F65" s="38">
        <v>49621.440000000002</v>
      </c>
      <c r="G65" s="35">
        <f t="shared" si="0"/>
        <v>52.227047394512212</v>
      </c>
      <c r="H65" s="55">
        <v>49621.440000000002</v>
      </c>
    </row>
    <row r="66" spans="1:8" ht="13.8" x14ac:dyDescent="0.2">
      <c r="A66" s="37" t="s">
        <v>926</v>
      </c>
      <c r="B66" s="42" t="s">
        <v>927</v>
      </c>
      <c r="C66" s="38">
        <v>0</v>
      </c>
      <c r="D66" s="38">
        <v>0</v>
      </c>
      <c r="E66" s="38">
        <v>0</v>
      </c>
      <c r="F66" s="38">
        <v>-7188.19</v>
      </c>
      <c r="G66" s="35">
        <f t="shared" si="0"/>
        <v>0</v>
      </c>
      <c r="H66" s="55">
        <v>-7188.19</v>
      </c>
    </row>
    <row r="67" spans="1:8" ht="13.8" x14ac:dyDescent="0.2">
      <c r="A67" s="37" t="s">
        <v>876</v>
      </c>
      <c r="B67" s="42" t="s">
        <v>877</v>
      </c>
      <c r="C67" s="38">
        <v>211371</v>
      </c>
      <c r="D67" s="38">
        <v>3440238.23</v>
      </c>
      <c r="E67" s="38">
        <v>3651609.23</v>
      </c>
      <c r="F67" s="38">
        <v>5229196.17</v>
      </c>
      <c r="G67" s="35">
        <f t="shared" si="0"/>
        <v>143.20251266316359</v>
      </c>
      <c r="H67" s="55">
        <v>3542388.95</v>
      </c>
    </row>
    <row r="68" spans="1:8" ht="13.8" x14ac:dyDescent="0.2">
      <c r="A68" s="37" t="s">
        <v>878</v>
      </c>
      <c r="B68" s="42" t="s">
        <v>879</v>
      </c>
      <c r="C68" s="38">
        <v>0</v>
      </c>
      <c r="D68" s="38">
        <v>279811.13</v>
      </c>
      <c r="E68" s="38">
        <v>279811.13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880</v>
      </c>
      <c r="B69" s="42" t="s">
        <v>881</v>
      </c>
      <c r="C69" s="38">
        <v>0</v>
      </c>
      <c r="D69" s="38">
        <v>209839.65</v>
      </c>
      <c r="E69" s="38">
        <v>209839.65</v>
      </c>
      <c r="F69" s="38">
        <v>98512.08</v>
      </c>
      <c r="G69" s="35">
        <f t="shared" ref="G69:G76" si="1">IF(E69=0,0,F69*100/E69)</f>
        <v>46.946361185791154</v>
      </c>
      <c r="H69" s="55">
        <v>0</v>
      </c>
    </row>
    <row r="70" spans="1:8" ht="13.8" x14ac:dyDescent="0.2">
      <c r="A70" s="37" t="s">
        <v>928</v>
      </c>
      <c r="B70" s="42" t="s">
        <v>929</v>
      </c>
      <c r="C70" s="38">
        <v>0</v>
      </c>
      <c r="D70" s="38">
        <v>0</v>
      </c>
      <c r="E70" s="38">
        <v>0</v>
      </c>
      <c r="F70" s="38">
        <v>305245.12</v>
      </c>
      <c r="G70" s="35">
        <f t="shared" si="1"/>
        <v>0</v>
      </c>
      <c r="H70" s="55">
        <v>305245.12</v>
      </c>
    </row>
    <row r="71" spans="1:8" ht="13.8" x14ac:dyDescent="0.2">
      <c r="A71" s="37" t="s">
        <v>882</v>
      </c>
      <c r="B71" s="42" t="s">
        <v>883</v>
      </c>
      <c r="C71" s="38">
        <v>75000</v>
      </c>
      <c r="D71" s="38">
        <v>765755.23</v>
      </c>
      <c r="E71" s="38">
        <v>840755.23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930</v>
      </c>
      <c r="B72" s="42" t="s">
        <v>931</v>
      </c>
      <c r="C72" s="38">
        <v>0</v>
      </c>
      <c r="D72" s="38">
        <v>0</v>
      </c>
      <c r="E72" s="38">
        <v>0</v>
      </c>
      <c r="F72" s="38">
        <v>-462078.35</v>
      </c>
      <c r="G72" s="35">
        <f t="shared" si="1"/>
        <v>0</v>
      </c>
      <c r="H72" s="55">
        <v>-462078.35</v>
      </c>
    </row>
    <row r="73" spans="1:8" ht="13.8" x14ac:dyDescent="0.2">
      <c r="A73" s="37" t="s">
        <v>932</v>
      </c>
      <c r="B73" s="42" t="s">
        <v>933</v>
      </c>
      <c r="C73" s="38">
        <v>0</v>
      </c>
      <c r="D73" s="38">
        <v>0</v>
      </c>
      <c r="E73" s="38">
        <v>0</v>
      </c>
      <c r="F73" s="38">
        <v>-25458.34</v>
      </c>
      <c r="G73" s="35">
        <f t="shared" si="1"/>
        <v>0</v>
      </c>
      <c r="H73" s="55">
        <v>-25458.34</v>
      </c>
    </row>
    <row r="74" spans="1:8" ht="13.8" x14ac:dyDescent="0.2">
      <c r="A74" s="37" t="s">
        <v>884</v>
      </c>
      <c r="B74" s="42" t="s">
        <v>885</v>
      </c>
      <c r="C74" s="38">
        <v>13170040</v>
      </c>
      <c r="D74" s="38">
        <v>12514124</v>
      </c>
      <c r="E74" s="38">
        <v>25684164</v>
      </c>
      <c r="F74" s="38">
        <v>395960</v>
      </c>
      <c r="G74" s="35">
        <f t="shared" si="1"/>
        <v>1.5416503336452765</v>
      </c>
      <c r="H74" s="55">
        <v>0</v>
      </c>
    </row>
    <row r="75" spans="1:8" s="90" customFormat="1" ht="13.8" x14ac:dyDescent="0.2">
      <c r="A75" s="37" t="s">
        <v>886</v>
      </c>
      <c r="B75" s="42" t="s">
        <v>934</v>
      </c>
      <c r="C75" s="38">
        <v>1500000</v>
      </c>
      <c r="D75" s="38">
        <v>0</v>
      </c>
      <c r="E75" s="38">
        <v>1500000</v>
      </c>
      <c r="F75" s="38">
        <v>0</v>
      </c>
      <c r="G75" s="35">
        <f t="shared" si="1"/>
        <v>0</v>
      </c>
      <c r="H75" s="55">
        <v>0</v>
      </c>
    </row>
    <row r="76" spans="1:8" s="90" customFormat="1" ht="13.8" x14ac:dyDescent="0.2">
      <c r="A76" s="37" t="s">
        <v>888</v>
      </c>
      <c r="B76" s="42" t="s">
        <v>889</v>
      </c>
      <c r="C76" s="38">
        <v>0</v>
      </c>
      <c r="D76" s="38">
        <v>1264570.6200000001</v>
      </c>
      <c r="E76" s="38">
        <v>1264570.6200000001</v>
      </c>
      <c r="F76" s="38">
        <v>1264570.6200000001</v>
      </c>
      <c r="G76" s="35">
        <f t="shared" si="1"/>
        <v>100</v>
      </c>
      <c r="H76" s="55">
        <v>1264570.6200000001</v>
      </c>
    </row>
    <row r="77" spans="1:8" s="90" customFormat="1" ht="13.8" x14ac:dyDescent="0.2">
      <c r="A77" s="37" t="s">
        <v>890</v>
      </c>
      <c r="B77" s="42" t="s">
        <v>891</v>
      </c>
      <c r="C77" s="38">
        <v>0</v>
      </c>
      <c r="D77" s="38">
        <v>10562941.35</v>
      </c>
      <c r="E77" s="38">
        <v>10562941.35</v>
      </c>
      <c r="F77" s="38">
        <v>10562941.35</v>
      </c>
      <c r="G77" s="35">
        <f t="shared" ref="G77:G79" si="2">IF(E77=0,0,F77*100/E77)</f>
        <v>100</v>
      </c>
      <c r="H77" s="55">
        <v>10562941.35</v>
      </c>
    </row>
    <row r="78" spans="1:8" s="90" customFormat="1" ht="13.8" x14ac:dyDescent="0.2">
      <c r="A78" s="37" t="s">
        <v>892</v>
      </c>
      <c r="B78" s="42" t="s">
        <v>893</v>
      </c>
      <c r="C78" s="38">
        <v>50000</v>
      </c>
      <c r="D78" s="38">
        <v>0</v>
      </c>
      <c r="E78" s="38">
        <v>50000</v>
      </c>
      <c r="F78" s="38">
        <v>0</v>
      </c>
      <c r="G78" s="35">
        <f t="shared" si="2"/>
        <v>0</v>
      </c>
      <c r="H78" s="55">
        <v>0</v>
      </c>
    </row>
    <row r="79" spans="1:8" s="90" customFormat="1" ht="13.8" x14ac:dyDescent="0.2">
      <c r="A79" s="37" t="s">
        <v>894</v>
      </c>
      <c r="B79" s="42" t="s">
        <v>895</v>
      </c>
      <c r="C79" s="38">
        <v>540000</v>
      </c>
      <c r="D79" s="38">
        <v>0</v>
      </c>
      <c r="E79" s="38">
        <v>540000</v>
      </c>
      <c r="F79" s="38">
        <v>0</v>
      </c>
      <c r="G79" s="35">
        <f t="shared" si="2"/>
        <v>0</v>
      </c>
      <c r="H79" s="55">
        <v>0</v>
      </c>
    </row>
    <row r="80" spans="1:8" s="90" customFormat="1" ht="13.8" x14ac:dyDescent="0.2">
      <c r="A80" s="37" t="s">
        <v>896</v>
      </c>
      <c r="B80" s="42" t="s">
        <v>897</v>
      </c>
      <c r="C80" s="38">
        <v>320000</v>
      </c>
      <c r="D80" s="38">
        <v>210805</v>
      </c>
      <c r="E80" s="38">
        <v>530805</v>
      </c>
      <c r="F80" s="38">
        <v>441444.69</v>
      </c>
      <c r="G80" s="35">
        <f t="shared" ref="G80:G83" si="3">IF(E80=0,0,F80*100/E80)</f>
        <v>83.165134088789671</v>
      </c>
      <c r="H80" s="55">
        <v>62360.67</v>
      </c>
    </row>
    <row r="81" spans="1:8" s="90" customFormat="1" ht="13.8" x14ac:dyDescent="0.2">
      <c r="A81" s="37" t="s">
        <v>898</v>
      </c>
      <c r="B81" s="42" t="s">
        <v>935</v>
      </c>
      <c r="C81" s="38">
        <v>100000</v>
      </c>
      <c r="D81" s="38">
        <v>0</v>
      </c>
      <c r="E81" s="38">
        <v>100000</v>
      </c>
      <c r="F81" s="38">
        <v>0</v>
      </c>
      <c r="G81" s="35">
        <f t="shared" si="3"/>
        <v>0</v>
      </c>
      <c r="H81" s="55">
        <v>0</v>
      </c>
    </row>
    <row r="82" spans="1:8" s="90" customFormat="1" ht="13.8" x14ac:dyDescent="0.2">
      <c r="A82" s="37" t="s">
        <v>936</v>
      </c>
      <c r="B82" s="42" t="s">
        <v>937</v>
      </c>
      <c r="C82" s="38">
        <v>0</v>
      </c>
      <c r="D82" s="38">
        <v>0</v>
      </c>
      <c r="E82" s="38">
        <v>0</v>
      </c>
      <c r="F82" s="38">
        <v>-19360</v>
      </c>
      <c r="G82" s="35">
        <f t="shared" si="3"/>
        <v>0</v>
      </c>
      <c r="H82" s="55">
        <v>-19360</v>
      </c>
    </row>
    <row r="83" spans="1:8" s="90" customFormat="1" ht="13.8" x14ac:dyDescent="0.2">
      <c r="A83" s="37" t="s">
        <v>938</v>
      </c>
      <c r="B83" s="42" t="s">
        <v>939</v>
      </c>
      <c r="C83" s="38">
        <v>0</v>
      </c>
      <c r="D83" s="38">
        <v>0</v>
      </c>
      <c r="E83" s="38">
        <v>0</v>
      </c>
      <c r="F83" s="38">
        <v>-558.54</v>
      </c>
      <c r="G83" s="35">
        <f t="shared" si="3"/>
        <v>0</v>
      </c>
      <c r="H83" s="55">
        <v>-558.54</v>
      </c>
    </row>
    <row r="84" spans="1:8" s="90" customFormat="1" ht="13.8" x14ac:dyDescent="0.2">
      <c r="A84" s="37" t="s">
        <v>900</v>
      </c>
      <c r="B84" s="42" t="s">
        <v>901</v>
      </c>
      <c r="C84" s="38">
        <v>1151129</v>
      </c>
      <c r="D84" s="38">
        <v>0</v>
      </c>
      <c r="E84" s="38">
        <v>1151129</v>
      </c>
      <c r="F84" s="38">
        <v>45831.98</v>
      </c>
      <c r="G84" s="35">
        <f t="shared" ref="G84" si="4">IF(E84=0,0,F84*100/E84)</f>
        <v>3.9814807897290398</v>
      </c>
      <c r="H84" s="55">
        <v>42842.59</v>
      </c>
    </row>
    <row r="85" spans="1:8" s="90" customFormat="1" ht="13.8" x14ac:dyDescent="0.2">
      <c r="A85" s="37" t="s">
        <v>902</v>
      </c>
      <c r="B85" s="42" t="s">
        <v>903</v>
      </c>
      <c r="C85" s="38">
        <v>1100000</v>
      </c>
      <c r="D85" s="38">
        <v>0</v>
      </c>
      <c r="E85" s="38">
        <v>1100000</v>
      </c>
      <c r="F85" s="38">
        <v>512271.38</v>
      </c>
      <c r="G85" s="35">
        <f t="shared" ref="G85:G86" si="5">IF(E85=0,0,F85*100/E85)</f>
        <v>46.570125454545455</v>
      </c>
      <c r="H85" s="55">
        <v>426796.11</v>
      </c>
    </row>
    <row r="86" spans="1:8" s="90" customFormat="1" ht="13.8" x14ac:dyDescent="0.2">
      <c r="A86" s="37" t="s">
        <v>904</v>
      </c>
      <c r="B86" s="42" t="s">
        <v>905</v>
      </c>
      <c r="C86" s="38">
        <v>450000</v>
      </c>
      <c r="D86" s="38">
        <v>0</v>
      </c>
      <c r="E86" s="38">
        <v>450000</v>
      </c>
      <c r="F86" s="38">
        <v>0</v>
      </c>
      <c r="G86" s="35">
        <f t="shared" si="5"/>
        <v>0</v>
      </c>
      <c r="H86" s="55">
        <v>0</v>
      </c>
    </row>
    <row r="87" spans="1:8" s="90" customFormat="1" ht="13.8" x14ac:dyDescent="0.2">
      <c r="A87" s="37" t="s">
        <v>906</v>
      </c>
      <c r="B87" s="42" t="s">
        <v>907</v>
      </c>
      <c r="C87" s="38">
        <v>0</v>
      </c>
      <c r="D87" s="38">
        <v>976107.08</v>
      </c>
      <c r="E87" s="38">
        <v>976107.08</v>
      </c>
      <c r="F87" s="38">
        <v>976107.08</v>
      </c>
      <c r="G87" s="35">
        <f t="shared" ref="G87:G90" si="6">IF(E87=0,0,F87*100/E87)</f>
        <v>100</v>
      </c>
      <c r="H87" s="55">
        <v>976107.08</v>
      </c>
    </row>
    <row r="88" spans="1:8" s="90" customFormat="1" ht="13.8" x14ac:dyDescent="0.2">
      <c r="A88" s="37" t="s">
        <v>908</v>
      </c>
      <c r="B88" s="42" t="s">
        <v>909</v>
      </c>
      <c r="C88" s="38">
        <v>0</v>
      </c>
      <c r="D88" s="38">
        <v>822374.92</v>
      </c>
      <c r="E88" s="38">
        <v>822374.92</v>
      </c>
      <c r="F88" s="38">
        <v>822374.92</v>
      </c>
      <c r="G88" s="35">
        <f t="shared" si="6"/>
        <v>100</v>
      </c>
      <c r="H88" s="55">
        <v>822374.92</v>
      </c>
    </row>
    <row r="89" spans="1:8" s="90" customFormat="1" ht="13.8" x14ac:dyDescent="0.2">
      <c r="A89" s="37" t="s">
        <v>940</v>
      </c>
      <c r="B89" s="42" t="s">
        <v>941</v>
      </c>
      <c r="C89" s="38">
        <v>5480868505.1499996</v>
      </c>
      <c r="D89" s="38">
        <v>217888823.63</v>
      </c>
      <c r="E89" s="38">
        <v>5698757328.7799997</v>
      </c>
      <c r="F89" s="38">
        <v>3855452120.7800002</v>
      </c>
      <c r="G89" s="35">
        <f t="shared" si="6"/>
        <v>67.654260364958944</v>
      </c>
      <c r="H89" s="55">
        <v>3804557307.46</v>
      </c>
    </row>
    <row r="90" spans="1:8" s="90" customFormat="1" ht="13.8" x14ac:dyDescent="0.2">
      <c r="A90" s="124" t="s">
        <v>259</v>
      </c>
      <c r="B90" s="125" t="s">
        <v>69</v>
      </c>
      <c r="C90" s="67">
        <v>6162313654.0799999</v>
      </c>
      <c r="D90" s="67">
        <v>260780607.13</v>
      </c>
      <c r="E90" s="67">
        <v>6423094261.21</v>
      </c>
      <c r="F90" s="67">
        <v>4127213968.0900002</v>
      </c>
      <c r="G90" s="72">
        <f t="shared" si="6"/>
        <v>64.255852401463969</v>
      </c>
      <c r="H90" s="69">
        <v>4012364057.7199998</v>
      </c>
    </row>
    <row r="91" spans="1:8" ht="13.8" x14ac:dyDescent="0.3">
      <c r="A91" s="39" t="s">
        <v>42</v>
      </c>
      <c r="B91" s="39"/>
      <c r="C91" s="39"/>
      <c r="D91" s="39"/>
      <c r="E91" s="39"/>
      <c r="F91" s="39"/>
      <c r="G91" s="39"/>
      <c r="H91" s="53"/>
    </row>
  </sheetData>
  <mergeCells count="4">
    <mergeCell ref="A2:H2"/>
    <mergeCell ref="A5:B6"/>
    <mergeCell ref="A1:H1"/>
    <mergeCell ref="A90:B9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1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8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90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2" t="s">
        <v>46</v>
      </c>
      <c r="B5" s="113"/>
      <c r="C5" s="112" t="s">
        <v>52</v>
      </c>
      <c r="D5" s="113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4"/>
      <c r="B6" s="115"/>
      <c r="C6" s="114"/>
      <c r="D6" s="115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404</v>
      </c>
      <c r="B7" s="16" t="s">
        <v>405</v>
      </c>
      <c r="C7" s="16" t="s">
        <v>942</v>
      </c>
      <c r="D7" s="16" t="s">
        <v>943</v>
      </c>
      <c r="E7" s="87">
        <v>276500</v>
      </c>
      <c r="F7" s="87">
        <v>0</v>
      </c>
      <c r="G7" s="87">
        <v>276500</v>
      </c>
      <c r="H7" s="87">
        <v>207375</v>
      </c>
      <c r="I7" s="87">
        <v>207375</v>
      </c>
      <c r="J7" s="87">
        <v>207375</v>
      </c>
      <c r="K7" s="105">
        <v>75</v>
      </c>
      <c r="L7" s="87">
        <v>69125</v>
      </c>
    </row>
    <row r="8" spans="1:12" ht="13.8" x14ac:dyDescent="0.2">
      <c r="A8" s="37" t="s">
        <v>69</v>
      </c>
      <c r="B8" s="16" t="s">
        <v>69</v>
      </c>
      <c r="C8" s="16" t="s">
        <v>944</v>
      </c>
      <c r="D8" s="16" t="s">
        <v>945</v>
      </c>
      <c r="E8" s="87">
        <v>12000</v>
      </c>
      <c r="F8" s="87">
        <v>0</v>
      </c>
      <c r="G8" s="87">
        <v>12000</v>
      </c>
      <c r="H8" s="87">
        <v>9000</v>
      </c>
      <c r="I8" s="87">
        <v>9000</v>
      </c>
      <c r="J8" s="87">
        <v>9000</v>
      </c>
      <c r="K8" s="105">
        <v>75</v>
      </c>
      <c r="L8" s="87">
        <v>3000</v>
      </c>
    </row>
    <row r="9" spans="1:12" ht="13.8" x14ac:dyDescent="0.2">
      <c r="A9" s="37" t="s">
        <v>69</v>
      </c>
      <c r="B9" s="16" t="s">
        <v>69</v>
      </c>
      <c r="C9" s="16" t="s">
        <v>946</v>
      </c>
      <c r="D9" s="16" t="s">
        <v>947</v>
      </c>
      <c r="E9" s="87">
        <v>24750</v>
      </c>
      <c r="F9" s="87">
        <v>0</v>
      </c>
      <c r="G9" s="87">
        <v>24750</v>
      </c>
      <c r="H9" s="87">
        <v>18562.5</v>
      </c>
      <c r="I9" s="87">
        <v>18562.5</v>
      </c>
      <c r="J9" s="87">
        <v>18562.5</v>
      </c>
      <c r="K9" s="105">
        <v>75</v>
      </c>
      <c r="L9" s="87">
        <v>0</v>
      </c>
    </row>
    <row r="10" spans="1:12" ht="13.8" x14ac:dyDescent="0.2">
      <c r="A10" s="37" t="s">
        <v>69</v>
      </c>
      <c r="B10" s="16" t="s">
        <v>69</v>
      </c>
      <c r="C10" s="16" t="s">
        <v>948</v>
      </c>
      <c r="D10" s="16" t="s">
        <v>949</v>
      </c>
      <c r="E10" s="87">
        <v>86400</v>
      </c>
      <c r="F10" s="87">
        <v>0</v>
      </c>
      <c r="G10" s="87">
        <v>86400</v>
      </c>
      <c r="H10" s="87">
        <v>64800</v>
      </c>
      <c r="I10" s="87">
        <v>64800</v>
      </c>
      <c r="J10" s="87">
        <v>64800</v>
      </c>
      <c r="K10" s="105">
        <v>75</v>
      </c>
      <c r="L10" s="87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4">
        <v>399650</v>
      </c>
      <c r="F11" s="94">
        <v>0</v>
      </c>
      <c r="G11" s="94">
        <v>399650</v>
      </c>
      <c r="H11" s="94">
        <v>299737.5</v>
      </c>
      <c r="I11" s="94">
        <v>299737.5</v>
      </c>
      <c r="J11" s="94">
        <v>299737.5</v>
      </c>
      <c r="K11" s="106">
        <v>75</v>
      </c>
      <c r="L11" s="94">
        <v>72125</v>
      </c>
    </row>
    <row r="12" spans="1:12" ht="13.8" x14ac:dyDescent="0.2">
      <c r="A12" s="37" t="s">
        <v>406</v>
      </c>
      <c r="B12" s="16" t="s">
        <v>407</v>
      </c>
      <c r="C12" s="16" t="s">
        <v>950</v>
      </c>
      <c r="D12" s="16" t="s">
        <v>951</v>
      </c>
      <c r="E12" s="87">
        <v>21800</v>
      </c>
      <c r="F12" s="87">
        <v>0</v>
      </c>
      <c r="G12" s="87">
        <v>21800</v>
      </c>
      <c r="H12" s="87">
        <v>0</v>
      </c>
      <c r="I12" s="87">
        <v>0</v>
      </c>
      <c r="J12" s="87">
        <v>0</v>
      </c>
      <c r="K12" s="105">
        <v>0</v>
      </c>
      <c r="L12" s="87">
        <v>0</v>
      </c>
    </row>
    <row r="13" spans="1:12" ht="13.8" x14ac:dyDescent="0.2">
      <c r="A13" s="37" t="s">
        <v>69</v>
      </c>
      <c r="B13" s="16" t="s">
        <v>69</v>
      </c>
      <c r="C13" s="16" t="s">
        <v>952</v>
      </c>
      <c r="D13" s="16" t="s">
        <v>1935</v>
      </c>
      <c r="E13" s="87">
        <v>30700</v>
      </c>
      <c r="F13" s="87">
        <v>0</v>
      </c>
      <c r="G13" s="87">
        <v>30700</v>
      </c>
      <c r="H13" s="87">
        <v>0</v>
      </c>
      <c r="I13" s="87">
        <v>0</v>
      </c>
      <c r="J13" s="87">
        <v>0</v>
      </c>
      <c r="K13" s="105">
        <v>0</v>
      </c>
      <c r="L13" s="87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4">
        <v>52500</v>
      </c>
      <c r="F14" s="94">
        <v>0</v>
      </c>
      <c r="G14" s="94">
        <v>52500</v>
      </c>
      <c r="H14" s="94">
        <v>0</v>
      </c>
      <c r="I14" s="94">
        <v>0</v>
      </c>
      <c r="J14" s="94">
        <v>0</v>
      </c>
      <c r="K14" s="106">
        <v>0</v>
      </c>
      <c r="L14" s="94">
        <v>0</v>
      </c>
    </row>
    <row r="15" spans="1:12" ht="13.8" x14ac:dyDescent="0.2">
      <c r="A15" s="37" t="s">
        <v>412</v>
      </c>
      <c r="B15" s="16" t="s">
        <v>413</v>
      </c>
      <c r="C15" s="16" t="s">
        <v>953</v>
      </c>
      <c r="D15" s="16" t="s">
        <v>954</v>
      </c>
      <c r="E15" s="87">
        <v>100</v>
      </c>
      <c r="F15" s="87">
        <v>0</v>
      </c>
      <c r="G15" s="87">
        <v>100</v>
      </c>
      <c r="H15" s="87">
        <v>0</v>
      </c>
      <c r="I15" s="87">
        <v>0</v>
      </c>
      <c r="J15" s="87">
        <v>0</v>
      </c>
      <c r="K15" s="105">
        <v>0</v>
      </c>
      <c r="L15" s="87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4">
        <v>100</v>
      </c>
      <c r="F16" s="94">
        <v>0</v>
      </c>
      <c r="G16" s="94">
        <v>100</v>
      </c>
      <c r="H16" s="94">
        <v>0</v>
      </c>
      <c r="I16" s="94">
        <v>0</v>
      </c>
      <c r="J16" s="94">
        <v>0</v>
      </c>
      <c r="K16" s="106">
        <v>0</v>
      </c>
      <c r="L16" s="94">
        <v>0</v>
      </c>
    </row>
    <row r="17" spans="1:12" ht="13.8" x14ac:dyDescent="0.2">
      <c r="A17" s="37" t="s">
        <v>414</v>
      </c>
      <c r="B17" s="16" t="s">
        <v>415</v>
      </c>
      <c r="C17" s="16" t="s">
        <v>955</v>
      </c>
      <c r="D17" s="16" t="s">
        <v>1936</v>
      </c>
      <c r="E17" s="87">
        <v>7554.79</v>
      </c>
      <c r="F17" s="87">
        <v>0</v>
      </c>
      <c r="G17" s="87">
        <v>7554.79</v>
      </c>
      <c r="H17" s="87">
        <v>15109.58</v>
      </c>
      <c r="I17" s="87">
        <v>15109.58</v>
      </c>
      <c r="J17" s="87">
        <v>7554.79</v>
      </c>
      <c r="K17" s="105">
        <v>100</v>
      </c>
      <c r="L17" s="87">
        <v>7554.79</v>
      </c>
    </row>
    <row r="18" spans="1:12" ht="13.8" x14ac:dyDescent="0.2">
      <c r="A18" s="37" t="s">
        <v>69</v>
      </c>
      <c r="B18" s="16" t="s">
        <v>69</v>
      </c>
      <c r="C18" s="16" t="s">
        <v>956</v>
      </c>
      <c r="D18" s="16" t="s">
        <v>957</v>
      </c>
      <c r="E18" s="87">
        <v>200000</v>
      </c>
      <c r="F18" s="87">
        <v>0</v>
      </c>
      <c r="G18" s="87">
        <v>200000</v>
      </c>
      <c r="H18" s="87">
        <v>185460.84</v>
      </c>
      <c r="I18" s="87">
        <v>185460.84</v>
      </c>
      <c r="J18" s="87">
        <v>0</v>
      </c>
      <c r="K18" s="105">
        <v>0</v>
      </c>
      <c r="L18" s="87">
        <v>0</v>
      </c>
    </row>
    <row r="19" spans="1:12" ht="13.8" x14ac:dyDescent="0.2">
      <c r="A19" s="37" t="s">
        <v>69</v>
      </c>
      <c r="B19" s="16" t="s">
        <v>69</v>
      </c>
      <c r="C19" s="16" t="s">
        <v>958</v>
      </c>
      <c r="D19" s="16" t="s">
        <v>1937</v>
      </c>
      <c r="E19" s="87">
        <v>130000</v>
      </c>
      <c r="F19" s="87">
        <v>0</v>
      </c>
      <c r="G19" s="87">
        <v>130000</v>
      </c>
      <c r="H19" s="87">
        <v>0</v>
      </c>
      <c r="I19" s="87">
        <v>0</v>
      </c>
      <c r="J19" s="87">
        <v>0</v>
      </c>
      <c r="K19" s="105">
        <v>0</v>
      </c>
      <c r="L19" s="87">
        <v>0</v>
      </c>
    </row>
    <row r="20" spans="1:12" ht="13.8" x14ac:dyDescent="0.2">
      <c r="A20" s="37" t="s">
        <v>69</v>
      </c>
      <c r="B20" s="16" t="s">
        <v>69</v>
      </c>
      <c r="C20" s="16" t="s">
        <v>959</v>
      </c>
      <c r="D20" s="16" t="s">
        <v>1938</v>
      </c>
      <c r="E20" s="87">
        <v>25000</v>
      </c>
      <c r="F20" s="87">
        <v>0</v>
      </c>
      <c r="G20" s="87">
        <v>25000</v>
      </c>
      <c r="H20" s="87">
        <v>22854.97</v>
      </c>
      <c r="I20" s="87">
        <v>22854.97</v>
      </c>
      <c r="J20" s="87">
        <v>22854.97</v>
      </c>
      <c r="K20" s="105">
        <v>91.419880000000006</v>
      </c>
      <c r="L20" s="87">
        <v>22550.34</v>
      </c>
    </row>
    <row r="21" spans="1:12" ht="13.8" x14ac:dyDescent="0.2">
      <c r="A21" s="37" t="s">
        <v>69</v>
      </c>
      <c r="B21" s="16" t="s">
        <v>69</v>
      </c>
      <c r="C21" s="16" t="s">
        <v>960</v>
      </c>
      <c r="D21" s="16" t="s">
        <v>961</v>
      </c>
      <c r="E21" s="87">
        <v>0</v>
      </c>
      <c r="F21" s="87">
        <v>0</v>
      </c>
      <c r="G21" s="87">
        <v>0</v>
      </c>
      <c r="H21" s="87">
        <v>1242487.95</v>
      </c>
      <c r="I21" s="87">
        <v>1242487.6299999999</v>
      </c>
      <c r="J21" s="87">
        <v>563763.62</v>
      </c>
      <c r="K21" s="105">
        <v>0</v>
      </c>
      <c r="L21" s="87">
        <v>563763.62</v>
      </c>
    </row>
    <row r="22" spans="1:12" ht="13.8" x14ac:dyDescent="0.2">
      <c r="A22" s="37" t="s">
        <v>69</v>
      </c>
      <c r="B22" s="16" t="s">
        <v>69</v>
      </c>
      <c r="C22" s="16" t="s">
        <v>962</v>
      </c>
      <c r="D22" s="16" t="s">
        <v>963</v>
      </c>
      <c r="E22" s="87">
        <v>4000</v>
      </c>
      <c r="F22" s="87">
        <v>0</v>
      </c>
      <c r="G22" s="87">
        <v>4000</v>
      </c>
      <c r="H22" s="87">
        <v>0</v>
      </c>
      <c r="I22" s="87">
        <v>0</v>
      </c>
      <c r="J22" s="87">
        <v>0</v>
      </c>
      <c r="K22" s="105">
        <v>0</v>
      </c>
      <c r="L22" s="87">
        <v>0</v>
      </c>
    </row>
    <row r="23" spans="1:12" ht="13.8" x14ac:dyDescent="0.2">
      <c r="A23" s="37" t="s">
        <v>69</v>
      </c>
      <c r="B23" s="16" t="s">
        <v>69</v>
      </c>
      <c r="C23" s="16" t="s">
        <v>964</v>
      </c>
      <c r="D23" s="16" t="s">
        <v>965</v>
      </c>
      <c r="E23" s="87">
        <v>6000</v>
      </c>
      <c r="F23" s="87">
        <v>0</v>
      </c>
      <c r="G23" s="87">
        <v>6000</v>
      </c>
      <c r="H23" s="87">
        <v>0</v>
      </c>
      <c r="I23" s="87">
        <v>0</v>
      </c>
      <c r="J23" s="87">
        <v>0</v>
      </c>
      <c r="K23" s="105">
        <v>0</v>
      </c>
      <c r="L23" s="87">
        <v>0</v>
      </c>
    </row>
    <row r="24" spans="1:12" ht="13.8" x14ac:dyDescent="0.2">
      <c r="A24" s="37" t="s">
        <v>69</v>
      </c>
      <c r="B24" s="16" t="s">
        <v>69</v>
      </c>
      <c r="C24" s="16" t="s">
        <v>966</v>
      </c>
      <c r="D24" s="16" t="s">
        <v>967</v>
      </c>
      <c r="E24" s="87">
        <v>150000</v>
      </c>
      <c r="F24" s="87">
        <v>0</v>
      </c>
      <c r="G24" s="87">
        <v>150000</v>
      </c>
      <c r="H24" s="87">
        <v>74621.08</v>
      </c>
      <c r="I24" s="87">
        <v>74621.08</v>
      </c>
      <c r="J24" s="87">
        <v>74621.06</v>
      </c>
      <c r="K24" s="105">
        <v>49.7473733333333</v>
      </c>
      <c r="L24" s="87">
        <v>74621.06</v>
      </c>
    </row>
    <row r="25" spans="1:12" ht="13.8" x14ac:dyDescent="0.2">
      <c r="A25" s="37" t="s">
        <v>69</v>
      </c>
      <c r="B25" s="16" t="s">
        <v>69</v>
      </c>
      <c r="C25" s="16" t="s">
        <v>968</v>
      </c>
      <c r="D25" s="16" t="s">
        <v>969</v>
      </c>
      <c r="E25" s="87">
        <v>488200</v>
      </c>
      <c r="F25" s="87">
        <v>0</v>
      </c>
      <c r="G25" s="87">
        <v>488200</v>
      </c>
      <c r="H25" s="87">
        <v>16431.05</v>
      </c>
      <c r="I25" s="87">
        <v>16431.05</v>
      </c>
      <c r="J25" s="87">
        <v>16431.05</v>
      </c>
      <c r="K25" s="105">
        <v>3.3656390823433</v>
      </c>
      <c r="L25" s="87">
        <v>16431.05</v>
      </c>
    </row>
    <row r="26" spans="1:12" ht="13.8" x14ac:dyDescent="0.2">
      <c r="A26" s="37" t="s">
        <v>69</v>
      </c>
      <c r="B26" s="16" t="s">
        <v>69</v>
      </c>
      <c r="C26" s="16" t="s">
        <v>970</v>
      </c>
      <c r="D26" s="16" t="s">
        <v>971</v>
      </c>
      <c r="E26" s="87">
        <v>1431620.2</v>
      </c>
      <c r="F26" s="87">
        <v>0</v>
      </c>
      <c r="G26" s="87">
        <v>1431620.2</v>
      </c>
      <c r="H26" s="87">
        <v>331362.49</v>
      </c>
      <c r="I26" s="87">
        <v>331362.49</v>
      </c>
      <c r="J26" s="87">
        <v>227223.84</v>
      </c>
      <c r="K26" s="105">
        <v>15.871796164932601</v>
      </c>
      <c r="L26" s="87">
        <v>210476.51</v>
      </c>
    </row>
    <row r="27" spans="1:12" ht="13.8" x14ac:dyDescent="0.2">
      <c r="A27" s="37" t="s">
        <v>69</v>
      </c>
      <c r="B27" s="16" t="s">
        <v>69</v>
      </c>
      <c r="C27" s="16" t="s">
        <v>972</v>
      </c>
      <c r="D27" s="16" t="s">
        <v>973</v>
      </c>
      <c r="E27" s="87">
        <v>250000</v>
      </c>
      <c r="F27" s="87">
        <v>0</v>
      </c>
      <c r="G27" s="87">
        <v>250000</v>
      </c>
      <c r="H27" s="87">
        <v>0</v>
      </c>
      <c r="I27" s="87">
        <v>0</v>
      </c>
      <c r="J27" s="87">
        <v>0</v>
      </c>
      <c r="K27" s="105">
        <v>0</v>
      </c>
      <c r="L27" s="87">
        <v>0</v>
      </c>
    </row>
    <row r="28" spans="1:12" ht="13.8" x14ac:dyDescent="0.2">
      <c r="A28" s="37" t="s">
        <v>69</v>
      </c>
      <c r="B28" s="16" t="s">
        <v>69</v>
      </c>
      <c r="C28" s="16" t="s">
        <v>974</v>
      </c>
      <c r="D28" s="16" t="s">
        <v>975</v>
      </c>
      <c r="E28" s="87">
        <v>0</v>
      </c>
      <c r="F28" s="87">
        <v>0</v>
      </c>
      <c r="G28" s="87">
        <v>0</v>
      </c>
      <c r="H28" s="87">
        <v>261.52</v>
      </c>
      <c r="I28" s="87">
        <v>261.52</v>
      </c>
      <c r="J28" s="87">
        <v>261.52</v>
      </c>
      <c r="K28" s="105">
        <v>0</v>
      </c>
      <c r="L28" s="87">
        <v>261.52</v>
      </c>
    </row>
    <row r="29" spans="1:12" ht="13.8" x14ac:dyDescent="0.2">
      <c r="A29" s="37" t="s">
        <v>69</v>
      </c>
      <c r="B29" s="16" t="s">
        <v>69</v>
      </c>
      <c r="C29" s="16" t="s">
        <v>976</v>
      </c>
      <c r="D29" s="16" t="s">
        <v>977</v>
      </c>
      <c r="E29" s="87">
        <v>62000</v>
      </c>
      <c r="F29" s="87">
        <v>0</v>
      </c>
      <c r="G29" s="87">
        <v>62000</v>
      </c>
      <c r="H29" s="87">
        <v>0</v>
      </c>
      <c r="I29" s="87">
        <v>0</v>
      </c>
      <c r="J29" s="87">
        <v>0</v>
      </c>
      <c r="K29" s="105">
        <v>0</v>
      </c>
      <c r="L29" s="87">
        <v>0</v>
      </c>
    </row>
    <row r="30" spans="1:12" ht="13.8" x14ac:dyDescent="0.2">
      <c r="A30" s="37" t="s">
        <v>69</v>
      </c>
      <c r="B30" s="16" t="s">
        <v>69</v>
      </c>
      <c r="C30" s="16" t="s">
        <v>978</v>
      </c>
      <c r="D30" s="16" t="s">
        <v>1939</v>
      </c>
      <c r="E30" s="87">
        <v>142800</v>
      </c>
      <c r="F30" s="87">
        <v>-93932.51</v>
      </c>
      <c r="G30" s="87">
        <v>48867.49</v>
      </c>
      <c r="H30" s="87">
        <v>0</v>
      </c>
      <c r="I30" s="87">
        <v>0</v>
      </c>
      <c r="J30" s="87">
        <v>0</v>
      </c>
      <c r="K30" s="105">
        <v>0</v>
      </c>
      <c r="L30" s="87">
        <v>0</v>
      </c>
    </row>
    <row r="31" spans="1:12" ht="13.8" x14ac:dyDescent="0.2">
      <c r="A31" s="37" t="s">
        <v>69</v>
      </c>
      <c r="B31" s="16" t="s">
        <v>69</v>
      </c>
      <c r="C31" s="16" t="s">
        <v>979</v>
      </c>
      <c r="D31" s="16" t="s">
        <v>980</v>
      </c>
      <c r="E31" s="87">
        <v>1481104.7</v>
      </c>
      <c r="F31" s="87">
        <v>0</v>
      </c>
      <c r="G31" s="87">
        <v>1481104.7</v>
      </c>
      <c r="H31" s="87">
        <v>0</v>
      </c>
      <c r="I31" s="87">
        <v>0</v>
      </c>
      <c r="J31" s="87">
        <v>0</v>
      </c>
      <c r="K31" s="105">
        <v>0</v>
      </c>
      <c r="L31" s="87">
        <v>0</v>
      </c>
    </row>
    <row r="32" spans="1:12" ht="13.8" x14ac:dyDescent="0.2">
      <c r="A32" s="37" t="s">
        <v>69</v>
      </c>
      <c r="B32" s="16" t="s">
        <v>69</v>
      </c>
      <c r="C32" s="16" t="s">
        <v>981</v>
      </c>
      <c r="D32" s="16" t="s">
        <v>1940</v>
      </c>
      <c r="E32" s="87">
        <v>75000</v>
      </c>
      <c r="F32" s="87">
        <v>-75000</v>
      </c>
      <c r="G32" s="87">
        <v>0</v>
      </c>
      <c r="H32" s="87">
        <v>0</v>
      </c>
      <c r="I32" s="87">
        <v>0</v>
      </c>
      <c r="J32" s="87">
        <v>0</v>
      </c>
      <c r="K32" s="105">
        <v>0</v>
      </c>
      <c r="L32" s="87">
        <v>0</v>
      </c>
    </row>
    <row r="33" spans="1:12" ht="13.8" x14ac:dyDescent="0.2">
      <c r="A33" s="37" t="s">
        <v>69</v>
      </c>
      <c r="B33" s="16" t="s">
        <v>69</v>
      </c>
      <c r="C33" s="16" t="s">
        <v>982</v>
      </c>
      <c r="D33" s="16" t="s">
        <v>1941</v>
      </c>
      <c r="E33" s="87">
        <v>19320</v>
      </c>
      <c r="F33" s="87">
        <v>0</v>
      </c>
      <c r="G33" s="87">
        <v>19320</v>
      </c>
      <c r="H33" s="87">
        <v>0</v>
      </c>
      <c r="I33" s="87">
        <v>0</v>
      </c>
      <c r="J33" s="87">
        <v>0</v>
      </c>
      <c r="K33" s="105">
        <v>0</v>
      </c>
      <c r="L33" s="87">
        <v>0</v>
      </c>
    </row>
    <row r="34" spans="1:12" ht="13.8" x14ac:dyDescent="0.2">
      <c r="A34" s="37" t="s">
        <v>69</v>
      </c>
      <c r="B34" s="16" t="s">
        <v>69</v>
      </c>
      <c r="C34" s="16" t="s">
        <v>983</v>
      </c>
      <c r="D34" s="16" t="s">
        <v>984</v>
      </c>
      <c r="E34" s="87">
        <v>15000</v>
      </c>
      <c r="F34" s="87">
        <v>0</v>
      </c>
      <c r="G34" s="87">
        <v>15000</v>
      </c>
      <c r="H34" s="87">
        <v>0</v>
      </c>
      <c r="I34" s="87">
        <v>0</v>
      </c>
      <c r="J34" s="87">
        <v>0</v>
      </c>
      <c r="K34" s="105">
        <v>0</v>
      </c>
      <c r="L34" s="87">
        <v>0</v>
      </c>
    </row>
    <row r="35" spans="1:12" ht="13.8" x14ac:dyDescent="0.2">
      <c r="A35" s="37" t="s">
        <v>69</v>
      </c>
      <c r="B35" s="16" t="s">
        <v>69</v>
      </c>
      <c r="C35" s="16" t="s">
        <v>985</v>
      </c>
      <c r="D35" s="16" t="s">
        <v>1942</v>
      </c>
      <c r="E35" s="87">
        <v>0</v>
      </c>
      <c r="F35" s="87">
        <v>75000</v>
      </c>
      <c r="G35" s="87">
        <v>75000</v>
      </c>
      <c r="H35" s="87">
        <v>14108.6</v>
      </c>
      <c r="I35" s="87">
        <v>14108.6</v>
      </c>
      <c r="J35" s="87">
        <v>0</v>
      </c>
      <c r="K35" s="105">
        <v>0</v>
      </c>
      <c r="L35" s="87">
        <v>0</v>
      </c>
    </row>
    <row r="36" spans="1:12" ht="13.8" x14ac:dyDescent="0.2">
      <c r="A36" s="37" t="s">
        <v>69</v>
      </c>
      <c r="B36" s="16" t="s">
        <v>69</v>
      </c>
      <c r="C36" s="16" t="s">
        <v>986</v>
      </c>
      <c r="D36" s="16" t="s">
        <v>987</v>
      </c>
      <c r="E36" s="87">
        <v>0</v>
      </c>
      <c r="F36" s="87">
        <v>0</v>
      </c>
      <c r="G36" s="87">
        <v>0</v>
      </c>
      <c r="H36" s="87">
        <v>91597.45</v>
      </c>
      <c r="I36" s="87">
        <v>91597.45</v>
      </c>
      <c r="J36" s="87">
        <v>27181.66</v>
      </c>
      <c r="K36" s="105">
        <v>0</v>
      </c>
      <c r="L36" s="87">
        <v>27181.66</v>
      </c>
    </row>
    <row r="37" spans="1:12" ht="13.8" x14ac:dyDescent="0.2">
      <c r="A37" s="37" t="s">
        <v>69</v>
      </c>
      <c r="B37" s="16" t="s">
        <v>69</v>
      </c>
      <c r="C37" s="16" t="s">
        <v>988</v>
      </c>
      <c r="D37" s="16" t="s">
        <v>1943</v>
      </c>
      <c r="E37" s="87">
        <v>0</v>
      </c>
      <c r="F37" s="87">
        <v>39285</v>
      </c>
      <c r="G37" s="87">
        <v>39285</v>
      </c>
      <c r="H37" s="87">
        <v>0</v>
      </c>
      <c r="I37" s="87">
        <v>0</v>
      </c>
      <c r="J37" s="87">
        <v>0</v>
      </c>
      <c r="K37" s="105">
        <v>0</v>
      </c>
      <c r="L37" s="87">
        <v>0</v>
      </c>
    </row>
    <row r="38" spans="1:12" ht="13.8" x14ac:dyDescent="0.2">
      <c r="A38" s="37" t="s">
        <v>69</v>
      </c>
      <c r="B38" s="16" t="s">
        <v>69</v>
      </c>
      <c r="C38" s="27" t="s">
        <v>124</v>
      </c>
      <c r="D38" s="27" t="s">
        <v>69</v>
      </c>
      <c r="E38" s="94">
        <v>4487599.6900000004</v>
      </c>
      <c r="F38" s="94">
        <v>-54647.51</v>
      </c>
      <c r="G38" s="94">
        <v>4432952.18</v>
      </c>
      <c r="H38" s="94">
        <v>1994295.53</v>
      </c>
      <c r="I38" s="94">
        <v>1994295.21</v>
      </c>
      <c r="J38" s="94">
        <v>939892.51</v>
      </c>
      <c r="K38" s="106">
        <v>21.202405797213</v>
      </c>
      <c r="L38" s="94">
        <v>922840.55</v>
      </c>
    </row>
    <row r="39" spans="1:12" ht="13.8" x14ac:dyDescent="0.2">
      <c r="A39" s="37" t="s">
        <v>416</v>
      </c>
      <c r="B39" s="16" t="s">
        <v>417</v>
      </c>
      <c r="C39" s="16" t="s">
        <v>989</v>
      </c>
      <c r="D39" s="16" t="s">
        <v>990</v>
      </c>
      <c r="E39" s="87">
        <v>20000</v>
      </c>
      <c r="F39" s="87">
        <v>0</v>
      </c>
      <c r="G39" s="87">
        <v>20000</v>
      </c>
      <c r="H39" s="87">
        <v>0</v>
      </c>
      <c r="I39" s="87">
        <v>0</v>
      </c>
      <c r="J39" s="87">
        <v>0</v>
      </c>
      <c r="K39" s="105">
        <v>0</v>
      </c>
      <c r="L39" s="87">
        <v>0</v>
      </c>
    </row>
    <row r="40" spans="1:12" ht="13.8" x14ac:dyDescent="0.2">
      <c r="A40" s="37" t="s">
        <v>69</v>
      </c>
      <c r="B40" s="16" t="s">
        <v>69</v>
      </c>
      <c r="C40" s="16" t="s">
        <v>991</v>
      </c>
      <c r="D40" s="16" t="s">
        <v>1944</v>
      </c>
      <c r="E40" s="87">
        <v>10000</v>
      </c>
      <c r="F40" s="87">
        <v>0</v>
      </c>
      <c r="G40" s="87">
        <v>10000</v>
      </c>
      <c r="H40" s="87">
        <v>0</v>
      </c>
      <c r="I40" s="87">
        <v>0</v>
      </c>
      <c r="J40" s="87">
        <v>0</v>
      </c>
      <c r="K40" s="105">
        <v>0</v>
      </c>
      <c r="L40" s="87">
        <v>0</v>
      </c>
    </row>
    <row r="41" spans="1:12" ht="13.8" x14ac:dyDescent="0.2">
      <c r="A41" s="37" t="s">
        <v>69</v>
      </c>
      <c r="B41" s="16" t="s">
        <v>69</v>
      </c>
      <c r="C41" s="16" t="s">
        <v>992</v>
      </c>
      <c r="D41" s="16" t="s">
        <v>1945</v>
      </c>
      <c r="E41" s="87">
        <v>0</v>
      </c>
      <c r="F41" s="87">
        <v>19980</v>
      </c>
      <c r="G41" s="87">
        <v>19980</v>
      </c>
      <c r="H41" s="87">
        <v>19980</v>
      </c>
      <c r="I41" s="87">
        <v>19980</v>
      </c>
      <c r="J41" s="87">
        <v>0</v>
      </c>
      <c r="K41" s="105">
        <v>0</v>
      </c>
      <c r="L41" s="87">
        <v>0</v>
      </c>
    </row>
    <row r="42" spans="1:12" ht="13.8" x14ac:dyDescent="0.2">
      <c r="A42" s="37" t="s">
        <v>69</v>
      </c>
      <c r="B42" s="16" t="s">
        <v>69</v>
      </c>
      <c r="C42" s="16" t="s">
        <v>993</v>
      </c>
      <c r="D42" s="16" t="s">
        <v>994</v>
      </c>
      <c r="E42" s="87">
        <v>40000</v>
      </c>
      <c r="F42" s="87">
        <v>1641.04</v>
      </c>
      <c r="G42" s="87">
        <v>41641.040000000001</v>
      </c>
      <c r="H42" s="87">
        <v>0</v>
      </c>
      <c r="I42" s="87">
        <v>0</v>
      </c>
      <c r="J42" s="87">
        <v>0</v>
      </c>
      <c r="K42" s="105">
        <v>0</v>
      </c>
      <c r="L42" s="87">
        <v>0</v>
      </c>
    </row>
    <row r="43" spans="1:12" ht="13.8" x14ac:dyDescent="0.2">
      <c r="A43" s="37" t="s">
        <v>69</v>
      </c>
      <c r="B43" s="16" t="s">
        <v>69</v>
      </c>
      <c r="C43" s="16" t="s">
        <v>995</v>
      </c>
      <c r="D43" s="16" t="s">
        <v>996</v>
      </c>
      <c r="E43" s="87">
        <v>0</v>
      </c>
      <c r="F43" s="87">
        <v>0</v>
      </c>
      <c r="G43" s="87">
        <v>0</v>
      </c>
      <c r="H43" s="87">
        <v>4036.56</v>
      </c>
      <c r="I43" s="87">
        <v>4036.56</v>
      </c>
      <c r="J43" s="87">
        <v>4036.56</v>
      </c>
      <c r="K43" s="105">
        <v>0</v>
      </c>
      <c r="L43" s="87">
        <v>4036.56</v>
      </c>
    </row>
    <row r="44" spans="1:12" ht="13.8" x14ac:dyDescent="0.2">
      <c r="A44" s="37" t="s">
        <v>69</v>
      </c>
      <c r="B44" s="16" t="s">
        <v>69</v>
      </c>
      <c r="C44" s="16" t="s">
        <v>997</v>
      </c>
      <c r="D44" s="16" t="s">
        <v>998</v>
      </c>
      <c r="E44" s="87">
        <v>0</v>
      </c>
      <c r="F44" s="87">
        <v>0</v>
      </c>
      <c r="G44" s="87">
        <v>0</v>
      </c>
      <c r="H44" s="87">
        <v>12698.95</v>
      </c>
      <c r="I44" s="87">
        <v>12698.95</v>
      </c>
      <c r="J44" s="87">
        <v>12698.95</v>
      </c>
      <c r="K44" s="105">
        <v>0</v>
      </c>
      <c r="L44" s="87">
        <v>12698.95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4">
        <v>70000</v>
      </c>
      <c r="F45" s="94">
        <v>21621.040000000001</v>
      </c>
      <c r="G45" s="94">
        <v>91621.04</v>
      </c>
      <c r="H45" s="94">
        <v>36715.51</v>
      </c>
      <c r="I45" s="94">
        <v>36715.51</v>
      </c>
      <c r="J45" s="94">
        <v>16735.509999999998</v>
      </c>
      <c r="K45" s="106">
        <v>18.266011824358301</v>
      </c>
      <c r="L45" s="94">
        <v>16735.509999999998</v>
      </c>
    </row>
    <row r="46" spans="1:12" ht="13.8" x14ac:dyDescent="0.2">
      <c r="A46" s="37" t="s">
        <v>418</v>
      </c>
      <c r="B46" s="16" t="s">
        <v>419</v>
      </c>
      <c r="C46" s="16" t="s">
        <v>999</v>
      </c>
      <c r="D46" s="16" t="s">
        <v>1946</v>
      </c>
      <c r="E46" s="87">
        <v>80000</v>
      </c>
      <c r="F46" s="87">
        <v>0</v>
      </c>
      <c r="G46" s="87">
        <v>80000</v>
      </c>
      <c r="H46" s="87">
        <v>0</v>
      </c>
      <c r="I46" s="87">
        <v>0</v>
      </c>
      <c r="J46" s="87">
        <v>0</v>
      </c>
      <c r="K46" s="105">
        <v>0</v>
      </c>
      <c r="L46" s="87">
        <v>0</v>
      </c>
    </row>
    <row r="47" spans="1:12" ht="13.8" x14ac:dyDescent="0.2">
      <c r="A47" s="37" t="s">
        <v>69</v>
      </c>
      <c r="B47" s="16" t="s">
        <v>69</v>
      </c>
      <c r="C47" s="16" t="s">
        <v>1000</v>
      </c>
      <c r="D47" s="16" t="s">
        <v>1001</v>
      </c>
      <c r="E47" s="87">
        <v>0</v>
      </c>
      <c r="F47" s="87">
        <v>0</v>
      </c>
      <c r="G47" s="87">
        <v>0</v>
      </c>
      <c r="H47" s="87">
        <v>504.49</v>
      </c>
      <c r="I47" s="87">
        <v>504.49</v>
      </c>
      <c r="J47" s="87">
        <v>0</v>
      </c>
      <c r="K47" s="105">
        <v>0</v>
      </c>
      <c r="L47" s="87">
        <v>0</v>
      </c>
    </row>
    <row r="48" spans="1:12" ht="13.8" x14ac:dyDescent="0.2">
      <c r="A48" s="37" t="s">
        <v>69</v>
      </c>
      <c r="B48" s="16" t="s">
        <v>69</v>
      </c>
      <c r="C48" s="16" t="s">
        <v>1002</v>
      </c>
      <c r="D48" s="16" t="s">
        <v>1003</v>
      </c>
      <c r="E48" s="87">
        <v>2000</v>
      </c>
      <c r="F48" s="87">
        <v>0</v>
      </c>
      <c r="G48" s="87">
        <v>2000</v>
      </c>
      <c r="H48" s="87">
        <v>3124.17</v>
      </c>
      <c r="I48" s="87">
        <v>3124.17</v>
      </c>
      <c r="J48" s="87">
        <v>2474.75</v>
      </c>
      <c r="K48" s="105">
        <v>123.7375</v>
      </c>
      <c r="L48" s="87">
        <v>2056.1</v>
      </c>
    </row>
    <row r="49" spans="1:12" ht="13.8" x14ac:dyDescent="0.2">
      <c r="A49" s="37" t="s">
        <v>69</v>
      </c>
      <c r="B49" s="16" t="s">
        <v>69</v>
      </c>
      <c r="C49" s="16" t="s">
        <v>1004</v>
      </c>
      <c r="D49" s="16" t="s">
        <v>1005</v>
      </c>
      <c r="E49" s="87">
        <v>0</v>
      </c>
      <c r="F49" s="87">
        <v>0</v>
      </c>
      <c r="G49" s="87">
        <v>0</v>
      </c>
      <c r="H49" s="87">
        <v>7319.29</v>
      </c>
      <c r="I49" s="87">
        <v>7319.29</v>
      </c>
      <c r="J49" s="87">
        <v>7319.29</v>
      </c>
      <c r="K49" s="105">
        <v>0</v>
      </c>
      <c r="L49" s="87">
        <v>3146</v>
      </c>
    </row>
    <row r="50" spans="1:12" ht="13.8" x14ac:dyDescent="0.2">
      <c r="A50" s="37" t="s">
        <v>69</v>
      </c>
      <c r="B50" s="16" t="s">
        <v>69</v>
      </c>
      <c r="C50" s="16" t="s">
        <v>1006</v>
      </c>
      <c r="D50" s="16" t="s">
        <v>1007</v>
      </c>
      <c r="E50" s="87">
        <v>0</v>
      </c>
      <c r="F50" s="87">
        <v>0</v>
      </c>
      <c r="G50" s="87">
        <v>0</v>
      </c>
      <c r="H50" s="87">
        <v>18718.68</v>
      </c>
      <c r="I50" s="87">
        <v>18718.68</v>
      </c>
      <c r="J50" s="87">
        <v>10045.07</v>
      </c>
      <c r="K50" s="105">
        <v>0</v>
      </c>
      <c r="L50" s="87">
        <v>441.65</v>
      </c>
    </row>
    <row r="51" spans="1:12" ht="13.8" x14ac:dyDescent="0.2">
      <c r="A51" s="37" t="s">
        <v>69</v>
      </c>
      <c r="B51" s="16" t="s">
        <v>69</v>
      </c>
      <c r="C51" s="16" t="s">
        <v>1008</v>
      </c>
      <c r="D51" s="16" t="s">
        <v>1009</v>
      </c>
      <c r="E51" s="87">
        <v>0</v>
      </c>
      <c r="F51" s="87">
        <v>0</v>
      </c>
      <c r="G51" s="87">
        <v>0</v>
      </c>
      <c r="H51" s="87">
        <v>6938.14</v>
      </c>
      <c r="I51" s="87">
        <v>6938.14</v>
      </c>
      <c r="J51" s="87">
        <v>3495.69</v>
      </c>
      <c r="K51" s="105">
        <v>0</v>
      </c>
      <c r="L51" s="87">
        <v>3495.69</v>
      </c>
    </row>
    <row r="52" spans="1:12" ht="13.8" x14ac:dyDescent="0.2">
      <c r="A52" s="37" t="s">
        <v>69</v>
      </c>
      <c r="B52" s="16" t="s">
        <v>69</v>
      </c>
      <c r="C52" s="16" t="s">
        <v>1010</v>
      </c>
      <c r="D52" s="16" t="s">
        <v>1947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105">
        <v>0</v>
      </c>
      <c r="L52" s="87">
        <v>0</v>
      </c>
    </row>
    <row r="53" spans="1:12" ht="13.8" x14ac:dyDescent="0.2">
      <c r="A53" s="37" t="s">
        <v>69</v>
      </c>
      <c r="B53" s="16" t="s">
        <v>69</v>
      </c>
      <c r="C53" s="16" t="s">
        <v>1011</v>
      </c>
      <c r="D53" s="16" t="s">
        <v>1947</v>
      </c>
      <c r="E53" s="87">
        <v>0</v>
      </c>
      <c r="F53" s="87">
        <v>0</v>
      </c>
      <c r="G53" s="87">
        <v>0</v>
      </c>
      <c r="H53" s="87">
        <v>6678.08</v>
      </c>
      <c r="I53" s="87">
        <v>6678.08</v>
      </c>
      <c r="J53" s="87">
        <v>6678.08</v>
      </c>
      <c r="K53" s="105">
        <v>0</v>
      </c>
      <c r="L53" s="87">
        <v>6070.07</v>
      </c>
    </row>
    <row r="54" spans="1:12" ht="13.8" x14ac:dyDescent="0.2">
      <c r="A54" s="37" t="s">
        <v>69</v>
      </c>
      <c r="B54" s="16" t="s">
        <v>69</v>
      </c>
      <c r="C54" s="16" t="s">
        <v>1012</v>
      </c>
      <c r="D54" s="16" t="s">
        <v>1013</v>
      </c>
      <c r="E54" s="87">
        <v>30000</v>
      </c>
      <c r="F54" s="87">
        <v>0</v>
      </c>
      <c r="G54" s="87">
        <v>30000</v>
      </c>
      <c r="H54" s="87">
        <v>0</v>
      </c>
      <c r="I54" s="87">
        <v>0</v>
      </c>
      <c r="J54" s="87">
        <v>0</v>
      </c>
      <c r="K54" s="105">
        <v>0</v>
      </c>
      <c r="L54" s="87">
        <v>0</v>
      </c>
    </row>
    <row r="55" spans="1:12" ht="13.8" x14ac:dyDescent="0.2">
      <c r="A55" s="37" t="s">
        <v>69</v>
      </c>
      <c r="B55" s="16" t="s">
        <v>69</v>
      </c>
      <c r="C55" s="16" t="s">
        <v>1014</v>
      </c>
      <c r="D55" s="16" t="s">
        <v>1015</v>
      </c>
      <c r="E55" s="87">
        <v>0</v>
      </c>
      <c r="F55" s="87">
        <v>0</v>
      </c>
      <c r="G55" s="87">
        <v>0</v>
      </c>
      <c r="H55" s="87">
        <v>7883.67</v>
      </c>
      <c r="I55" s="87">
        <v>7883.67</v>
      </c>
      <c r="J55" s="87">
        <v>0</v>
      </c>
      <c r="K55" s="105">
        <v>0</v>
      </c>
      <c r="L55" s="87">
        <v>0</v>
      </c>
    </row>
    <row r="56" spans="1:12" ht="13.8" x14ac:dyDescent="0.2">
      <c r="A56" s="37" t="s">
        <v>69</v>
      </c>
      <c r="B56" s="16" t="s">
        <v>69</v>
      </c>
      <c r="C56" s="16" t="s">
        <v>1016</v>
      </c>
      <c r="D56" s="16" t="s">
        <v>1948</v>
      </c>
      <c r="E56" s="87">
        <v>0</v>
      </c>
      <c r="F56" s="87">
        <v>6000</v>
      </c>
      <c r="G56" s="87">
        <v>6000</v>
      </c>
      <c r="H56" s="87">
        <v>0</v>
      </c>
      <c r="I56" s="87">
        <v>0</v>
      </c>
      <c r="J56" s="87">
        <v>0</v>
      </c>
      <c r="K56" s="105">
        <v>0</v>
      </c>
      <c r="L56" s="87">
        <v>0</v>
      </c>
    </row>
    <row r="57" spans="1:12" ht="13.8" x14ac:dyDescent="0.2">
      <c r="A57" s="37" t="s">
        <v>69</v>
      </c>
      <c r="B57" s="16" t="s">
        <v>69</v>
      </c>
      <c r="C57" s="16" t="s">
        <v>1017</v>
      </c>
      <c r="D57" s="16" t="s">
        <v>1018</v>
      </c>
      <c r="E57" s="87">
        <v>100000</v>
      </c>
      <c r="F57" s="87">
        <v>0</v>
      </c>
      <c r="G57" s="87">
        <v>100000</v>
      </c>
      <c r="H57" s="87">
        <v>266638.13</v>
      </c>
      <c r="I57" s="87">
        <v>266638.13</v>
      </c>
      <c r="J57" s="87">
        <v>141206.53</v>
      </c>
      <c r="K57" s="105">
        <v>141.20652999999999</v>
      </c>
      <c r="L57" s="87">
        <v>138517.29999999999</v>
      </c>
    </row>
    <row r="58" spans="1:12" ht="13.8" x14ac:dyDescent="0.2">
      <c r="A58" s="37" t="s">
        <v>69</v>
      </c>
      <c r="B58" s="16" t="s">
        <v>69</v>
      </c>
      <c r="C58" s="16" t="s">
        <v>1019</v>
      </c>
      <c r="D58" s="16" t="s">
        <v>1020</v>
      </c>
      <c r="E58" s="87">
        <v>110000</v>
      </c>
      <c r="F58" s="87">
        <v>0</v>
      </c>
      <c r="G58" s="87">
        <v>110000</v>
      </c>
      <c r="H58" s="87">
        <v>25816.74</v>
      </c>
      <c r="I58" s="87">
        <v>25816.74</v>
      </c>
      <c r="J58" s="87">
        <v>10823.57</v>
      </c>
      <c r="K58" s="105">
        <v>9.8396090909090894</v>
      </c>
      <c r="L58" s="87">
        <v>5416.94</v>
      </c>
    </row>
    <row r="59" spans="1:12" ht="13.8" x14ac:dyDescent="0.2">
      <c r="A59" s="37" t="s">
        <v>69</v>
      </c>
      <c r="B59" s="16" t="s">
        <v>69</v>
      </c>
      <c r="C59" s="16" t="s">
        <v>1021</v>
      </c>
      <c r="D59" s="16" t="s">
        <v>961</v>
      </c>
      <c r="E59" s="87">
        <v>154500</v>
      </c>
      <c r="F59" s="87">
        <v>0</v>
      </c>
      <c r="G59" s="87">
        <v>154500</v>
      </c>
      <c r="H59" s="87">
        <v>153517.72</v>
      </c>
      <c r="I59" s="87">
        <v>153517.72</v>
      </c>
      <c r="J59" s="87">
        <v>33865</v>
      </c>
      <c r="K59" s="105">
        <v>21.9190938511327</v>
      </c>
      <c r="L59" s="87">
        <v>33865</v>
      </c>
    </row>
    <row r="60" spans="1:12" ht="13.8" x14ac:dyDescent="0.2">
      <c r="A60" s="37" t="s">
        <v>69</v>
      </c>
      <c r="B60" s="16" t="s">
        <v>69</v>
      </c>
      <c r="C60" s="16" t="s">
        <v>1022</v>
      </c>
      <c r="D60" s="16" t="s">
        <v>1023</v>
      </c>
      <c r="E60" s="87">
        <v>60000</v>
      </c>
      <c r="F60" s="87">
        <v>0</v>
      </c>
      <c r="G60" s="87">
        <v>60000</v>
      </c>
      <c r="H60" s="87">
        <v>36844.5</v>
      </c>
      <c r="I60" s="87">
        <v>36844.5</v>
      </c>
      <c r="J60" s="87">
        <v>36844.5</v>
      </c>
      <c r="K60" s="105">
        <v>61.407499999999999</v>
      </c>
      <c r="L60" s="87">
        <v>36844.5</v>
      </c>
    </row>
    <row r="61" spans="1:12" ht="13.8" x14ac:dyDescent="0.2">
      <c r="A61" s="37" t="s">
        <v>69</v>
      </c>
      <c r="B61" s="16" t="s">
        <v>69</v>
      </c>
      <c r="C61" s="16" t="s">
        <v>1024</v>
      </c>
      <c r="D61" s="16" t="s">
        <v>1025</v>
      </c>
      <c r="E61" s="87">
        <v>18000</v>
      </c>
      <c r="F61" s="87">
        <v>0</v>
      </c>
      <c r="G61" s="87">
        <v>18000</v>
      </c>
      <c r="H61" s="87">
        <v>12705</v>
      </c>
      <c r="I61" s="87">
        <v>12705</v>
      </c>
      <c r="J61" s="87">
        <v>12705</v>
      </c>
      <c r="K61" s="105">
        <v>70.5833333333333</v>
      </c>
      <c r="L61" s="87">
        <v>12705</v>
      </c>
    </row>
    <row r="62" spans="1:12" ht="13.8" x14ac:dyDescent="0.2">
      <c r="A62" s="37" t="s">
        <v>69</v>
      </c>
      <c r="B62" s="16" t="s">
        <v>69</v>
      </c>
      <c r="C62" s="16" t="s">
        <v>1026</v>
      </c>
      <c r="D62" s="16" t="s">
        <v>1949</v>
      </c>
      <c r="E62" s="87">
        <v>115000</v>
      </c>
      <c r="F62" s="87">
        <v>0</v>
      </c>
      <c r="G62" s="87">
        <v>115000</v>
      </c>
      <c r="H62" s="87">
        <v>5886.65</v>
      </c>
      <c r="I62" s="87">
        <v>5886.65</v>
      </c>
      <c r="J62" s="87">
        <v>5886.65</v>
      </c>
      <c r="K62" s="105">
        <v>5.1188260869565196</v>
      </c>
      <c r="L62" s="87">
        <v>5886.65</v>
      </c>
    </row>
    <row r="63" spans="1:12" ht="13.8" x14ac:dyDescent="0.2">
      <c r="A63" s="37" t="s">
        <v>69</v>
      </c>
      <c r="B63" s="16" t="s">
        <v>69</v>
      </c>
      <c r="C63" s="16" t="s">
        <v>1027</v>
      </c>
      <c r="D63" s="16" t="s">
        <v>1028</v>
      </c>
      <c r="E63" s="87">
        <v>500000</v>
      </c>
      <c r="F63" s="87">
        <v>0</v>
      </c>
      <c r="G63" s="87">
        <v>500000</v>
      </c>
      <c r="H63" s="87">
        <v>51040.34</v>
      </c>
      <c r="I63" s="87">
        <v>51040.34</v>
      </c>
      <c r="J63" s="87">
        <v>40442.97</v>
      </c>
      <c r="K63" s="105">
        <v>8.0885940000000005</v>
      </c>
      <c r="L63" s="87">
        <v>40442.97</v>
      </c>
    </row>
    <row r="64" spans="1:12" ht="13.8" x14ac:dyDescent="0.2">
      <c r="A64" s="37" t="s">
        <v>69</v>
      </c>
      <c r="B64" s="16" t="s">
        <v>69</v>
      </c>
      <c r="C64" s="27" t="s">
        <v>124</v>
      </c>
      <c r="D64" s="27" t="s">
        <v>69</v>
      </c>
      <c r="E64" s="94">
        <v>1169500</v>
      </c>
      <c r="F64" s="94">
        <v>6000</v>
      </c>
      <c r="G64" s="94">
        <v>1175500</v>
      </c>
      <c r="H64" s="94">
        <v>603615.6</v>
      </c>
      <c r="I64" s="94">
        <v>603615.6</v>
      </c>
      <c r="J64" s="94">
        <v>311787.09999999998</v>
      </c>
      <c r="K64" s="106">
        <v>26.523785623139101</v>
      </c>
      <c r="L64" s="94">
        <v>288887.87</v>
      </c>
    </row>
    <row r="65" spans="1:12" ht="13.8" x14ac:dyDescent="0.2">
      <c r="A65" s="37" t="s">
        <v>420</v>
      </c>
      <c r="B65" s="16" t="s">
        <v>421</v>
      </c>
      <c r="C65" s="16" t="s">
        <v>1029</v>
      </c>
      <c r="D65" s="16" t="s">
        <v>1950</v>
      </c>
      <c r="E65" s="87">
        <v>285020</v>
      </c>
      <c r="F65" s="87">
        <v>0</v>
      </c>
      <c r="G65" s="87">
        <v>285020</v>
      </c>
      <c r="H65" s="87">
        <v>0</v>
      </c>
      <c r="I65" s="87">
        <v>0</v>
      </c>
      <c r="J65" s="87">
        <v>0</v>
      </c>
      <c r="K65" s="105">
        <v>0</v>
      </c>
      <c r="L65" s="87">
        <v>0</v>
      </c>
    </row>
    <row r="66" spans="1:12" ht="13.8" x14ac:dyDescent="0.2">
      <c r="A66" s="37" t="s">
        <v>69</v>
      </c>
      <c r="B66" s="16" t="s">
        <v>69</v>
      </c>
      <c r="C66" s="16" t="s">
        <v>1030</v>
      </c>
      <c r="D66" s="16" t="s">
        <v>1951</v>
      </c>
      <c r="E66" s="87">
        <v>50000</v>
      </c>
      <c r="F66" s="87">
        <v>0</v>
      </c>
      <c r="G66" s="87">
        <v>50000</v>
      </c>
      <c r="H66" s="87">
        <v>0</v>
      </c>
      <c r="I66" s="87">
        <v>0</v>
      </c>
      <c r="J66" s="87">
        <v>0</v>
      </c>
      <c r="K66" s="105">
        <v>0</v>
      </c>
      <c r="L66" s="87">
        <v>0</v>
      </c>
    </row>
    <row r="67" spans="1:12" ht="13.8" x14ac:dyDescent="0.2">
      <c r="A67" s="37" t="s">
        <v>69</v>
      </c>
      <c r="B67" s="16" t="s">
        <v>69</v>
      </c>
      <c r="C67" s="16" t="s">
        <v>1031</v>
      </c>
      <c r="D67" s="16" t="s">
        <v>1032</v>
      </c>
      <c r="E67" s="87">
        <v>283000</v>
      </c>
      <c r="F67" s="87">
        <v>0</v>
      </c>
      <c r="G67" s="87">
        <v>283000</v>
      </c>
      <c r="H67" s="87">
        <v>226899.09</v>
      </c>
      <c r="I67" s="87">
        <v>208120</v>
      </c>
      <c r="J67" s="87">
        <v>187550</v>
      </c>
      <c r="K67" s="105">
        <v>66.272084805653705</v>
      </c>
      <c r="L67" s="87">
        <v>187550</v>
      </c>
    </row>
    <row r="68" spans="1:12" ht="13.8" x14ac:dyDescent="0.2">
      <c r="A68" s="37" t="s">
        <v>69</v>
      </c>
      <c r="B68" s="16" t="s">
        <v>69</v>
      </c>
      <c r="C68" s="16" t="s">
        <v>1033</v>
      </c>
      <c r="D68" s="16" t="s">
        <v>1034</v>
      </c>
      <c r="E68" s="87">
        <v>40000</v>
      </c>
      <c r="F68" s="87">
        <v>0</v>
      </c>
      <c r="G68" s="87">
        <v>40000</v>
      </c>
      <c r="H68" s="87">
        <v>0</v>
      </c>
      <c r="I68" s="87">
        <v>0</v>
      </c>
      <c r="J68" s="87">
        <v>0</v>
      </c>
      <c r="K68" s="105">
        <v>0</v>
      </c>
      <c r="L68" s="87">
        <v>0</v>
      </c>
    </row>
    <row r="69" spans="1:12" ht="13.8" x14ac:dyDescent="0.2">
      <c r="A69" s="37" t="s">
        <v>69</v>
      </c>
      <c r="B69" s="16" t="s">
        <v>69</v>
      </c>
      <c r="C69" s="16" t="s">
        <v>1035</v>
      </c>
      <c r="D69" s="16" t="s">
        <v>1036</v>
      </c>
      <c r="E69" s="87">
        <v>182500</v>
      </c>
      <c r="F69" s="87">
        <v>0</v>
      </c>
      <c r="G69" s="87">
        <v>182500</v>
      </c>
      <c r="H69" s="87">
        <v>0</v>
      </c>
      <c r="I69" s="87">
        <v>0</v>
      </c>
      <c r="J69" s="87">
        <v>0</v>
      </c>
      <c r="K69" s="105">
        <v>0</v>
      </c>
      <c r="L69" s="87">
        <v>0</v>
      </c>
    </row>
    <row r="70" spans="1:12" ht="13.8" x14ac:dyDescent="0.2">
      <c r="A70" s="37" t="s">
        <v>69</v>
      </c>
      <c r="B70" s="16" t="s">
        <v>69</v>
      </c>
      <c r="C70" s="16" t="s">
        <v>1037</v>
      </c>
      <c r="D70" s="16" t="s">
        <v>1952</v>
      </c>
      <c r="E70" s="87">
        <v>200000</v>
      </c>
      <c r="F70" s="87">
        <v>0</v>
      </c>
      <c r="G70" s="87">
        <v>200000</v>
      </c>
      <c r="H70" s="87">
        <v>0</v>
      </c>
      <c r="I70" s="87">
        <v>0</v>
      </c>
      <c r="J70" s="87">
        <v>0</v>
      </c>
      <c r="K70" s="105">
        <v>0</v>
      </c>
      <c r="L70" s="87">
        <v>0</v>
      </c>
    </row>
    <row r="71" spans="1:12" ht="13.8" x14ac:dyDescent="0.2">
      <c r="A71" s="37" t="s">
        <v>69</v>
      </c>
      <c r="B71" s="16" t="s">
        <v>69</v>
      </c>
      <c r="C71" s="16" t="s">
        <v>1038</v>
      </c>
      <c r="D71" s="16" t="s">
        <v>1953</v>
      </c>
      <c r="E71" s="87">
        <v>30000</v>
      </c>
      <c r="F71" s="87">
        <v>0</v>
      </c>
      <c r="G71" s="87">
        <v>30000</v>
      </c>
      <c r="H71" s="87">
        <v>1950.77</v>
      </c>
      <c r="I71" s="87">
        <v>1950.77</v>
      </c>
      <c r="J71" s="87">
        <v>1950.77</v>
      </c>
      <c r="K71" s="105">
        <v>6.5025666666666702</v>
      </c>
      <c r="L71" s="87">
        <v>1950.77</v>
      </c>
    </row>
    <row r="72" spans="1:12" ht="13.8" x14ac:dyDescent="0.2">
      <c r="A72" s="37" t="s">
        <v>69</v>
      </c>
      <c r="B72" s="16" t="s">
        <v>69</v>
      </c>
      <c r="C72" s="16" t="s">
        <v>1039</v>
      </c>
      <c r="D72" s="16" t="s">
        <v>1040</v>
      </c>
      <c r="E72" s="87">
        <v>2020</v>
      </c>
      <c r="F72" s="87">
        <v>0</v>
      </c>
      <c r="G72" s="87">
        <v>2020</v>
      </c>
      <c r="H72" s="87">
        <v>0</v>
      </c>
      <c r="I72" s="87">
        <v>0</v>
      </c>
      <c r="J72" s="87">
        <v>0</v>
      </c>
      <c r="K72" s="105">
        <v>0</v>
      </c>
      <c r="L72" s="87">
        <v>0</v>
      </c>
    </row>
    <row r="73" spans="1:12" ht="13.8" x14ac:dyDescent="0.2">
      <c r="A73" s="37" t="s">
        <v>69</v>
      </c>
      <c r="B73" s="16" t="s">
        <v>69</v>
      </c>
      <c r="C73" s="16" t="s">
        <v>1041</v>
      </c>
      <c r="D73" s="16" t="s">
        <v>1042</v>
      </c>
      <c r="E73" s="87">
        <v>196950</v>
      </c>
      <c r="F73" s="87">
        <v>0</v>
      </c>
      <c r="G73" s="87">
        <v>196950</v>
      </c>
      <c r="H73" s="87">
        <v>39650.769999999997</v>
      </c>
      <c r="I73" s="87">
        <v>39650.769999999997</v>
      </c>
      <c r="J73" s="87">
        <v>0</v>
      </c>
      <c r="K73" s="105">
        <v>0</v>
      </c>
      <c r="L73" s="87">
        <v>0</v>
      </c>
    </row>
    <row r="74" spans="1:12" ht="13.8" x14ac:dyDescent="0.2">
      <c r="A74" s="37" t="s">
        <v>69</v>
      </c>
      <c r="B74" s="16" t="s">
        <v>69</v>
      </c>
      <c r="C74" s="16" t="s">
        <v>1043</v>
      </c>
      <c r="D74" s="16" t="s">
        <v>1044</v>
      </c>
      <c r="E74" s="87">
        <v>111100</v>
      </c>
      <c r="F74" s="87">
        <v>0</v>
      </c>
      <c r="G74" s="87">
        <v>111100</v>
      </c>
      <c r="H74" s="87">
        <v>103509.2</v>
      </c>
      <c r="I74" s="87">
        <v>103509.2</v>
      </c>
      <c r="J74" s="87">
        <v>40075.199999999997</v>
      </c>
      <c r="K74" s="105">
        <v>36.071287128712903</v>
      </c>
      <c r="L74" s="87">
        <v>40075.199999999997</v>
      </c>
    </row>
    <row r="75" spans="1:12" ht="13.8" x14ac:dyDescent="0.2">
      <c r="A75" s="37" t="s">
        <v>69</v>
      </c>
      <c r="B75" s="16" t="s">
        <v>69</v>
      </c>
      <c r="C75" s="16" t="s">
        <v>1045</v>
      </c>
      <c r="D75" s="16" t="s">
        <v>1046</v>
      </c>
      <c r="E75" s="87">
        <v>151233.67000000001</v>
      </c>
      <c r="F75" s="87">
        <v>0</v>
      </c>
      <c r="G75" s="87">
        <v>151233.67000000001</v>
      </c>
      <c r="H75" s="87">
        <v>0</v>
      </c>
      <c r="I75" s="87">
        <v>0</v>
      </c>
      <c r="J75" s="87">
        <v>0</v>
      </c>
      <c r="K75" s="105">
        <v>0</v>
      </c>
      <c r="L75" s="87">
        <v>0</v>
      </c>
    </row>
    <row r="76" spans="1:12" ht="13.8" x14ac:dyDescent="0.2">
      <c r="A76" s="37" t="s">
        <v>69</v>
      </c>
      <c r="B76" s="16" t="s">
        <v>69</v>
      </c>
      <c r="C76" s="16" t="s">
        <v>1047</v>
      </c>
      <c r="D76" s="16" t="s">
        <v>1048</v>
      </c>
      <c r="E76" s="87">
        <v>361450</v>
      </c>
      <c r="F76" s="87">
        <v>0</v>
      </c>
      <c r="G76" s="87">
        <v>361450</v>
      </c>
      <c r="H76" s="87">
        <v>395508.2</v>
      </c>
      <c r="I76" s="87">
        <v>0</v>
      </c>
      <c r="J76" s="87">
        <v>0</v>
      </c>
      <c r="K76" s="105">
        <v>0</v>
      </c>
      <c r="L76" s="87">
        <v>0</v>
      </c>
    </row>
    <row r="77" spans="1:12" ht="13.8" x14ac:dyDescent="0.2">
      <c r="A77" s="37" t="s">
        <v>69</v>
      </c>
      <c r="B77" s="16" t="s">
        <v>69</v>
      </c>
      <c r="C77" s="16" t="s">
        <v>1049</v>
      </c>
      <c r="D77" s="16" t="s">
        <v>1050</v>
      </c>
      <c r="E77" s="87">
        <v>75000</v>
      </c>
      <c r="F77" s="87">
        <v>0</v>
      </c>
      <c r="G77" s="87">
        <v>75000</v>
      </c>
      <c r="H77" s="87">
        <v>42759.34</v>
      </c>
      <c r="I77" s="87">
        <v>42759.34</v>
      </c>
      <c r="J77" s="87">
        <v>20382.48</v>
      </c>
      <c r="K77" s="105">
        <v>27.176639999999999</v>
      </c>
      <c r="L77" s="87">
        <v>12159.78</v>
      </c>
    </row>
    <row r="78" spans="1:12" ht="13.8" x14ac:dyDescent="0.2">
      <c r="A78" s="37" t="s">
        <v>69</v>
      </c>
      <c r="B78" s="16" t="s">
        <v>69</v>
      </c>
      <c r="C78" s="16" t="s">
        <v>1051</v>
      </c>
      <c r="D78" s="16" t="s">
        <v>1052</v>
      </c>
      <c r="E78" s="87">
        <v>82140</v>
      </c>
      <c r="F78" s="87">
        <v>0</v>
      </c>
      <c r="G78" s="87">
        <v>82140</v>
      </c>
      <c r="H78" s="87">
        <v>23201.75</v>
      </c>
      <c r="I78" s="87">
        <v>23201.75</v>
      </c>
      <c r="J78" s="87">
        <v>10708.5</v>
      </c>
      <c r="K78" s="105">
        <v>13.036888239590899</v>
      </c>
      <c r="L78" s="87">
        <v>10708.5</v>
      </c>
    </row>
    <row r="79" spans="1:12" ht="13.8" x14ac:dyDescent="0.2">
      <c r="A79" s="37" t="s">
        <v>69</v>
      </c>
      <c r="B79" s="16" t="s">
        <v>69</v>
      </c>
      <c r="C79" s="16" t="s">
        <v>1053</v>
      </c>
      <c r="D79" s="16" t="s">
        <v>1954</v>
      </c>
      <c r="E79" s="87">
        <v>0</v>
      </c>
      <c r="F79" s="87">
        <v>0</v>
      </c>
      <c r="G79" s="87">
        <v>0</v>
      </c>
      <c r="H79" s="87">
        <v>14902.02</v>
      </c>
      <c r="I79" s="87">
        <v>14902.02</v>
      </c>
      <c r="J79" s="87">
        <v>14902.02</v>
      </c>
      <c r="K79" s="105">
        <v>0</v>
      </c>
      <c r="L79" s="87">
        <v>14902.02</v>
      </c>
    </row>
    <row r="80" spans="1:12" ht="13.8" x14ac:dyDescent="0.2">
      <c r="A80" s="37" t="s">
        <v>69</v>
      </c>
      <c r="B80" s="16" t="s">
        <v>69</v>
      </c>
      <c r="C80" s="16" t="s">
        <v>1054</v>
      </c>
      <c r="D80" s="16" t="s">
        <v>1955</v>
      </c>
      <c r="E80" s="87">
        <v>24200</v>
      </c>
      <c r="F80" s="87">
        <v>0</v>
      </c>
      <c r="G80" s="87">
        <v>24200</v>
      </c>
      <c r="H80" s="87">
        <v>0</v>
      </c>
      <c r="I80" s="87">
        <v>0</v>
      </c>
      <c r="J80" s="87">
        <v>0</v>
      </c>
      <c r="K80" s="105">
        <v>0</v>
      </c>
      <c r="L80" s="87">
        <v>0</v>
      </c>
    </row>
    <row r="81" spans="1:12" ht="13.8" x14ac:dyDescent="0.2">
      <c r="A81" s="37" t="s">
        <v>69</v>
      </c>
      <c r="B81" s="16" t="s">
        <v>69</v>
      </c>
      <c r="C81" s="16" t="s">
        <v>1055</v>
      </c>
      <c r="D81" s="16" t="s">
        <v>1056</v>
      </c>
      <c r="E81" s="87">
        <v>53120.68</v>
      </c>
      <c r="F81" s="87">
        <v>0</v>
      </c>
      <c r="G81" s="87">
        <v>53120.68</v>
      </c>
      <c r="H81" s="87">
        <v>58843.95</v>
      </c>
      <c r="I81" s="87">
        <v>6781.64</v>
      </c>
      <c r="J81" s="87">
        <v>6781.64</v>
      </c>
      <c r="K81" s="105">
        <v>12.766478139963599</v>
      </c>
      <c r="L81" s="87">
        <v>6781.64</v>
      </c>
    </row>
    <row r="82" spans="1:12" ht="13.8" x14ac:dyDescent="0.2">
      <c r="A82" s="37" t="s">
        <v>69</v>
      </c>
      <c r="B82" s="16" t="s">
        <v>69</v>
      </c>
      <c r="C82" s="16" t="s">
        <v>1057</v>
      </c>
      <c r="D82" s="16" t="s">
        <v>1058</v>
      </c>
      <c r="E82" s="87">
        <v>28217.1</v>
      </c>
      <c r="F82" s="87">
        <v>0</v>
      </c>
      <c r="G82" s="87">
        <v>28217.1</v>
      </c>
      <c r="H82" s="87">
        <v>0</v>
      </c>
      <c r="I82" s="87">
        <v>0</v>
      </c>
      <c r="J82" s="87">
        <v>0</v>
      </c>
      <c r="K82" s="105">
        <v>0</v>
      </c>
      <c r="L82" s="87">
        <v>0</v>
      </c>
    </row>
    <row r="83" spans="1:12" ht="13.8" x14ac:dyDescent="0.2">
      <c r="A83" s="37" t="s">
        <v>69</v>
      </c>
      <c r="B83" s="16" t="s">
        <v>69</v>
      </c>
      <c r="C83" s="16" t="s">
        <v>1059</v>
      </c>
      <c r="D83" s="16" t="s">
        <v>1060</v>
      </c>
      <c r="E83" s="87">
        <v>15603</v>
      </c>
      <c r="F83" s="87">
        <v>0</v>
      </c>
      <c r="G83" s="87">
        <v>15603</v>
      </c>
      <c r="H83" s="87">
        <v>0</v>
      </c>
      <c r="I83" s="87">
        <v>0</v>
      </c>
      <c r="J83" s="87">
        <v>0</v>
      </c>
      <c r="K83" s="105">
        <v>0</v>
      </c>
      <c r="L83" s="87">
        <v>0</v>
      </c>
    </row>
    <row r="84" spans="1:12" ht="13.8" x14ac:dyDescent="0.2">
      <c r="A84" s="37" t="s">
        <v>69</v>
      </c>
      <c r="B84" s="16" t="s">
        <v>69</v>
      </c>
      <c r="C84" s="16" t="s">
        <v>1061</v>
      </c>
      <c r="D84" s="16" t="s">
        <v>1062</v>
      </c>
      <c r="E84" s="87">
        <v>32874</v>
      </c>
      <c r="F84" s="87">
        <v>0</v>
      </c>
      <c r="G84" s="87">
        <v>32874</v>
      </c>
      <c r="H84" s="87">
        <v>0</v>
      </c>
      <c r="I84" s="87">
        <v>0</v>
      </c>
      <c r="J84" s="87">
        <v>0</v>
      </c>
      <c r="K84" s="105">
        <v>0</v>
      </c>
      <c r="L84" s="87">
        <v>0</v>
      </c>
    </row>
    <row r="85" spans="1:12" ht="13.8" x14ac:dyDescent="0.2">
      <c r="A85" s="37" t="s">
        <v>69</v>
      </c>
      <c r="B85" s="16" t="s">
        <v>69</v>
      </c>
      <c r="C85" s="16" t="s">
        <v>1063</v>
      </c>
      <c r="D85" s="16" t="s">
        <v>1956</v>
      </c>
      <c r="E85" s="87">
        <v>150000</v>
      </c>
      <c r="F85" s="87">
        <v>0</v>
      </c>
      <c r="G85" s="87">
        <v>150000</v>
      </c>
      <c r="H85" s="87">
        <v>35887.97</v>
      </c>
      <c r="I85" s="87">
        <v>35887.97</v>
      </c>
      <c r="J85" s="87">
        <v>35887.97</v>
      </c>
      <c r="K85" s="105">
        <v>23.9253133333333</v>
      </c>
      <c r="L85" s="87">
        <v>35887.97</v>
      </c>
    </row>
    <row r="86" spans="1:12" ht="13.8" x14ac:dyDescent="0.2">
      <c r="A86" s="37" t="s">
        <v>69</v>
      </c>
      <c r="B86" s="16" t="s">
        <v>69</v>
      </c>
      <c r="C86" s="16" t="s">
        <v>1064</v>
      </c>
      <c r="D86" s="16" t="s">
        <v>1065</v>
      </c>
      <c r="E86" s="87">
        <v>350000</v>
      </c>
      <c r="F86" s="87">
        <v>0</v>
      </c>
      <c r="G86" s="87">
        <v>350000</v>
      </c>
      <c r="H86" s="87">
        <v>0</v>
      </c>
      <c r="I86" s="87">
        <v>0</v>
      </c>
      <c r="J86" s="87">
        <v>0</v>
      </c>
      <c r="K86" s="105">
        <v>0</v>
      </c>
      <c r="L86" s="87">
        <v>0</v>
      </c>
    </row>
    <row r="87" spans="1:12" ht="13.8" x14ac:dyDescent="0.2">
      <c r="A87" s="37" t="s">
        <v>69</v>
      </c>
      <c r="B87" s="16" t="s">
        <v>69</v>
      </c>
      <c r="C87" s="16" t="s">
        <v>1066</v>
      </c>
      <c r="D87" s="16" t="s">
        <v>1067</v>
      </c>
      <c r="E87" s="87">
        <v>150000</v>
      </c>
      <c r="F87" s="87">
        <v>0</v>
      </c>
      <c r="G87" s="87">
        <v>150000</v>
      </c>
      <c r="H87" s="87">
        <v>42717.45</v>
      </c>
      <c r="I87" s="87">
        <v>42717.45</v>
      </c>
      <c r="J87" s="87">
        <v>30297.24</v>
      </c>
      <c r="K87" s="105">
        <v>20.198160000000001</v>
      </c>
      <c r="L87" s="87">
        <v>24416.240000000002</v>
      </c>
    </row>
    <row r="88" spans="1:12" ht="13.8" x14ac:dyDescent="0.2">
      <c r="A88" s="37" t="s">
        <v>69</v>
      </c>
      <c r="B88" s="16" t="s">
        <v>69</v>
      </c>
      <c r="C88" s="16" t="s">
        <v>1068</v>
      </c>
      <c r="D88" s="16" t="s">
        <v>1069</v>
      </c>
      <c r="E88" s="87">
        <v>0</v>
      </c>
      <c r="F88" s="87">
        <v>0</v>
      </c>
      <c r="G88" s="87">
        <v>0</v>
      </c>
      <c r="H88" s="87">
        <v>45866.82</v>
      </c>
      <c r="I88" s="87">
        <v>45866.82</v>
      </c>
      <c r="J88" s="87">
        <v>38857.89</v>
      </c>
      <c r="K88" s="105">
        <v>0</v>
      </c>
      <c r="L88" s="87">
        <v>38857.89</v>
      </c>
    </row>
    <row r="89" spans="1:12" ht="13.8" x14ac:dyDescent="0.2">
      <c r="A89" s="37" t="s">
        <v>69</v>
      </c>
      <c r="B89" s="16" t="s">
        <v>69</v>
      </c>
      <c r="C89" s="16" t="s">
        <v>1070</v>
      </c>
      <c r="D89" s="16" t="s">
        <v>1071</v>
      </c>
      <c r="E89" s="87">
        <v>0</v>
      </c>
      <c r="F89" s="87">
        <v>0</v>
      </c>
      <c r="G89" s="87">
        <v>0</v>
      </c>
      <c r="H89" s="87">
        <v>31945.3</v>
      </c>
      <c r="I89" s="87">
        <v>31945.3</v>
      </c>
      <c r="J89" s="87">
        <v>31945.3</v>
      </c>
      <c r="K89" s="105">
        <v>0</v>
      </c>
      <c r="L89" s="87">
        <v>31945.3</v>
      </c>
    </row>
    <row r="90" spans="1:12" ht="13.8" x14ac:dyDescent="0.2">
      <c r="A90" s="37" t="s">
        <v>69</v>
      </c>
      <c r="B90" s="16" t="s">
        <v>69</v>
      </c>
      <c r="C90" s="16" t="s">
        <v>1072</v>
      </c>
      <c r="D90" s="16" t="s">
        <v>1957</v>
      </c>
      <c r="E90" s="87">
        <v>0</v>
      </c>
      <c r="F90" s="87">
        <v>15959.89</v>
      </c>
      <c r="G90" s="87">
        <v>15959.89</v>
      </c>
      <c r="H90" s="87">
        <v>15959.89</v>
      </c>
      <c r="I90" s="87">
        <v>15959.89</v>
      </c>
      <c r="J90" s="87">
        <v>7979.94</v>
      </c>
      <c r="K90" s="105">
        <v>49.9999686714633</v>
      </c>
      <c r="L90" s="87">
        <v>7979.94</v>
      </c>
    </row>
    <row r="91" spans="1:12" ht="13.8" x14ac:dyDescent="0.2">
      <c r="A91" s="37" t="s">
        <v>69</v>
      </c>
      <c r="B91" s="16" t="s">
        <v>69</v>
      </c>
      <c r="C91" s="16" t="s">
        <v>1073</v>
      </c>
      <c r="D91" s="16" t="s">
        <v>1074</v>
      </c>
      <c r="E91" s="87">
        <v>47470</v>
      </c>
      <c r="F91" s="87">
        <v>0</v>
      </c>
      <c r="G91" s="87">
        <v>47470</v>
      </c>
      <c r="H91" s="87">
        <v>0</v>
      </c>
      <c r="I91" s="87">
        <v>0</v>
      </c>
      <c r="J91" s="87">
        <v>0</v>
      </c>
      <c r="K91" s="105">
        <v>0</v>
      </c>
      <c r="L91" s="87">
        <v>0</v>
      </c>
    </row>
    <row r="92" spans="1:12" ht="13.8" x14ac:dyDescent="0.2">
      <c r="A92" s="37" t="s">
        <v>69</v>
      </c>
      <c r="B92" s="16" t="s">
        <v>69</v>
      </c>
      <c r="C92" s="16" t="s">
        <v>1075</v>
      </c>
      <c r="D92" s="16" t="s">
        <v>1958</v>
      </c>
      <c r="E92" s="87">
        <v>550000</v>
      </c>
      <c r="F92" s="87">
        <v>0</v>
      </c>
      <c r="G92" s="87">
        <v>550000</v>
      </c>
      <c r="H92" s="87">
        <v>549999.43999999994</v>
      </c>
      <c r="I92" s="87">
        <v>549999.43999999994</v>
      </c>
      <c r="J92" s="87">
        <v>264162.26</v>
      </c>
      <c r="K92" s="105">
        <v>48.029501818181799</v>
      </c>
      <c r="L92" s="87">
        <v>264162.26</v>
      </c>
    </row>
    <row r="93" spans="1:12" ht="13.8" x14ac:dyDescent="0.2">
      <c r="A93" s="37" t="s">
        <v>69</v>
      </c>
      <c r="B93" s="16" t="s">
        <v>69</v>
      </c>
      <c r="C93" s="16" t="s">
        <v>1076</v>
      </c>
      <c r="D93" s="16" t="s">
        <v>1077</v>
      </c>
      <c r="E93" s="87">
        <v>25250</v>
      </c>
      <c r="F93" s="87">
        <v>0</v>
      </c>
      <c r="G93" s="87">
        <v>25250</v>
      </c>
      <c r="H93" s="87">
        <v>0</v>
      </c>
      <c r="I93" s="87">
        <v>0</v>
      </c>
      <c r="J93" s="87">
        <v>0</v>
      </c>
      <c r="K93" s="105">
        <v>0</v>
      </c>
      <c r="L93" s="87">
        <v>0</v>
      </c>
    </row>
    <row r="94" spans="1:12" ht="13.8" x14ac:dyDescent="0.2">
      <c r="A94" s="37" t="s">
        <v>69</v>
      </c>
      <c r="B94" s="16" t="s">
        <v>69</v>
      </c>
      <c r="C94" s="16" t="s">
        <v>1078</v>
      </c>
      <c r="D94" s="16" t="s">
        <v>1959</v>
      </c>
      <c r="E94" s="87">
        <v>0</v>
      </c>
      <c r="F94" s="87">
        <v>0</v>
      </c>
      <c r="G94" s="87">
        <v>0</v>
      </c>
      <c r="H94" s="87">
        <v>49734</v>
      </c>
      <c r="I94" s="87">
        <v>49734</v>
      </c>
      <c r="J94" s="87">
        <v>49734</v>
      </c>
      <c r="K94" s="105">
        <v>0</v>
      </c>
      <c r="L94" s="87">
        <v>49734</v>
      </c>
    </row>
    <row r="95" spans="1:12" ht="13.8" x14ac:dyDescent="0.2">
      <c r="A95" s="37" t="s">
        <v>69</v>
      </c>
      <c r="B95" s="16" t="s">
        <v>69</v>
      </c>
      <c r="C95" s="16" t="s">
        <v>1079</v>
      </c>
      <c r="D95" s="16" t="s">
        <v>1080</v>
      </c>
      <c r="E95" s="87">
        <v>50000</v>
      </c>
      <c r="F95" s="87">
        <v>0</v>
      </c>
      <c r="G95" s="87">
        <v>50000</v>
      </c>
      <c r="H95" s="87">
        <v>0</v>
      </c>
      <c r="I95" s="87">
        <v>0</v>
      </c>
      <c r="J95" s="87">
        <v>0</v>
      </c>
      <c r="K95" s="105">
        <v>0</v>
      </c>
      <c r="L95" s="87">
        <v>0</v>
      </c>
    </row>
    <row r="96" spans="1:12" ht="13.8" x14ac:dyDescent="0.2">
      <c r="A96" s="37" t="s">
        <v>69</v>
      </c>
      <c r="B96" s="16" t="s">
        <v>69</v>
      </c>
      <c r="C96" s="16" t="s">
        <v>1081</v>
      </c>
      <c r="D96" s="16" t="s">
        <v>1960</v>
      </c>
      <c r="E96" s="87">
        <v>61426.86</v>
      </c>
      <c r="F96" s="87">
        <v>0</v>
      </c>
      <c r="G96" s="87">
        <v>61426.86</v>
      </c>
      <c r="H96" s="87">
        <v>24565.42</v>
      </c>
      <c r="I96" s="87">
        <v>24565.42</v>
      </c>
      <c r="J96" s="87">
        <v>11414.78</v>
      </c>
      <c r="K96" s="105">
        <v>18.5827177231589</v>
      </c>
      <c r="L96" s="87">
        <v>11414.78</v>
      </c>
    </row>
    <row r="97" spans="1:12" ht="13.8" x14ac:dyDescent="0.2">
      <c r="A97" s="37" t="s">
        <v>69</v>
      </c>
      <c r="B97" s="16" t="s">
        <v>69</v>
      </c>
      <c r="C97" s="16" t="s">
        <v>1082</v>
      </c>
      <c r="D97" s="16" t="s">
        <v>1961</v>
      </c>
      <c r="E97" s="87">
        <v>0</v>
      </c>
      <c r="F97" s="87">
        <v>0</v>
      </c>
      <c r="G97" s="87">
        <v>0</v>
      </c>
      <c r="H97" s="87">
        <v>5652.02</v>
      </c>
      <c r="I97" s="87">
        <v>5652.02</v>
      </c>
      <c r="J97" s="87">
        <v>5652.02</v>
      </c>
      <c r="K97" s="105">
        <v>0</v>
      </c>
      <c r="L97" s="87">
        <v>5652.02</v>
      </c>
    </row>
    <row r="98" spans="1:12" ht="13.8" x14ac:dyDescent="0.2">
      <c r="A98" s="37" t="s">
        <v>69</v>
      </c>
      <c r="B98" s="16" t="s">
        <v>69</v>
      </c>
      <c r="C98" s="16" t="s">
        <v>1083</v>
      </c>
      <c r="D98" s="16" t="s">
        <v>1084</v>
      </c>
      <c r="E98" s="87">
        <v>20000</v>
      </c>
      <c r="F98" s="87">
        <v>0</v>
      </c>
      <c r="G98" s="87">
        <v>20000</v>
      </c>
      <c r="H98" s="87">
        <v>0</v>
      </c>
      <c r="I98" s="87">
        <v>0</v>
      </c>
      <c r="J98" s="87">
        <v>0</v>
      </c>
      <c r="K98" s="105">
        <v>0</v>
      </c>
      <c r="L98" s="87">
        <v>0</v>
      </c>
    </row>
    <row r="99" spans="1:12" ht="13.8" x14ac:dyDescent="0.2">
      <c r="A99" s="37" t="s">
        <v>69</v>
      </c>
      <c r="B99" s="16" t="s">
        <v>69</v>
      </c>
      <c r="C99" s="16" t="s">
        <v>1085</v>
      </c>
      <c r="D99" s="16" t="s">
        <v>1962</v>
      </c>
      <c r="E99" s="87">
        <v>0</v>
      </c>
      <c r="F99" s="87">
        <v>0</v>
      </c>
      <c r="G99" s="87">
        <v>0</v>
      </c>
      <c r="H99" s="87">
        <v>4807.93</v>
      </c>
      <c r="I99" s="87">
        <v>4807.93</v>
      </c>
      <c r="J99" s="87">
        <v>4807.93</v>
      </c>
      <c r="K99" s="105">
        <v>0</v>
      </c>
      <c r="L99" s="87">
        <v>4807.93</v>
      </c>
    </row>
    <row r="100" spans="1:12" ht="13.8" x14ac:dyDescent="0.2">
      <c r="A100" s="37" t="s">
        <v>69</v>
      </c>
      <c r="B100" s="16" t="s">
        <v>69</v>
      </c>
      <c r="C100" s="16" t="s">
        <v>1086</v>
      </c>
      <c r="D100" s="16" t="s">
        <v>1963</v>
      </c>
      <c r="E100" s="87">
        <v>0</v>
      </c>
      <c r="F100" s="87">
        <v>0</v>
      </c>
      <c r="G100" s="87">
        <v>0</v>
      </c>
      <c r="H100" s="87">
        <v>0</v>
      </c>
      <c r="I100" s="87">
        <v>0</v>
      </c>
      <c r="J100" s="87">
        <v>0</v>
      </c>
      <c r="K100" s="105">
        <v>0</v>
      </c>
      <c r="L100" s="87">
        <v>0</v>
      </c>
    </row>
    <row r="101" spans="1:12" ht="13.8" x14ac:dyDescent="0.2">
      <c r="A101" s="37" t="s">
        <v>69</v>
      </c>
      <c r="B101" s="16" t="s">
        <v>69</v>
      </c>
      <c r="C101" s="16" t="s">
        <v>1087</v>
      </c>
      <c r="D101" s="16" t="s">
        <v>1088</v>
      </c>
      <c r="E101" s="87">
        <v>0</v>
      </c>
      <c r="F101" s="87">
        <v>0</v>
      </c>
      <c r="G101" s="87">
        <v>0</v>
      </c>
      <c r="H101" s="87">
        <v>12769.47</v>
      </c>
      <c r="I101" s="87">
        <v>12769.47</v>
      </c>
      <c r="J101" s="87">
        <v>12769.47</v>
      </c>
      <c r="K101" s="105">
        <v>0</v>
      </c>
      <c r="L101" s="87">
        <v>12769.47</v>
      </c>
    </row>
    <row r="102" spans="1:12" ht="13.8" x14ac:dyDescent="0.2">
      <c r="A102" s="37" t="s">
        <v>69</v>
      </c>
      <c r="B102" s="16" t="s">
        <v>69</v>
      </c>
      <c r="C102" s="16" t="s">
        <v>1089</v>
      </c>
      <c r="D102" s="16" t="s">
        <v>1090</v>
      </c>
      <c r="E102" s="87">
        <v>575599</v>
      </c>
      <c r="F102" s="87">
        <v>0</v>
      </c>
      <c r="G102" s="87">
        <v>575599</v>
      </c>
      <c r="H102" s="87">
        <v>712796.88</v>
      </c>
      <c r="I102" s="87">
        <v>712796.88</v>
      </c>
      <c r="J102" s="87">
        <v>430478.89</v>
      </c>
      <c r="K102" s="105">
        <v>74.7879843432668</v>
      </c>
      <c r="L102" s="87">
        <v>430478.89</v>
      </c>
    </row>
    <row r="103" spans="1:12" ht="13.8" x14ac:dyDescent="0.2">
      <c r="A103" s="37" t="s">
        <v>69</v>
      </c>
      <c r="B103" s="16" t="s">
        <v>69</v>
      </c>
      <c r="C103" s="16" t="s">
        <v>1091</v>
      </c>
      <c r="D103" s="16" t="s">
        <v>1092</v>
      </c>
      <c r="E103" s="87">
        <v>1200000</v>
      </c>
      <c r="F103" s="87">
        <v>0</v>
      </c>
      <c r="G103" s="87">
        <v>1200000</v>
      </c>
      <c r="H103" s="87">
        <v>1210000</v>
      </c>
      <c r="I103" s="87">
        <v>1210000</v>
      </c>
      <c r="J103" s="87">
        <v>597012.39</v>
      </c>
      <c r="K103" s="105">
        <v>49.751032500000001</v>
      </c>
      <c r="L103" s="87">
        <v>565823.99</v>
      </c>
    </row>
    <row r="104" spans="1:12" ht="13.8" x14ac:dyDescent="0.2">
      <c r="A104" s="37" t="s">
        <v>69</v>
      </c>
      <c r="B104" s="16" t="s">
        <v>69</v>
      </c>
      <c r="C104" s="16" t="s">
        <v>1093</v>
      </c>
      <c r="D104" s="16" t="s">
        <v>1094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105">
        <v>0</v>
      </c>
      <c r="L104" s="87">
        <v>0</v>
      </c>
    </row>
    <row r="105" spans="1:12" ht="13.8" x14ac:dyDescent="0.2">
      <c r="A105" s="37" t="s">
        <v>69</v>
      </c>
      <c r="B105" s="16" t="s">
        <v>69</v>
      </c>
      <c r="C105" s="16" t="s">
        <v>1095</v>
      </c>
      <c r="D105" s="16" t="s">
        <v>1096</v>
      </c>
      <c r="E105" s="87">
        <v>20000</v>
      </c>
      <c r="F105" s="87">
        <v>0</v>
      </c>
      <c r="G105" s="87">
        <v>20000</v>
      </c>
      <c r="H105" s="87">
        <v>0</v>
      </c>
      <c r="I105" s="87">
        <v>0</v>
      </c>
      <c r="J105" s="87">
        <v>0</v>
      </c>
      <c r="K105" s="105">
        <v>0</v>
      </c>
      <c r="L105" s="87">
        <v>0</v>
      </c>
    </row>
    <row r="106" spans="1:12" ht="13.8" x14ac:dyDescent="0.2">
      <c r="A106" s="37" t="s">
        <v>69</v>
      </c>
      <c r="B106" s="16" t="s">
        <v>69</v>
      </c>
      <c r="C106" s="16" t="s">
        <v>1097</v>
      </c>
      <c r="D106" s="16" t="s">
        <v>1098</v>
      </c>
      <c r="E106" s="87">
        <v>90000</v>
      </c>
      <c r="F106" s="87">
        <v>0</v>
      </c>
      <c r="G106" s="87">
        <v>90000</v>
      </c>
      <c r="H106" s="87">
        <v>0</v>
      </c>
      <c r="I106" s="87">
        <v>0</v>
      </c>
      <c r="J106" s="87">
        <v>0</v>
      </c>
      <c r="K106" s="105">
        <v>0</v>
      </c>
      <c r="L106" s="87">
        <v>0</v>
      </c>
    </row>
    <row r="107" spans="1:12" ht="13.8" x14ac:dyDescent="0.2">
      <c r="A107" s="37" t="s">
        <v>69</v>
      </c>
      <c r="B107" s="16" t="s">
        <v>69</v>
      </c>
      <c r="C107" s="16" t="s">
        <v>1099</v>
      </c>
      <c r="D107" s="16" t="s">
        <v>1964</v>
      </c>
      <c r="E107" s="87">
        <v>0</v>
      </c>
      <c r="F107" s="87">
        <v>0</v>
      </c>
      <c r="G107" s="87">
        <v>0</v>
      </c>
      <c r="H107" s="87">
        <v>16852</v>
      </c>
      <c r="I107" s="87">
        <v>16852</v>
      </c>
      <c r="J107" s="87">
        <v>16852</v>
      </c>
      <c r="K107" s="105">
        <v>0</v>
      </c>
      <c r="L107" s="87">
        <v>16852</v>
      </c>
    </row>
    <row r="108" spans="1:12" ht="13.8" x14ac:dyDescent="0.2">
      <c r="A108" s="37" t="s">
        <v>69</v>
      </c>
      <c r="B108" s="16" t="s">
        <v>69</v>
      </c>
      <c r="C108" s="16" t="s">
        <v>1100</v>
      </c>
      <c r="D108" s="16" t="s">
        <v>1101</v>
      </c>
      <c r="E108" s="87">
        <v>0</v>
      </c>
      <c r="F108" s="87">
        <v>0</v>
      </c>
      <c r="G108" s="87">
        <v>0</v>
      </c>
      <c r="H108" s="87">
        <v>21928.89</v>
      </c>
      <c r="I108" s="87">
        <v>21928.89</v>
      </c>
      <c r="J108" s="87">
        <v>21928.89</v>
      </c>
      <c r="K108" s="105">
        <v>0</v>
      </c>
      <c r="L108" s="87">
        <v>21928.89</v>
      </c>
    </row>
    <row r="109" spans="1:12" ht="13.8" x14ac:dyDescent="0.2">
      <c r="A109" s="37" t="s">
        <v>69</v>
      </c>
      <c r="B109" s="16" t="s">
        <v>69</v>
      </c>
      <c r="C109" s="16" t="s">
        <v>1102</v>
      </c>
      <c r="D109" s="16" t="s">
        <v>1103</v>
      </c>
      <c r="E109" s="87">
        <v>0</v>
      </c>
      <c r="F109" s="87">
        <v>0</v>
      </c>
      <c r="G109" s="87">
        <v>0</v>
      </c>
      <c r="H109" s="87">
        <v>1983.6</v>
      </c>
      <c r="I109" s="87">
        <v>1983.6</v>
      </c>
      <c r="J109" s="87">
        <v>1983.6</v>
      </c>
      <c r="K109" s="105">
        <v>0</v>
      </c>
      <c r="L109" s="87">
        <v>1983.6</v>
      </c>
    </row>
    <row r="110" spans="1:12" ht="13.8" x14ac:dyDescent="0.2">
      <c r="A110" s="37" t="s">
        <v>69</v>
      </c>
      <c r="B110" s="16" t="s">
        <v>69</v>
      </c>
      <c r="C110" s="16" t="s">
        <v>1104</v>
      </c>
      <c r="D110" s="16" t="s">
        <v>1965</v>
      </c>
      <c r="E110" s="87">
        <v>450000</v>
      </c>
      <c r="F110" s="87">
        <v>0</v>
      </c>
      <c r="G110" s="87">
        <v>450000</v>
      </c>
      <c r="H110" s="87">
        <v>450000</v>
      </c>
      <c r="I110" s="87">
        <v>450000</v>
      </c>
      <c r="J110" s="87">
        <v>180826.91</v>
      </c>
      <c r="K110" s="105">
        <v>40.183757777777799</v>
      </c>
      <c r="L110" s="87">
        <v>180826.91</v>
      </c>
    </row>
    <row r="111" spans="1:12" ht="13.8" x14ac:dyDescent="0.2">
      <c r="A111" s="37" t="s">
        <v>69</v>
      </c>
      <c r="B111" s="16" t="s">
        <v>69</v>
      </c>
      <c r="C111" s="16" t="s">
        <v>1105</v>
      </c>
      <c r="D111" s="16" t="s">
        <v>1106</v>
      </c>
      <c r="E111" s="87">
        <v>353635</v>
      </c>
      <c r="F111" s="87">
        <v>0</v>
      </c>
      <c r="G111" s="87">
        <v>353635</v>
      </c>
      <c r="H111" s="87">
        <v>0</v>
      </c>
      <c r="I111" s="87">
        <v>0</v>
      </c>
      <c r="J111" s="87">
        <v>0</v>
      </c>
      <c r="K111" s="105">
        <v>0</v>
      </c>
      <c r="L111" s="87">
        <v>0</v>
      </c>
    </row>
    <row r="112" spans="1:12" ht="13.8" x14ac:dyDescent="0.2">
      <c r="A112" s="37" t="s">
        <v>69</v>
      </c>
      <c r="B112" s="16" t="s">
        <v>69</v>
      </c>
      <c r="C112" s="16" t="s">
        <v>1107</v>
      </c>
      <c r="D112" s="16" t="s">
        <v>1966</v>
      </c>
      <c r="E112" s="87">
        <v>20000</v>
      </c>
      <c r="F112" s="87">
        <v>0</v>
      </c>
      <c r="G112" s="87">
        <v>20000</v>
      </c>
      <c r="H112" s="87">
        <v>0</v>
      </c>
      <c r="I112" s="87">
        <v>0</v>
      </c>
      <c r="J112" s="87">
        <v>0</v>
      </c>
      <c r="K112" s="105">
        <v>0</v>
      </c>
      <c r="L112" s="87">
        <v>0</v>
      </c>
    </row>
    <row r="113" spans="1:12" ht="13.8" x14ac:dyDescent="0.2">
      <c r="A113" s="37" t="s">
        <v>69</v>
      </c>
      <c r="B113" s="16" t="s">
        <v>69</v>
      </c>
      <c r="C113" s="16" t="s">
        <v>1108</v>
      </c>
      <c r="D113" s="16" t="s">
        <v>1967</v>
      </c>
      <c r="E113" s="87">
        <v>25000</v>
      </c>
      <c r="F113" s="87">
        <v>0</v>
      </c>
      <c r="G113" s="87">
        <v>25000</v>
      </c>
      <c r="H113" s="87">
        <v>0</v>
      </c>
      <c r="I113" s="87">
        <v>0</v>
      </c>
      <c r="J113" s="87">
        <v>0</v>
      </c>
      <c r="K113" s="105">
        <v>0</v>
      </c>
      <c r="L113" s="87">
        <v>0</v>
      </c>
    </row>
    <row r="114" spans="1:12" ht="13.8" x14ac:dyDescent="0.2">
      <c r="A114" s="37" t="s">
        <v>69</v>
      </c>
      <c r="B114" s="16" t="s">
        <v>69</v>
      </c>
      <c r="C114" s="16" t="s">
        <v>1109</v>
      </c>
      <c r="D114" s="16" t="s">
        <v>1110</v>
      </c>
      <c r="E114" s="87">
        <v>10000</v>
      </c>
      <c r="F114" s="87">
        <v>0</v>
      </c>
      <c r="G114" s="87">
        <v>10000</v>
      </c>
      <c r="H114" s="87">
        <v>0</v>
      </c>
      <c r="I114" s="87">
        <v>0</v>
      </c>
      <c r="J114" s="87">
        <v>0</v>
      </c>
      <c r="K114" s="105">
        <v>0</v>
      </c>
      <c r="L114" s="87">
        <v>0</v>
      </c>
    </row>
    <row r="115" spans="1:12" ht="13.8" x14ac:dyDescent="0.2">
      <c r="A115" s="37" t="s">
        <v>69</v>
      </c>
      <c r="B115" s="16" t="s">
        <v>69</v>
      </c>
      <c r="C115" s="16" t="s">
        <v>1111</v>
      </c>
      <c r="D115" s="16" t="s">
        <v>1968</v>
      </c>
      <c r="E115" s="87">
        <v>36000</v>
      </c>
      <c r="F115" s="87">
        <v>0</v>
      </c>
      <c r="G115" s="87">
        <v>36000</v>
      </c>
      <c r="H115" s="87">
        <v>0</v>
      </c>
      <c r="I115" s="87">
        <v>0</v>
      </c>
      <c r="J115" s="87">
        <v>0</v>
      </c>
      <c r="K115" s="105">
        <v>0</v>
      </c>
      <c r="L115" s="87">
        <v>0</v>
      </c>
    </row>
    <row r="116" spans="1:12" ht="13.8" x14ac:dyDescent="0.2">
      <c r="A116" s="37" t="s">
        <v>69</v>
      </c>
      <c r="B116" s="16" t="s">
        <v>69</v>
      </c>
      <c r="C116" s="16" t="s">
        <v>1112</v>
      </c>
      <c r="D116" s="16" t="s">
        <v>1113</v>
      </c>
      <c r="E116" s="87">
        <v>350000</v>
      </c>
      <c r="F116" s="87">
        <v>0</v>
      </c>
      <c r="G116" s="87">
        <v>350000</v>
      </c>
      <c r="H116" s="87">
        <v>81418.09</v>
      </c>
      <c r="I116" s="87">
        <v>81418.09</v>
      </c>
      <c r="J116" s="87">
        <v>5836.09</v>
      </c>
      <c r="K116" s="105">
        <v>1.66745428571429</v>
      </c>
      <c r="L116" s="87">
        <v>5836.09</v>
      </c>
    </row>
    <row r="117" spans="1:12" ht="13.8" x14ac:dyDescent="0.2">
      <c r="A117" s="37" t="s">
        <v>69</v>
      </c>
      <c r="B117" s="16" t="s">
        <v>69</v>
      </c>
      <c r="C117" s="16" t="s">
        <v>1114</v>
      </c>
      <c r="D117" s="16" t="s">
        <v>1115</v>
      </c>
      <c r="E117" s="87">
        <v>4685</v>
      </c>
      <c r="F117" s="87">
        <v>0</v>
      </c>
      <c r="G117" s="87">
        <v>4685</v>
      </c>
      <c r="H117" s="87">
        <v>0</v>
      </c>
      <c r="I117" s="87">
        <v>0</v>
      </c>
      <c r="J117" s="87">
        <v>0</v>
      </c>
      <c r="K117" s="105">
        <v>0</v>
      </c>
      <c r="L117" s="87">
        <v>0</v>
      </c>
    </row>
    <row r="118" spans="1:12" ht="13.8" x14ac:dyDescent="0.2">
      <c r="A118" s="37" t="s">
        <v>69</v>
      </c>
      <c r="B118" s="16" t="s">
        <v>69</v>
      </c>
      <c r="C118" s="16" t="s">
        <v>1116</v>
      </c>
      <c r="D118" s="16" t="s">
        <v>1117</v>
      </c>
      <c r="E118" s="87">
        <v>640762</v>
      </c>
      <c r="F118" s="87">
        <v>0</v>
      </c>
      <c r="G118" s="87">
        <v>640762</v>
      </c>
      <c r="H118" s="87">
        <v>567273.34</v>
      </c>
      <c r="I118" s="87">
        <v>565202.98</v>
      </c>
      <c r="J118" s="87">
        <v>262945.65000000002</v>
      </c>
      <c r="K118" s="105">
        <v>41.036398850119099</v>
      </c>
      <c r="L118" s="87">
        <v>262945.65000000002</v>
      </c>
    </row>
    <row r="119" spans="1:12" ht="13.8" x14ac:dyDescent="0.2">
      <c r="A119" s="37" t="s">
        <v>69</v>
      </c>
      <c r="B119" s="16" t="s">
        <v>69</v>
      </c>
      <c r="C119" s="16" t="s">
        <v>1118</v>
      </c>
      <c r="D119" s="16" t="s">
        <v>1119</v>
      </c>
      <c r="E119" s="87">
        <v>0</v>
      </c>
      <c r="F119" s="87">
        <v>0</v>
      </c>
      <c r="G119" s="87">
        <v>0</v>
      </c>
      <c r="H119" s="87">
        <v>1086.8</v>
      </c>
      <c r="I119" s="87">
        <v>1086.8</v>
      </c>
      <c r="J119" s="87">
        <v>1086.8</v>
      </c>
      <c r="K119" s="105">
        <v>0</v>
      </c>
      <c r="L119" s="87">
        <v>1086.8</v>
      </c>
    </row>
    <row r="120" spans="1:12" ht="13.8" x14ac:dyDescent="0.2">
      <c r="A120" s="37" t="s">
        <v>69</v>
      </c>
      <c r="B120" s="16" t="s">
        <v>69</v>
      </c>
      <c r="C120" s="16" t="s">
        <v>1120</v>
      </c>
      <c r="D120" s="16" t="s">
        <v>1121</v>
      </c>
      <c r="E120" s="87">
        <v>25000</v>
      </c>
      <c r="F120" s="87">
        <v>0</v>
      </c>
      <c r="G120" s="87">
        <v>25000</v>
      </c>
      <c r="H120" s="87">
        <v>0</v>
      </c>
      <c r="I120" s="87">
        <v>0</v>
      </c>
      <c r="J120" s="87">
        <v>0</v>
      </c>
      <c r="K120" s="105">
        <v>0</v>
      </c>
      <c r="L120" s="87">
        <v>0</v>
      </c>
    </row>
    <row r="121" spans="1:12" ht="13.8" x14ac:dyDescent="0.2">
      <c r="A121" s="37" t="s">
        <v>69</v>
      </c>
      <c r="B121" s="16" t="s">
        <v>69</v>
      </c>
      <c r="C121" s="16" t="s">
        <v>1122</v>
      </c>
      <c r="D121" s="16" t="s">
        <v>1123</v>
      </c>
      <c r="E121" s="87">
        <v>12659413.779999999</v>
      </c>
      <c r="F121" s="87">
        <v>0</v>
      </c>
      <c r="G121" s="87">
        <v>12659413.779999999</v>
      </c>
      <c r="H121" s="87">
        <v>11448958.619999999</v>
      </c>
      <c r="I121" s="87">
        <v>11448958.619999999</v>
      </c>
      <c r="J121" s="87">
        <v>6832395.8399999999</v>
      </c>
      <c r="K121" s="105">
        <v>53.970870679605802</v>
      </c>
      <c r="L121" s="87">
        <v>5422864.2400000002</v>
      </c>
    </row>
    <row r="122" spans="1:12" ht="13.8" x14ac:dyDescent="0.2">
      <c r="A122" s="37" t="s">
        <v>69</v>
      </c>
      <c r="B122" s="16" t="s">
        <v>69</v>
      </c>
      <c r="C122" s="16" t="s">
        <v>1124</v>
      </c>
      <c r="D122" s="16" t="s">
        <v>1125</v>
      </c>
      <c r="E122" s="87">
        <v>150553</v>
      </c>
      <c r="F122" s="87">
        <v>0</v>
      </c>
      <c r="G122" s="87">
        <v>150553</v>
      </c>
      <c r="H122" s="87">
        <v>0</v>
      </c>
      <c r="I122" s="87">
        <v>0</v>
      </c>
      <c r="J122" s="87">
        <v>0</v>
      </c>
      <c r="K122" s="105">
        <v>0</v>
      </c>
      <c r="L122" s="87">
        <v>0</v>
      </c>
    </row>
    <row r="123" spans="1:12" ht="13.8" x14ac:dyDescent="0.2">
      <c r="A123" s="37" t="s">
        <v>69</v>
      </c>
      <c r="B123" s="16" t="s">
        <v>69</v>
      </c>
      <c r="C123" s="16" t="s">
        <v>1126</v>
      </c>
      <c r="D123" s="16" t="s">
        <v>1127</v>
      </c>
      <c r="E123" s="87">
        <v>18000</v>
      </c>
      <c r="F123" s="87">
        <v>0</v>
      </c>
      <c r="G123" s="87">
        <v>18000</v>
      </c>
      <c r="H123" s="87">
        <v>0</v>
      </c>
      <c r="I123" s="87">
        <v>0</v>
      </c>
      <c r="J123" s="87">
        <v>0</v>
      </c>
      <c r="K123" s="105">
        <v>0</v>
      </c>
      <c r="L123" s="87">
        <v>0</v>
      </c>
    </row>
    <row r="124" spans="1:12" ht="13.8" x14ac:dyDescent="0.2">
      <c r="A124" s="37" t="s">
        <v>69</v>
      </c>
      <c r="B124" s="16" t="s">
        <v>69</v>
      </c>
      <c r="C124" s="16" t="s">
        <v>1128</v>
      </c>
      <c r="D124" s="16" t="s">
        <v>1969</v>
      </c>
      <c r="E124" s="87">
        <v>93454.11</v>
      </c>
      <c r="F124" s="87">
        <v>0</v>
      </c>
      <c r="G124" s="87">
        <v>93454.11</v>
      </c>
      <c r="H124" s="87">
        <v>81772.34</v>
      </c>
      <c r="I124" s="87">
        <v>81772.34</v>
      </c>
      <c r="J124" s="87">
        <v>0</v>
      </c>
      <c r="K124" s="105">
        <v>0</v>
      </c>
      <c r="L124" s="87">
        <v>0</v>
      </c>
    </row>
    <row r="125" spans="1:12" ht="13.8" x14ac:dyDescent="0.2">
      <c r="A125" s="37" t="s">
        <v>69</v>
      </c>
      <c r="B125" s="16" t="s">
        <v>69</v>
      </c>
      <c r="C125" s="16" t="s">
        <v>1129</v>
      </c>
      <c r="D125" s="16" t="s">
        <v>1130</v>
      </c>
      <c r="E125" s="87">
        <v>55000</v>
      </c>
      <c r="F125" s="87">
        <v>0</v>
      </c>
      <c r="G125" s="87">
        <v>55000</v>
      </c>
      <c r="H125" s="87">
        <v>0</v>
      </c>
      <c r="I125" s="87">
        <v>0</v>
      </c>
      <c r="J125" s="87">
        <v>0</v>
      </c>
      <c r="K125" s="105">
        <v>0</v>
      </c>
      <c r="L125" s="87">
        <v>0</v>
      </c>
    </row>
    <row r="126" spans="1:12" ht="13.8" x14ac:dyDescent="0.2">
      <c r="A126" s="37" t="s">
        <v>69</v>
      </c>
      <c r="B126" s="16" t="s">
        <v>69</v>
      </c>
      <c r="C126" s="16" t="s">
        <v>1131</v>
      </c>
      <c r="D126" s="16" t="s">
        <v>1132</v>
      </c>
      <c r="E126" s="87">
        <v>69544</v>
      </c>
      <c r="F126" s="87">
        <v>0</v>
      </c>
      <c r="G126" s="87">
        <v>69544</v>
      </c>
      <c r="H126" s="87">
        <v>0</v>
      </c>
      <c r="I126" s="87">
        <v>0</v>
      </c>
      <c r="J126" s="87">
        <v>0</v>
      </c>
      <c r="K126" s="105">
        <v>0</v>
      </c>
      <c r="L126" s="87">
        <v>0</v>
      </c>
    </row>
    <row r="127" spans="1:12" ht="13.8" x14ac:dyDescent="0.2">
      <c r="A127" s="37" t="s">
        <v>69</v>
      </c>
      <c r="B127" s="16" t="s">
        <v>69</v>
      </c>
      <c r="C127" s="16" t="s">
        <v>1133</v>
      </c>
      <c r="D127" s="16" t="s">
        <v>1134</v>
      </c>
      <c r="E127" s="87">
        <v>362584</v>
      </c>
      <c r="F127" s="87">
        <v>0</v>
      </c>
      <c r="G127" s="87">
        <v>362584</v>
      </c>
      <c r="H127" s="87">
        <v>99723.31</v>
      </c>
      <c r="I127" s="87">
        <v>99723.31</v>
      </c>
      <c r="J127" s="87">
        <v>99723.28</v>
      </c>
      <c r="K127" s="105">
        <v>27.503497120667198</v>
      </c>
      <c r="L127" s="87">
        <v>99723.28</v>
      </c>
    </row>
    <row r="128" spans="1:12" ht="13.8" x14ac:dyDescent="0.2">
      <c r="A128" s="37" t="s">
        <v>69</v>
      </c>
      <c r="B128" s="16" t="s">
        <v>69</v>
      </c>
      <c r="C128" s="16" t="s">
        <v>1135</v>
      </c>
      <c r="D128" s="16" t="s">
        <v>1136</v>
      </c>
      <c r="E128" s="87">
        <v>0</v>
      </c>
      <c r="F128" s="87">
        <v>0</v>
      </c>
      <c r="G128" s="87">
        <v>0</v>
      </c>
      <c r="H128" s="87">
        <v>394906.55</v>
      </c>
      <c r="I128" s="87">
        <v>394906.55</v>
      </c>
      <c r="J128" s="87">
        <v>168924.69</v>
      </c>
      <c r="K128" s="105">
        <v>0</v>
      </c>
      <c r="L128" s="87">
        <v>168924.69</v>
      </c>
    </row>
    <row r="129" spans="1:12" ht="13.8" x14ac:dyDescent="0.2">
      <c r="A129" s="37" t="s">
        <v>69</v>
      </c>
      <c r="B129" s="16" t="s">
        <v>69</v>
      </c>
      <c r="C129" s="16" t="s">
        <v>1137</v>
      </c>
      <c r="D129" s="16" t="s">
        <v>1138</v>
      </c>
      <c r="E129" s="87">
        <v>12000</v>
      </c>
      <c r="F129" s="87">
        <v>0</v>
      </c>
      <c r="G129" s="87">
        <v>12000</v>
      </c>
      <c r="H129" s="87">
        <v>224.09</v>
      </c>
      <c r="I129" s="87">
        <v>224.09</v>
      </c>
      <c r="J129" s="87">
        <v>224.09</v>
      </c>
      <c r="K129" s="105">
        <v>1.8674166666666701</v>
      </c>
      <c r="L129" s="87">
        <v>224.09</v>
      </c>
    </row>
    <row r="130" spans="1:12" ht="13.8" x14ac:dyDescent="0.2">
      <c r="A130" s="37" t="s">
        <v>69</v>
      </c>
      <c r="B130" s="16" t="s">
        <v>69</v>
      </c>
      <c r="C130" s="16" t="s">
        <v>1139</v>
      </c>
      <c r="D130" s="16" t="s">
        <v>1970</v>
      </c>
      <c r="E130" s="87">
        <v>0</v>
      </c>
      <c r="F130" s="87">
        <v>0</v>
      </c>
      <c r="G130" s="87">
        <v>0</v>
      </c>
      <c r="H130" s="87">
        <v>415.38</v>
      </c>
      <c r="I130" s="87">
        <v>415.38</v>
      </c>
      <c r="J130" s="87">
        <v>415.38</v>
      </c>
      <c r="K130" s="105">
        <v>0</v>
      </c>
      <c r="L130" s="87">
        <v>415.38</v>
      </c>
    </row>
    <row r="131" spans="1:12" ht="13.8" x14ac:dyDescent="0.2">
      <c r="A131" s="37" t="s">
        <v>69</v>
      </c>
      <c r="B131" s="16" t="s">
        <v>69</v>
      </c>
      <c r="C131" s="16" t="s">
        <v>1140</v>
      </c>
      <c r="D131" s="16" t="s">
        <v>1141</v>
      </c>
      <c r="E131" s="87">
        <v>0</v>
      </c>
      <c r="F131" s="87">
        <v>0</v>
      </c>
      <c r="G131" s="87">
        <v>0</v>
      </c>
      <c r="H131" s="87">
        <v>12871.59</v>
      </c>
      <c r="I131" s="87">
        <v>12871.59</v>
      </c>
      <c r="J131" s="87">
        <v>12871.59</v>
      </c>
      <c r="K131" s="105">
        <v>0</v>
      </c>
      <c r="L131" s="87">
        <v>12871.59</v>
      </c>
    </row>
    <row r="132" spans="1:12" ht="13.8" x14ac:dyDescent="0.2">
      <c r="A132" s="37" t="s">
        <v>69</v>
      </c>
      <c r="B132" s="16" t="s">
        <v>69</v>
      </c>
      <c r="C132" s="16" t="s">
        <v>1142</v>
      </c>
      <c r="D132" s="16" t="s">
        <v>1040</v>
      </c>
      <c r="E132" s="87">
        <v>0</v>
      </c>
      <c r="F132" s="87">
        <v>0</v>
      </c>
      <c r="G132" s="87">
        <v>0</v>
      </c>
      <c r="H132" s="87">
        <v>369.05</v>
      </c>
      <c r="I132" s="87">
        <v>369.05</v>
      </c>
      <c r="J132" s="87">
        <v>369.05</v>
      </c>
      <c r="K132" s="105">
        <v>0</v>
      </c>
      <c r="L132" s="87">
        <v>369.05</v>
      </c>
    </row>
    <row r="133" spans="1:12" ht="13.8" x14ac:dyDescent="0.2">
      <c r="A133" s="37" t="s">
        <v>69</v>
      </c>
      <c r="B133" s="16" t="s">
        <v>69</v>
      </c>
      <c r="C133" s="16" t="s">
        <v>1143</v>
      </c>
      <c r="D133" s="16" t="s">
        <v>1144</v>
      </c>
      <c r="E133" s="87">
        <v>55000</v>
      </c>
      <c r="F133" s="87">
        <v>0</v>
      </c>
      <c r="G133" s="87">
        <v>55000</v>
      </c>
      <c r="H133" s="87">
        <v>0</v>
      </c>
      <c r="I133" s="87">
        <v>0</v>
      </c>
      <c r="J133" s="87">
        <v>0</v>
      </c>
      <c r="K133" s="105">
        <v>0</v>
      </c>
      <c r="L133" s="87">
        <v>0</v>
      </c>
    </row>
    <row r="134" spans="1:12" ht="13.8" x14ac:dyDescent="0.2">
      <c r="A134" s="37" t="s">
        <v>69</v>
      </c>
      <c r="B134" s="16" t="s">
        <v>69</v>
      </c>
      <c r="C134" s="16" t="s">
        <v>1145</v>
      </c>
      <c r="D134" s="16" t="s">
        <v>1146</v>
      </c>
      <c r="E134" s="87">
        <v>400000</v>
      </c>
      <c r="F134" s="87">
        <v>0</v>
      </c>
      <c r="G134" s="87">
        <v>400000</v>
      </c>
      <c r="H134" s="87">
        <v>494929.36</v>
      </c>
      <c r="I134" s="87">
        <v>164199.62</v>
      </c>
      <c r="J134" s="87">
        <v>78827.83</v>
      </c>
      <c r="K134" s="105">
        <v>19.706957500000001</v>
      </c>
      <c r="L134" s="87">
        <v>41286.53</v>
      </c>
    </row>
    <row r="135" spans="1:12" ht="13.8" x14ac:dyDescent="0.2">
      <c r="A135" s="37" t="s">
        <v>69</v>
      </c>
      <c r="B135" s="16" t="s">
        <v>69</v>
      </c>
      <c r="C135" s="16" t="s">
        <v>1147</v>
      </c>
      <c r="D135" s="16" t="s">
        <v>1148</v>
      </c>
      <c r="E135" s="87">
        <v>400000</v>
      </c>
      <c r="F135" s="87">
        <v>0</v>
      </c>
      <c r="G135" s="87">
        <v>400000</v>
      </c>
      <c r="H135" s="87">
        <v>9673.4500000000007</v>
      </c>
      <c r="I135" s="87">
        <v>9673.4500000000007</v>
      </c>
      <c r="J135" s="87">
        <v>9673.4500000000007</v>
      </c>
      <c r="K135" s="105">
        <v>2.4183625000000002</v>
      </c>
      <c r="L135" s="87">
        <v>9673.4500000000007</v>
      </c>
    </row>
    <row r="136" spans="1:12" ht="13.8" x14ac:dyDescent="0.2">
      <c r="A136" s="37" t="s">
        <v>69</v>
      </c>
      <c r="B136" s="16" t="s">
        <v>69</v>
      </c>
      <c r="C136" s="16" t="s">
        <v>1149</v>
      </c>
      <c r="D136" s="16" t="s">
        <v>1150</v>
      </c>
      <c r="E136" s="87">
        <v>1353426</v>
      </c>
      <c r="F136" s="87">
        <v>0</v>
      </c>
      <c r="G136" s="87">
        <v>1353426</v>
      </c>
      <c r="H136" s="87">
        <v>0</v>
      </c>
      <c r="I136" s="87">
        <v>0</v>
      </c>
      <c r="J136" s="87">
        <v>0</v>
      </c>
      <c r="K136" s="105">
        <v>0</v>
      </c>
      <c r="L136" s="87">
        <v>0</v>
      </c>
    </row>
    <row r="137" spans="1:12" ht="13.8" x14ac:dyDescent="0.2">
      <c r="A137" s="37" t="s">
        <v>69</v>
      </c>
      <c r="B137" s="16" t="s">
        <v>69</v>
      </c>
      <c r="C137" s="16" t="s">
        <v>1151</v>
      </c>
      <c r="D137" s="16" t="s">
        <v>1152</v>
      </c>
      <c r="E137" s="87">
        <v>1619508</v>
      </c>
      <c r="F137" s="87">
        <v>0</v>
      </c>
      <c r="G137" s="87">
        <v>1619508</v>
      </c>
      <c r="H137" s="87">
        <v>0</v>
      </c>
      <c r="I137" s="87">
        <v>0</v>
      </c>
      <c r="J137" s="87">
        <v>0</v>
      </c>
      <c r="K137" s="105">
        <v>0</v>
      </c>
      <c r="L137" s="87">
        <v>0</v>
      </c>
    </row>
    <row r="138" spans="1:12" ht="13.8" x14ac:dyDescent="0.2">
      <c r="A138" s="37" t="s">
        <v>69</v>
      </c>
      <c r="B138" s="16" t="s">
        <v>69</v>
      </c>
      <c r="C138" s="16" t="s">
        <v>1153</v>
      </c>
      <c r="D138" s="16" t="s">
        <v>1154</v>
      </c>
      <c r="E138" s="87">
        <v>670651</v>
      </c>
      <c r="F138" s="87">
        <v>0</v>
      </c>
      <c r="G138" s="87">
        <v>670651</v>
      </c>
      <c r="H138" s="87">
        <v>0</v>
      </c>
      <c r="I138" s="87">
        <v>0</v>
      </c>
      <c r="J138" s="87">
        <v>0</v>
      </c>
      <c r="K138" s="105">
        <v>0</v>
      </c>
      <c r="L138" s="87">
        <v>0</v>
      </c>
    </row>
    <row r="139" spans="1:12" ht="13.8" x14ac:dyDescent="0.2">
      <c r="A139" s="37" t="s">
        <v>69</v>
      </c>
      <c r="B139" s="16" t="s">
        <v>69</v>
      </c>
      <c r="C139" s="16" t="s">
        <v>1155</v>
      </c>
      <c r="D139" s="16" t="s">
        <v>1971</v>
      </c>
      <c r="E139" s="87">
        <v>879080</v>
      </c>
      <c r="F139" s="87">
        <v>0</v>
      </c>
      <c r="G139" s="87">
        <v>879080</v>
      </c>
      <c r="H139" s="87">
        <v>0</v>
      </c>
      <c r="I139" s="87">
        <v>0</v>
      </c>
      <c r="J139" s="87">
        <v>0</v>
      </c>
      <c r="K139" s="105">
        <v>0</v>
      </c>
      <c r="L139" s="87">
        <v>0</v>
      </c>
    </row>
    <row r="140" spans="1:12" ht="13.8" x14ac:dyDescent="0.2">
      <c r="A140" s="37" t="s">
        <v>69</v>
      </c>
      <c r="B140" s="16" t="s">
        <v>69</v>
      </c>
      <c r="C140" s="16" t="s">
        <v>1156</v>
      </c>
      <c r="D140" s="16" t="s">
        <v>1972</v>
      </c>
      <c r="E140" s="87">
        <v>1849335</v>
      </c>
      <c r="F140" s="87">
        <v>0</v>
      </c>
      <c r="G140" s="87">
        <v>1849335</v>
      </c>
      <c r="H140" s="87">
        <v>0</v>
      </c>
      <c r="I140" s="87">
        <v>0</v>
      </c>
      <c r="J140" s="87">
        <v>0</v>
      </c>
      <c r="K140" s="105">
        <v>0</v>
      </c>
      <c r="L140" s="87">
        <v>0</v>
      </c>
    </row>
    <row r="141" spans="1:12" ht="13.8" x14ac:dyDescent="0.2">
      <c r="A141" s="37" t="s">
        <v>69</v>
      </c>
      <c r="B141" s="16" t="s">
        <v>69</v>
      </c>
      <c r="C141" s="16" t="s">
        <v>1157</v>
      </c>
      <c r="D141" s="16" t="s">
        <v>1158</v>
      </c>
      <c r="E141" s="87">
        <v>525436</v>
      </c>
      <c r="F141" s="87">
        <v>0</v>
      </c>
      <c r="G141" s="87">
        <v>525436</v>
      </c>
      <c r="H141" s="87">
        <v>0</v>
      </c>
      <c r="I141" s="87">
        <v>0</v>
      </c>
      <c r="J141" s="87">
        <v>0</v>
      </c>
      <c r="K141" s="105">
        <v>0</v>
      </c>
      <c r="L141" s="87">
        <v>0</v>
      </c>
    </row>
    <row r="142" spans="1:12" ht="13.8" x14ac:dyDescent="0.2">
      <c r="A142" s="37" t="s">
        <v>69</v>
      </c>
      <c r="B142" s="16" t="s">
        <v>69</v>
      </c>
      <c r="C142" s="16" t="s">
        <v>1159</v>
      </c>
      <c r="D142" s="16" t="s">
        <v>1160</v>
      </c>
      <c r="E142" s="87">
        <v>1459249</v>
      </c>
      <c r="F142" s="87">
        <v>0</v>
      </c>
      <c r="G142" s="87">
        <v>1459249</v>
      </c>
      <c r="H142" s="87">
        <v>281144.15000000002</v>
      </c>
      <c r="I142" s="87">
        <v>281144.15000000002</v>
      </c>
      <c r="J142" s="87">
        <v>281128.71000000002</v>
      </c>
      <c r="K142" s="105">
        <v>19.2653008499578</v>
      </c>
      <c r="L142" s="87">
        <v>281128.71000000002</v>
      </c>
    </row>
    <row r="143" spans="1:12" ht="13.8" x14ac:dyDescent="0.2">
      <c r="A143" s="37" t="s">
        <v>69</v>
      </c>
      <c r="B143" s="16" t="s">
        <v>69</v>
      </c>
      <c r="C143" s="16" t="s">
        <v>1161</v>
      </c>
      <c r="D143" s="16" t="s">
        <v>1973</v>
      </c>
      <c r="E143" s="87">
        <v>1888071</v>
      </c>
      <c r="F143" s="87">
        <v>0</v>
      </c>
      <c r="G143" s="87">
        <v>1888071</v>
      </c>
      <c r="H143" s="87">
        <v>0</v>
      </c>
      <c r="I143" s="87">
        <v>0</v>
      </c>
      <c r="J143" s="87">
        <v>0</v>
      </c>
      <c r="K143" s="105">
        <v>0</v>
      </c>
      <c r="L143" s="87">
        <v>0</v>
      </c>
    </row>
    <row r="144" spans="1:12" ht="13.8" x14ac:dyDescent="0.2">
      <c r="A144" s="37" t="s">
        <v>69</v>
      </c>
      <c r="B144" s="16" t="s">
        <v>69</v>
      </c>
      <c r="C144" s="16" t="s">
        <v>1162</v>
      </c>
      <c r="D144" s="16" t="s">
        <v>1974</v>
      </c>
      <c r="E144" s="87">
        <v>500000</v>
      </c>
      <c r="F144" s="87">
        <v>0</v>
      </c>
      <c r="G144" s="87">
        <v>500000</v>
      </c>
      <c r="H144" s="87">
        <v>2028339.71</v>
      </c>
      <c r="I144" s="87">
        <v>2028339.71</v>
      </c>
      <c r="J144" s="87">
        <v>1638643.36</v>
      </c>
      <c r="K144" s="105">
        <v>327.72867200000002</v>
      </c>
      <c r="L144" s="87">
        <v>1460719.12</v>
      </c>
    </row>
    <row r="145" spans="1:12" ht="13.8" customHeight="1" x14ac:dyDescent="0.2">
      <c r="A145" s="37" t="s">
        <v>69</v>
      </c>
      <c r="B145" s="16" t="s">
        <v>69</v>
      </c>
      <c r="C145" s="16" t="s">
        <v>1163</v>
      </c>
      <c r="D145" s="16" t="s">
        <v>1164</v>
      </c>
      <c r="E145" s="87">
        <v>401957</v>
      </c>
      <c r="F145" s="87">
        <v>0</v>
      </c>
      <c r="G145" s="87">
        <v>401957</v>
      </c>
      <c r="H145" s="87">
        <v>22838.47</v>
      </c>
      <c r="I145" s="87">
        <v>22838.47</v>
      </c>
      <c r="J145" s="87">
        <v>22838.47</v>
      </c>
      <c r="K145" s="105">
        <v>5.68181919956612</v>
      </c>
      <c r="L145" s="87">
        <v>22838.47</v>
      </c>
    </row>
    <row r="146" spans="1:12" ht="13.8" x14ac:dyDescent="0.2">
      <c r="A146" s="37" t="s">
        <v>69</v>
      </c>
      <c r="B146" s="16" t="s">
        <v>69</v>
      </c>
      <c r="C146" s="16" t="s">
        <v>1165</v>
      </c>
      <c r="D146" s="16" t="s">
        <v>1975</v>
      </c>
      <c r="E146" s="87">
        <v>615684</v>
      </c>
      <c r="F146" s="87">
        <v>0</v>
      </c>
      <c r="G146" s="87">
        <v>615684</v>
      </c>
      <c r="H146" s="87">
        <v>789292.6</v>
      </c>
      <c r="I146" s="87">
        <v>789292.6</v>
      </c>
      <c r="J146" s="87">
        <v>789257.5</v>
      </c>
      <c r="K146" s="105">
        <v>128.19197835253101</v>
      </c>
      <c r="L146" s="87">
        <v>789257.5</v>
      </c>
    </row>
    <row r="147" spans="1:12" ht="13.8" x14ac:dyDescent="0.2">
      <c r="A147" s="37" t="s">
        <v>69</v>
      </c>
      <c r="B147" s="16" t="s">
        <v>69</v>
      </c>
      <c r="C147" s="16" t="s">
        <v>1166</v>
      </c>
      <c r="D147" s="16" t="s">
        <v>1167</v>
      </c>
      <c r="E147" s="87">
        <v>170000</v>
      </c>
      <c r="F147" s="87">
        <v>0</v>
      </c>
      <c r="G147" s="87">
        <v>170000</v>
      </c>
      <c r="H147" s="87">
        <v>5656473.21</v>
      </c>
      <c r="I147" s="87">
        <v>5656473.21</v>
      </c>
      <c r="J147" s="87">
        <v>849322.88</v>
      </c>
      <c r="K147" s="105">
        <v>499.60169411764701</v>
      </c>
      <c r="L147" s="87">
        <v>849322.88</v>
      </c>
    </row>
    <row r="148" spans="1:12" ht="13.8" x14ac:dyDescent="0.2">
      <c r="A148" s="37" t="s">
        <v>69</v>
      </c>
      <c r="B148" s="16" t="s">
        <v>69</v>
      </c>
      <c r="C148" s="16" t="s">
        <v>1168</v>
      </c>
      <c r="D148" s="16" t="s">
        <v>1169</v>
      </c>
      <c r="E148" s="87">
        <v>460000</v>
      </c>
      <c r="F148" s="87">
        <v>0</v>
      </c>
      <c r="G148" s="87">
        <v>460000</v>
      </c>
      <c r="H148" s="87">
        <v>3318935.63</v>
      </c>
      <c r="I148" s="87">
        <v>3318935.63</v>
      </c>
      <c r="J148" s="87">
        <v>1670256.76</v>
      </c>
      <c r="K148" s="105">
        <v>363.09929565217402</v>
      </c>
      <c r="L148" s="87">
        <v>863329.2</v>
      </c>
    </row>
    <row r="149" spans="1:12" ht="13.8" x14ac:dyDescent="0.2">
      <c r="A149" s="37" t="s">
        <v>69</v>
      </c>
      <c r="B149" s="16" t="s">
        <v>69</v>
      </c>
      <c r="C149" s="16" t="s">
        <v>1170</v>
      </c>
      <c r="D149" s="16" t="s">
        <v>1976</v>
      </c>
      <c r="E149" s="87">
        <v>1042539</v>
      </c>
      <c r="F149" s="87">
        <v>0</v>
      </c>
      <c r="G149" s="87">
        <v>1042539</v>
      </c>
      <c r="H149" s="87">
        <v>130324.7</v>
      </c>
      <c r="I149" s="87">
        <v>130324.7</v>
      </c>
      <c r="J149" s="87">
        <v>130324.7</v>
      </c>
      <c r="K149" s="105">
        <v>12.5007026116049</v>
      </c>
      <c r="L149" s="87">
        <v>130324.7</v>
      </c>
    </row>
    <row r="150" spans="1:12" ht="13.8" x14ac:dyDescent="0.2">
      <c r="A150" s="37" t="s">
        <v>69</v>
      </c>
      <c r="B150" s="16" t="s">
        <v>69</v>
      </c>
      <c r="C150" s="16" t="s">
        <v>1171</v>
      </c>
      <c r="D150" s="16" t="s">
        <v>1977</v>
      </c>
      <c r="E150" s="87">
        <v>370000</v>
      </c>
      <c r="F150" s="87">
        <v>0</v>
      </c>
      <c r="G150" s="87">
        <v>370000</v>
      </c>
      <c r="H150" s="87">
        <v>3148852.59</v>
      </c>
      <c r="I150" s="87">
        <v>3148852.59</v>
      </c>
      <c r="J150" s="87">
        <v>1793670.98</v>
      </c>
      <c r="K150" s="105">
        <v>484.775940540541</v>
      </c>
      <c r="L150" s="87">
        <v>942025.6</v>
      </c>
    </row>
    <row r="151" spans="1:12" ht="13.8" x14ac:dyDescent="0.2">
      <c r="A151" s="37" t="s">
        <v>69</v>
      </c>
      <c r="B151" s="16" t="s">
        <v>69</v>
      </c>
      <c r="C151" s="16" t="s">
        <v>1172</v>
      </c>
      <c r="D151" s="16" t="s">
        <v>1978</v>
      </c>
      <c r="E151" s="87">
        <v>0</v>
      </c>
      <c r="F151" s="87">
        <v>261469.06</v>
      </c>
      <c r="G151" s="87">
        <v>261469.06</v>
      </c>
      <c r="H151" s="87">
        <v>261469.06</v>
      </c>
      <c r="I151" s="87">
        <v>261469.06</v>
      </c>
      <c r="J151" s="87">
        <v>244673.84</v>
      </c>
      <c r="K151" s="105">
        <v>93.576593727762699</v>
      </c>
      <c r="L151" s="87">
        <v>244673.84</v>
      </c>
    </row>
    <row r="152" spans="1:12" ht="13.8" x14ac:dyDescent="0.2">
      <c r="A152" s="37" t="s">
        <v>69</v>
      </c>
      <c r="B152" s="16" t="s">
        <v>69</v>
      </c>
      <c r="C152" s="16" t="s">
        <v>1173</v>
      </c>
      <c r="D152" s="16" t="s">
        <v>1979</v>
      </c>
      <c r="E152" s="87">
        <v>240000</v>
      </c>
      <c r="F152" s="87">
        <v>0</v>
      </c>
      <c r="G152" s="87">
        <v>240000</v>
      </c>
      <c r="H152" s="87">
        <v>2512336.36</v>
      </c>
      <c r="I152" s="87">
        <v>2512336.36</v>
      </c>
      <c r="J152" s="87">
        <v>1240391.1299999999</v>
      </c>
      <c r="K152" s="105">
        <v>516.82963749999999</v>
      </c>
      <c r="L152" s="87">
        <v>1240391.1299999999</v>
      </c>
    </row>
    <row r="153" spans="1:12" ht="13.8" x14ac:dyDescent="0.2">
      <c r="A153" s="37" t="s">
        <v>69</v>
      </c>
      <c r="B153" s="16" t="s">
        <v>69</v>
      </c>
      <c r="C153" s="16" t="s">
        <v>1174</v>
      </c>
      <c r="D153" s="16" t="s">
        <v>1980</v>
      </c>
      <c r="E153" s="87">
        <v>230000</v>
      </c>
      <c r="F153" s="87">
        <v>0</v>
      </c>
      <c r="G153" s="87">
        <v>230000</v>
      </c>
      <c r="H153" s="87">
        <v>2229964.15</v>
      </c>
      <c r="I153" s="87">
        <v>2229964.15</v>
      </c>
      <c r="J153" s="87">
        <v>446464.73</v>
      </c>
      <c r="K153" s="105">
        <v>194.11510000000001</v>
      </c>
      <c r="L153" s="87">
        <v>446464.73</v>
      </c>
    </row>
    <row r="154" spans="1:12" ht="13.8" x14ac:dyDescent="0.2">
      <c r="A154" s="37" t="s">
        <v>69</v>
      </c>
      <c r="B154" s="16" t="s">
        <v>69</v>
      </c>
      <c r="C154" s="16" t="s">
        <v>1175</v>
      </c>
      <c r="D154" s="16" t="s">
        <v>1981</v>
      </c>
      <c r="E154" s="87">
        <v>715745</v>
      </c>
      <c r="F154" s="87">
        <v>0</v>
      </c>
      <c r="G154" s="87">
        <v>715745</v>
      </c>
      <c r="H154" s="87">
        <v>0</v>
      </c>
      <c r="I154" s="87">
        <v>0</v>
      </c>
      <c r="J154" s="87">
        <v>0</v>
      </c>
      <c r="K154" s="105">
        <v>0</v>
      </c>
      <c r="L154" s="87">
        <v>0</v>
      </c>
    </row>
    <row r="155" spans="1:12" ht="13.8" x14ac:dyDescent="0.2">
      <c r="A155" s="37" t="s">
        <v>69</v>
      </c>
      <c r="B155" s="16" t="s">
        <v>69</v>
      </c>
      <c r="C155" s="16" t="s">
        <v>1176</v>
      </c>
      <c r="D155" s="16" t="s">
        <v>1982</v>
      </c>
      <c r="E155" s="87">
        <v>1928829</v>
      </c>
      <c r="F155" s="87">
        <v>0</v>
      </c>
      <c r="G155" s="87">
        <v>1928829</v>
      </c>
      <c r="H155" s="87">
        <v>0</v>
      </c>
      <c r="I155" s="87">
        <v>0</v>
      </c>
      <c r="J155" s="87">
        <v>0</v>
      </c>
      <c r="K155" s="105">
        <v>0</v>
      </c>
      <c r="L155" s="87">
        <v>0</v>
      </c>
    </row>
    <row r="156" spans="1:12" ht="13.8" x14ac:dyDescent="0.2">
      <c r="A156" s="37" t="s">
        <v>69</v>
      </c>
      <c r="B156" s="16" t="s">
        <v>69</v>
      </c>
      <c r="C156" s="16" t="s">
        <v>1177</v>
      </c>
      <c r="D156" s="16" t="s">
        <v>1178</v>
      </c>
      <c r="E156" s="87">
        <v>0</v>
      </c>
      <c r="F156" s="87">
        <v>254.1</v>
      </c>
      <c r="G156" s="87">
        <v>254.1</v>
      </c>
      <c r="H156" s="87">
        <v>0</v>
      </c>
      <c r="I156" s="87">
        <v>0</v>
      </c>
      <c r="J156" s="87">
        <v>0</v>
      </c>
      <c r="K156" s="105">
        <v>0</v>
      </c>
      <c r="L156" s="87">
        <v>0</v>
      </c>
    </row>
    <row r="157" spans="1:12" ht="13.8" x14ac:dyDescent="0.2">
      <c r="A157" s="37" t="s">
        <v>69</v>
      </c>
      <c r="B157" s="16" t="s">
        <v>69</v>
      </c>
      <c r="C157" s="16" t="s">
        <v>1179</v>
      </c>
      <c r="D157" s="16" t="s">
        <v>1983</v>
      </c>
      <c r="E157" s="87">
        <v>0</v>
      </c>
      <c r="F157" s="87">
        <v>0</v>
      </c>
      <c r="G157" s="87">
        <v>0</v>
      </c>
      <c r="H157" s="87">
        <v>0</v>
      </c>
      <c r="I157" s="87">
        <v>0</v>
      </c>
      <c r="J157" s="87">
        <v>0</v>
      </c>
      <c r="K157" s="105">
        <v>0</v>
      </c>
      <c r="L157" s="87">
        <v>0</v>
      </c>
    </row>
    <row r="158" spans="1:12" ht="13.8" x14ac:dyDescent="0.2">
      <c r="A158" s="37" t="s">
        <v>69</v>
      </c>
      <c r="B158" s="16" t="s">
        <v>69</v>
      </c>
      <c r="C158" s="16" t="s">
        <v>1180</v>
      </c>
      <c r="D158" s="16" t="s">
        <v>1181</v>
      </c>
      <c r="E158" s="87">
        <v>100000</v>
      </c>
      <c r="F158" s="87">
        <v>0</v>
      </c>
      <c r="G158" s="87">
        <v>100000</v>
      </c>
      <c r="H158" s="87">
        <v>0</v>
      </c>
      <c r="I158" s="87">
        <v>0</v>
      </c>
      <c r="J158" s="87">
        <v>0</v>
      </c>
      <c r="K158" s="105">
        <v>0</v>
      </c>
      <c r="L158" s="87">
        <v>0</v>
      </c>
    </row>
    <row r="159" spans="1:12" ht="13.8" x14ac:dyDescent="0.2">
      <c r="A159" s="37" t="s">
        <v>69</v>
      </c>
      <c r="B159" s="16" t="s">
        <v>69</v>
      </c>
      <c r="C159" s="16" t="s">
        <v>1182</v>
      </c>
      <c r="D159" s="16" t="s">
        <v>1183</v>
      </c>
      <c r="E159" s="87">
        <v>225000</v>
      </c>
      <c r="F159" s="87">
        <v>0</v>
      </c>
      <c r="G159" s="87">
        <v>225000</v>
      </c>
      <c r="H159" s="87">
        <v>0</v>
      </c>
      <c r="I159" s="87">
        <v>0</v>
      </c>
      <c r="J159" s="87">
        <v>0</v>
      </c>
      <c r="K159" s="105">
        <v>0</v>
      </c>
      <c r="L159" s="87">
        <v>0</v>
      </c>
    </row>
    <row r="160" spans="1:12" ht="13.8" x14ac:dyDescent="0.2">
      <c r="A160" s="37" t="s">
        <v>69</v>
      </c>
      <c r="B160" s="16" t="s">
        <v>69</v>
      </c>
      <c r="C160" s="16" t="s">
        <v>1184</v>
      </c>
      <c r="D160" s="16" t="s">
        <v>1185</v>
      </c>
      <c r="E160" s="87">
        <v>50000</v>
      </c>
      <c r="F160" s="87">
        <v>0</v>
      </c>
      <c r="G160" s="87">
        <v>50000</v>
      </c>
      <c r="H160" s="87">
        <v>44185</v>
      </c>
      <c r="I160" s="87">
        <v>44185</v>
      </c>
      <c r="J160" s="87">
        <v>5744.05</v>
      </c>
      <c r="K160" s="105">
        <v>11.488099999999999</v>
      </c>
      <c r="L160" s="87">
        <v>5744.05</v>
      </c>
    </row>
    <row r="161" spans="1:12" ht="13.8" x14ac:dyDescent="0.2">
      <c r="A161" s="37" t="s">
        <v>69</v>
      </c>
      <c r="B161" s="16" t="s">
        <v>69</v>
      </c>
      <c r="C161" s="16" t="s">
        <v>1186</v>
      </c>
      <c r="D161" s="16" t="s">
        <v>1187</v>
      </c>
      <c r="E161" s="87">
        <v>0</v>
      </c>
      <c r="F161" s="87">
        <v>0</v>
      </c>
      <c r="G161" s="87">
        <v>0</v>
      </c>
      <c r="H161" s="87">
        <v>423368.41</v>
      </c>
      <c r="I161" s="87">
        <v>423368.41</v>
      </c>
      <c r="J161" s="87">
        <v>129302.5</v>
      </c>
      <c r="K161" s="105">
        <v>0</v>
      </c>
      <c r="L161" s="87">
        <v>117536.77</v>
      </c>
    </row>
    <row r="162" spans="1:12" ht="13.8" x14ac:dyDescent="0.2">
      <c r="A162" s="37" t="s">
        <v>69</v>
      </c>
      <c r="B162" s="16" t="s">
        <v>69</v>
      </c>
      <c r="C162" s="16" t="s">
        <v>1188</v>
      </c>
      <c r="D162" s="16" t="s">
        <v>1189</v>
      </c>
      <c r="E162" s="87">
        <v>500000</v>
      </c>
      <c r="F162" s="87">
        <v>0</v>
      </c>
      <c r="G162" s="87">
        <v>500000</v>
      </c>
      <c r="H162" s="87">
        <v>0</v>
      </c>
      <c r="I162" s="87">
        <v>0</v>
      </c>
      <c r="J162" s="87">
        <v>0</v>
      </c>
      <c r="K162" s="105">
        <v>0</v>
      </c>
      <c r="L162" s="87">
        <v>0</v>
      </c>
    </row>
    <row r="163" spans="1:12" ht="13.8" x14ac:dyDescent="0.2">
      <c r="A163" s="37" t="s">
        <v>69</v>
      </c>
      <c r="B163" s="16" t="s">
        <v>69</v>
      </c>
      <c r="C163" s="16" t="s">
        <v>1190</v>
      </c>
      <c r="D163" s="16" t="s">
        <v>1191</v>
      </c>
      <c r="E163" s="87">
        <v>1668971</v>
      </c>
      <c r="F163" s="87">
        <v>0</v>
      </c>
      <c r="G163" s="87">
        <v>1668971</v>
      </c>
      <c r="H163" s="87">
        <v>0</v>
      </c>
      <c r="I163" s="87">
        <v>0</v>
      </c>
      <c r="J163" s="87">
        <v>0</v>
      </c>
      <c r="K163" s="105">
        <v>0</v>
      </c>
      <c r="L163" s="87">
        <v>0</v>
      </c>
    </row>
    <row r="164" spans="1:12" ht="13.8" x14ac:dyDescent="0.2">
      <c r="A164" s="37" t="s">
        <v>69</v>
      </c>
      <c r="B164" s="16" t="s">
        <v>69</v>
      </c>
      <c r="C164" s="16" t="s">
        <v>1192</v>
      </c>
      <c r="D164" s="16" t="s">
        <v>1193</v>
      </c>
      <c r="E164" s="87">
        <v>80000</v>
      </c>
      <c r="F164" s="87">
        <v>0</v>
      </c>
      <c r="G164" s="87">
        <v>80000</v>
      </c>
      <c r="H164" s="87">
        <v>10091.4</v>
      </c>
      <c r="I164" s="87">
        <v>10091.4</v>
      </c>
      <c r="J164" s="87">
        <v>10091.4</v>
      </c>
      <c r="K164" s="105">
        <v>12.61425</v>
      </c>
      <c r="L164" s="87">
        <v>10091.4</v>
      </c>
    </row>
    <row r="165" spans="1:12" ht="13.8" x14ac:dyDescent="0.2">
      <c r="A165" s="37" t="s">
        <v>69</v>
      </c>
      <c r="B165" s="16" t="s">
        <v>69</v>
      </c>
      <c r="C165" s="16" t="s">
        <v>1194</v>
      </c>
      <c r="D165" s="16" t="s">
        <v>1195</v>
      </c>
      <c r="E165" s="87">
        <v>150000</v>
      </c>
      <c r="F165" s="87">
        <v>0</v>
      </c>
      <c r="G165" s="87">
        <v>150000</v>
      </c>
      <c r="H165" s="87">
        <v>150000</v>
      </c>
      <c r="I165" s="87">
        <v>111750</v>
      </c>
      <c r="J165" s="87">
        <v>0</v>
      </c>
      <c r="K165" s="105">
        <v>0</v>
      </c>
      <c r="L165" s="87">
        <v>0</v>
      </c>
    </row>
    <row r="166" spans="1:12" ht="13.8" x14ac:dyDescent="0.2">
      <c r="A166" s="37" t="s">
        <v>69</v>
      </c>
      <c r="B166" s="16" t="s">
        <v>69</v>
      </c>
      <c r="C166" s="16" t="s">
        <v>1196</v>
      </c>
      <c r="D166" s="16" t="s">
        <v>1197</v>
      </c>
      <c r="E166" s="87">
        <v>250000</v>
      </c>
      <c r="F166" s="87">
        <v>0</v>
      </c>
      <c r="G166" s="87">
        <v>250000</v>
      </c>
      <c r="H166" s="87">
        <v>0</v>
      </c>
      <c r="I166" s="87">
        <v>0</v>
      </c>
      <c r="J166" s="87">
        <v>0</v>
      </c>
      <c r="K166" s="105">
        <v>0</v>
      </c>
      <c r="L166" s="87">
        <v>0</v>
      </c>
    </row>
    <row r="167" spans="1:12" ht="13.8" x14ac:dyDescent="0.2">
      <c r="A167" s="37" t="s">
        <v>69</v>
      </c>
      <c r="B167" s="16" t="s">
        <v>69</v>
      </c>
      <c r="C167" s="16" t="s">
        <v>1198</v>
      </c>
      <c r="D167" s="16" t="s">
        <v>1984</v>
      </c>
      <c r="E167" s="87">
        <v>107000</v>
      </c>
      <c r="F167" s="87">
        <v>0</v>
      </c>
      <c r="G167" s="87">
        <v>107000</v>
      </c>
      <c r="H167" s="87">
        <v>0</v>
      </c>
      <c r="I167" s="87">
        <v>0</v>
      </c>
      <c r="J167" s="87">
        <v>0</v>
      </c>
      <c r="K167" s="105">
        <v>0</v>
      </c>
      <c r="L167" s="87">
        <v>0</v>
      </c>
    </row>
    <row r="168" spans="1:12" ht="13.8" x14ac:dyDescent="0.2">
      <c r="A168" s="37" t="s">
        <v>69</v>
      </c>
      <c r="B168" s="16" t="s">
        <v>69</v>
      </c>
      <c r="C168" s="16" t="s">
        <v>1199</v>
      </c>
      <c r="D168" s="16" t="s">
        <v>1200</v>
      </c>
      <c r="E168" s="87">
        <v>50000</v>
      </c>
      <c r="F168" s="87">
        <v>0</v>
      </c>
      <c r="G168" s="87">
        <v>50000</v>
      </c>
      <c r="H168" s="87">
        <v>0</v>
      </c>
      <c r="I168" s="87">
        <v>0</v>
      </c>
      <c r="J168" s="87">
        <v>0</v>
      </c>
      <c r="K168" s="105">
        <v>0</v>
      </c>
      <c r="L168" s="87">
        <v>0</v>
      </c>
    </row>
    <row r="169" spans="1:12" ht="13.8" x14ac:dyDescent="0.2">
      <c r="A169" s="37" t="s">
        <v>69</v>
      </c>
      <c r="B169" s="16" t="s">
        <v>69</v>
      </c>
      <c r="C169" s="16" t="s">
        <v>1201</v>
      </c>
      <c r="D169" s="16" t="s">
        <v>1202</v>
      </c>
      <c r="E169" s="87">
        <v>150000</v>
      </c>
      <c r="F169" s="87">
        <v>0</v>
      </c>
      <c r="G169" s="87">
        <v>150000</v>
      </c>
      <c r="H169" s="87">
        <v>0</v>
      </c>
      <c r="I169" s="87">
        <v>0</v>
      </c>
      <c r="J169" s="87">
        <v>0</v>
      </c>
      <c r="K169" s="105">
        <v>0</v>
      </c>
      <c r="L169" s="87">
        <v>0</v>
      </c>
    </row>
    <row r="170" spans="1:12" ht="13.8" x14ac:dyDescent="0.2">
      <c r="A170" s="37" t="s">
        <v>69</v>
      </c>
      <c r="B170" s="16" t="s">
        <v>69</v>
      </c>
      <c r="C170" s="16" t="s">
        <v>1203</v>
      </c>
      <c r="D170" s="16" t="s">
        <v>1204</v>
      </c>
      <c r="E170" s="87">
        <v>0</v>
      </c>
      <c r="F170" s="87">
        <v>545922.14</v>
      </c>
      <c r="G170" s="87">
        <v>545922.14</v>
      </c>
      <c r="H170" s="87">
        <v>1289302.27</v>
      </c>
      <c r="I170" s="87">
        <v>1289302.27</v>
      </c>
      <c r="J170" s="87">
        <v>1177897.46</v>
      </c>
      <c r="K170" s="105">
        <v>215.76290347924001</v>
      </c>
      <c r="L170" s="87">
        <v>1177897.46</v>
      </c>
    </row>
    <row r="171" spans="1:12" ht="13.8" x14ac:dyDescent="0.2">
      <c r="A171" s="37" t="s">
        <v>69</v>
      </c>
      <c r="B171" s="16" t="s">
        <v>69</v>
      </c>
      <c r="C171" s="16" t="s">
        <v>1205</v>
      </c>
      <c r="D171" s="16" t="s">
        <v>1206</v>
      </c>
      <c r="E171" s="87">
        <v>0</v>
      </c>
      <c r="F171" s="87">
        <v>5097397</v>
      </c>
      <c r="G171" s="87">
        <v>5097397</v>
      </c>
      <c r="H171" s="87">
        <v>5097397</v>
      </c>
      <c r="I171" s="87">
        <v>5097397</v>
      </c>
      <c r="J171" s="87">
        <v>2606614.63</v>
      </c>
      <c r="K171" s="105">
        <v>51.136190294772</v>
      </c>
      <c r="L171" s="87">
        <v>2118118.84</v>
      </c>
    </row>
    <row r="172" spans="1:12" ht="13.8" x14ac:dyDescent="0.2">
      <c r="A172" s="37" t="s">
        <v>69</v>
      </c>
      <c r="B172" s="16" t="s">
        <v>69</v>
      </c>
      <c r="C172" s="16" t="s">
        <v>1207</v>
      </c>
      <c r="D172" s="16" t="s">
        <v>1208</v>
      </c>
      <c r="E172" s="87">
        <v>0</v>
      </c>
      <c r="F172" s="87">
        <v>0</v>
      </c>
      <c r="G172" s="87">
        <v>0</v>
      </c>
      <c r="H172" s="87">
        <v>321732.76</v>
      </c>
      <c r="I172" s="87">
        <v>321732.76</v>
      </c>
      <c r="J172" s="87">
        <v>0</v>
      </c>
      <c r="K172" s="105">
        <v>0</v>
      </c>
      <c r="L172" s="87">
        <v>0</v>
      </c>
    </row>
    <row r="173" spans="1:12" ht="13.8" x14ac:dyDescent="0.2">
      <c r="A173" s="37" t="s">
        <v>69</v>
      </c>
      <c r="B173" s="16" t="s">
        <v>69</v>
      </c>
      <c r="C173" s="16" t="s">
        <v>1209</v>
      </c>
      <c r="D173" s="16" t="s">
        <v>1985</v>
      </c>
      <c r="E173" s="87">
        <v>0</v>
      </c>
      <c r="F173" s="87">
        <v>0</v>
      </c>
      <c r="G173" s="87">
        <v>0</v>
      </c>
      <c r="H173" s="87">
        <v>2319.3000000000002</v>
      </c>
      <c r="I173" s="87">
        <v>2319.3000000000002</v>
      </c>
      <c r="J173" s="87">
        <v>2319.3000000000002</v>
      </c>
      <c r="K173" s="105">
        <v>0</v>
      </c>
      <c r="L173" s="87">
        <v>2319.3000000000002</v>
      </c>
    </row>
    <row r="174" spans="1:12" ht="13.8" x14ac:dyDescent="0.2">
      <c r="A174" s="37" t="s">
        <v>69</v>
      </c>
      <c r="B174" s="16" t="s">
        <v>69</v>
      </c>
      <c r="C174" s="16" t="s">
        <v>1210</v>
      </c>
      <c r="D174" s="16" t="s">
        <v>1986</v>
      </c>
      <c r="E174" s="87">
        <v>0</v>
      </c>
      <c r="F174" s="87">
        <v>0</v>
      </c>
      <c r="G174" s="87">
        <v>0</v>
      </c>
      <c r="H174" s="87">
        <v>50000</v>
      </c>
      <c r="I174" s="87">
        <v>0</v>
      </c>
      <c r="J174" s="87">
        <v>0</v>
      </c>
      <c r="K174" s="105">
        <v>0</v>
      </c>
      <c r="L174" s="87">
        <v>0</v>
      </c>
    </row>
    <row r="175" spans="1:12" ht="13.8" x14ac:dyDescent="0.2">
      <c r="A175" s="37" t="s">
        <v>69</v>
      </c>
      <c r="B175" s="16" t="s">
        <v>69</v>
      </c>
      <c r="C175" s="16" t="s">
        <v>1211</v>
      </c>
      <c r="D175" s="16" t="s">
        <v>1212</v>
      </c>
      <c r="E175" s="87">
        <v>0</v>
      </c>
      <c r="F175" s="87">
        <v>445000</v>
      </c>
      <c r="G175" s="87">
        <v>445000</v>
      </c>
      <c r="H175" s="87">
        <v>445000</v>
      </c>
      <c r="I175" s="87">
        <v>445000</v>
      </c>
      <c r="J175" s="87">
        <v>443250.83</v>
      </c>
      <c r="K175" s="105">
        <v>99.606928089887603</v>
      </c>
      <c r="L175" s="87">
        <v>443250.83</v>
      </c>
    </row>
    <row r="176" spans="1:12" ht="13.8" x14ac:dyDescent="0.2">
      <c r="A176" s="37" t="s">
        <v>69</v>
      </c>
      <c r="B176" s="16" t="s">
        <v>69</v>
      </c>
      <c r="C176" s="16" t="s">
        <v>1213</v>
      </c>
      <c r="D176" s="16" t="s">
        <v>1214</v>
      </c>
      <c r="E176" s="87">
        <v>0</v>
      </c>
      <c r="F176" s="87">
        <v>120000</v>
      </c>
      <c r="G176" s="87">
        <v>120000</v>
      </c>
      <c r="H176" s="87">
        <v>0</v>
      </c>
      <c r="I176" s="87">
        <v>0</v>
      </c>
      <c r="J176" s="87">
        <v>0</v>
      </c>
      <c r="K176" s="105">
        <v>0</v>
      </c>
      <c r="L176" s="87">
        <v>0</v>
      </c>
    </row>
    <row r="177" spans="1:12" ht="13.8" x14ac:dyDescent="0.2">
      <c r="A177" s="37" t="s">
        <v>69</v>
      </c>
      <c r="B177" s="16" t="s">
        <v>69</v>
      </c>
      <c r="C177" s="16" t="s">
        <v>1215</v>
      </c>
      <c r="D177" s="16" t="s">
        <v>1987</v>
      </c>
      <c r="E177" s="87">
        <v>0</v>
      </c>
      <c r="F177" s="87">
        <v>0</v>
      </c>
      <c r="G177" s="87">
        <v>0</v>
      </c>
      <c r="H177" s="87">
        <v>15546.3</v>
      </c>
      <c r="I177" s="87">
        <v>15546.3</v>
      </c>
      <c r="J177" s="87">
        <v>15546.3</v>
      </c>
      <c r="K177" s="105">
        <v>0</v>
      </c>
      <c r="L177" s="87">
        <v>15546.3</v>
      </c>
    </row>
    <row r="178" spans="1:12" ht="13.8" x14ac:dyDescent="0.2">
      <c r="A178" s="37" t="s">
        <v>69</v>
      </c>
      <c r="B178" s="16" t="s">
        <v>69</v>
      </c>
      <c r="C178" s="16" t="s">
        <v>1216</v>
      </c>
      <c r="D178" s="16" t="s">
        <v>1988</v>
      </c>
      <c r="E178" s="87">
        <v>0</v>
      </c>
      <c r="F178" s="87">
        <v>0</v>
      </c>
      <c r="G178" s="87">
        <v>0</v>
      </c>
      <c r="H178" s="87">
        <v>9339.7000000000007</v>
      </c>
      <c r="I178" s="87">
        <v>9339.7000000000007</v>
      </c>
      <c r="J178" s="87">
        <v>9339.7000000000007</v>
      </c>
      <c r="K178" s="105">
        <v>0</v>
      </c>
      <c r="L178" s="87">
        <v>9339.7000000000007</v>
      </c>
    </row>
    <row r="179" spans="1:12" ht="13.8" x14ac:dyDescent="0.2">
      <c r="A179" s="37" t="s">
        <v>69</v>
      </c>
      <c r="B179" s="16" t="s">
        <v>69</v>
      </c>
      <c r="C179" s="27" t="s">
        <v>124</v>
      </c>
      <c r="D179" s="27" t="s">
        <v>69</v>
      </c>
      <c r="E179" s="94">
        <v>41935286.200000003</v>
      </c>
      <c r="F179" s="94">
        <v>6486002.1900000004</v>
      </c>
      <c r="G179" s="94">
        <v>48421288.390000001</v>
      </c>
      <c r="H179" s="94">
        <v>45572566.909999996</v>
      </c>
      <c r="I179" s="94">
        <v>44685167.210000001</v>
      </c>
      <c r="J179" s="94">
        <v>23005315.059999999</v>
      </c>
      <c r="K179" s="106">
        <v>47.510745428143302</v>
      </c>
      <c r="L179" s="94">
        <v>19176191.359999999</v>
      </c>
    </row>
    <row r="180" spans="1:12" ht="13.8" x14ac:dyDescent="0.2">
      <c r="A180" s="37" t="s">
        <v>422</v>
      </c>
      <c r="B180" s="16" t="s">
        <v>423</v>
      </c>
      <c r="C180" s="16" t="s">
        <v>1217</v>
      </c>
      <c r="D180" s="16" t="s">
        <v>1989</v>
      </c>
      <c r="E180" s="87">
        <v>4468284.28</v>
      </c>
      <c r="F180" s="87">
        <v>0</v>
      </c>
      <c r="G180" s="87">
        <v>4468284.28</v>
      </c>
      <c r="H180" s="87">
        <v>4468284.28</v>
      </c>
      <c r="I180" s="87">
        <v>4468284.28</v>
      </c>
      <c r="J180" s="87">
        <v>1942179.36</v>
      </c>
      <c r="K180" s="105">
        <v>43.465886194689503</v>
      </c>
      <c r="L180" s="87">
        <v>1942179.36</v>
      </c>
    </row>
    <row r="181" spans="1:12" ht="13.8" x14ac:dyDescent="0.2">
      <c r="A181" s="37" t="s">
        <v>69</v>
      </c>
      <c r="B181" s="16" t="s">
        <v>69</v>
      </c>
      <c r="C181" s="16" t="s">
        <v>1218</v>
      </c>
      <c r="D181" s="16" t="s">
        <v>1219</v>
      </c>
      <c r="E181" s="87">
        <v>250000</v>
      </c>
      <c r="F181" s="87">
        <v>0</v>
      </c>
      <c r="G181" s="87">
        <v>250000</v>
      </c>
      <c r="H181" s="87">
        <v>167931.23</v>
      </c>
      <c r="I181" s="87">
        <v>167931.23</v>
      </c>
      <c r="J181" s="87">
        <v>8396.57</v>
      </c>
      <c r="K181" s="105">
        <v>3.3586279999999999</v>
      </c>
      <c r="L181" s="87">
        <v>0</v>
      </c>
    </row>
    <row r="182" spans="1:12" ht="13.8" x14ac:dyDescent="0.2">
      <c r="A182" s="37" t="s">
        <v>69</v>
      </c>
      <c r="B182" s="16" t="s">
        <v>69</v>
      </c>
      <c r="C182" s="16" t="s">
        <v>1220</v>
      </c>
      <c r="D182" s="16" t="s">
        <v>1221</v>
      </c>
      <c r="E182" s="87">
        <v>36670</v>
      </c>
      <c r="F182" s="87">
        <v>-8480</v>
      </c>
      <c r="G182" s="87">
        <v>28190</v>
      </c>
      <c r="H182" s="87">
        <v>24549.5</v>
      </c>
      <c r="I182" s="87">
        <v>4584.5</v>
      </c>
      <c r="J182" s="87">
        <v>4584.5</v>
      </c>
      <c r="K182" s="105">
        <v>16.2628591699184</v>
      </c>
      <c r="L182" s="87">
        <v>4584.5</v>
      </c>
    </row>
    <row r="183" spans="1:12" ht="13.8" x14ac:dyDescent="0.2">
      <c r="A183" s="37" t="s">
        <v>69</v>
      </c>
      <c r="B183" s="16" t="s">
        <v>69</v>
      </c>
      <c r="C183" s="16" t="s">
        <v>1222</v>
      </c>
      <c r="D183" s="16" t="s">
        <v>1990</v>
      </c>
      <c r="E183" s="87">
        <v>13125</v>
      </c>
      <c r="F183" s="87">
        <v>0</v>
      </c>
      <c r="G183" s="87">
        <v>13125</v>
      </c>
      <c r="H183" s="87">
        <v>0</v>
      </c>
      <c r="I183" s="87">
        <v>0</v>
      </c>
      <c r="J183" s="87">
        <v>0</v>
      </c>
      <c r="K183" s="105">
        <v>0</v>
      </c>
      <c r="L183" s="87">
        <v>0</v>
      </c>
    </row>
    <row r="184" spans="1:12" ht="13.8" x14ac:dyDescent="0.2">
      <c r="A184" s="37" t="s">
        <v>69</v>
      </c>
      <c r="B184" s="16" t="s">
        <v>69</v>
      </c>
      <c r="C184" s="16" t="s">
        <v>1223</v>
      </c>
      <c r="D184" s="16" t="s">
        <v>1224</v>
      </c>
      <c r="E184" s="87">
        <v>114189</v>
      </c>
      <c r="F184" s="87">
        <v>-83328</v>
      </c>
      <c r="G184" s="87">
        <v>30861</v>
      </c>
      <c r="H184" s="87">
        <v>83328</v>
      </c>
      <c r="I184" s="87">
        <v>0</v>
      </c>
      <c r="J184" s="87">
        <v>0</v>
      </c>
      <c r="K184" s="105">
        <v>0</v>
      </c>
      <c r="L184" s="87">
        <v>0</v>
      </c>
    </row>
    <row r="185" spans="1:12" ht="13.8" x14ac:dyDescent="0.2">
      <c r="A185" s="37" t="s">
        <v>69</v>
      </c>
      <c r="B185" s="16" t="s">
        <v>69</v>
      </c>
      <c r="C185" s="16" t="s">
        <v>1225</v>
      </c>
      <c r="D185" s="16" t="s">
        <v>1991</v>
      </c>
      <c r="E185" s="87">
        <v>9500</v>
      </c>
      <c r="F185" s="87">
        <v>0</v>
      </c>
      <c r="G185" s="87">
        <v>9500</v>
      </c>
      <c r="H185" s="87">
        <v>0</v>
      </c>
      <c r="I185" s="87">
        <v>0</v>
      </c>
      <c r="J185" s="87">
        <v>0</v>
      </c>
      <c r="K185" s="105">
        <v>0</v>
      </c>
      <c r="L185" s="87">
        <v>0</v>
      </c>
    </row>
    <row r="186" spans="1:12" ht="13.8" x14ac:dyDescent="0.2">
      <c r="A186" s="37" t="s">
        <v>69</v>
      </c>
      <c r="B186" s="16" t="s">
        <v>69</v>
      </c>
      <c r="C186" s="16" t="s">
        <v>1226</v>
      </c>
      <c r="D186" s="16" t="s">
        <v>1227</v>
      </c>
      <c r="E186" s="87">
        <v>100000</v>
      </c>
      <c r="F186" s="87">
        <v>0</v>
      </c>
      <c r="G186" s="87">
        <v>100000</v>
      </c>
      <c r="H186" s="87">
        <v>5836.44</v>
      </c>
      <c r="I186" s="87">
        <v>5836.44</v>
      </c>
      <c r="J186" s="87">
        <v>5836.44</v>
      </c>
      <c r="K186" s="105">
        <v>5.8364399999999996</v>
      </c>
      <c r="L186" s="87">
        <v>5836.44</v>
      </c>
    </row>
    <row r="187" spans="1:12" s="89" customFormat="1" ht="13.8" x14ac:dyDescent="0.2">
      <c r="A187" s="37" t="s">
        <v>69</v>
      </c>
      <c r="B187" s="16" t="s">
        <v>69</v>
      </c>
      <c r="C187" s="16" t="s">
        <v>1228</v>
      </c>
      <c r="D187" s="16" t="s">
        <v>1229</v>
      </c>
      <c r="E187" s="87">
        <v>148368.72</v>
      </c>
      <c r="F187" s="87">
        <v>0</v>
      </c>
      <c r="G187" s="87">
        <v>148368.72</v>
      </c>
      <c r="H187" s="87">
        <v>135000</v>
      </c>
      <c r="I187" s="87">
        <v>116886</v>
      </c>
      <c r="J187" s="87">
        <v>81152.28</v>
      </c>
      <c r="K187" s="105">
        <v>54.696353786701103</v>
      </c>
      <c r="L187" s="87">
        <v>69741.98</v>
      </c>
    </row>
    <row r="188" spans="1:12" ht="13.8" x14ac:dyDescent="0.2">
      <c r="A188" s="37" t="s">
        <v>69</v>
      </c>
      <c r="B188" s="16" t="s">
        <v>69</v>
      </c>
      <c r="C188" s="16" t="s">
        <v>1230</v>
      </c>
      <c r="D188" s="16" t="s">
        <v>1992</v>
      </c>
      <c r="E188" s="87">
        <v>226680.52</v>
      </c>
      <c r="F188" s="87">
        <v>0</v>
      </c>
      <c r="G188" s="87">
        <v>226680.52</v>
      </c>
      <c r="H188" s="87">
        <v>226680.52</v>
      </c>
      <c r="I188" s="87">
        <v>226680.52</v>
      </c>
      <c r="J188" s="87">
        <v>93417.93</v>
      </c>
      <c r="K188" s="105">
        <v>41.211273910965097</v>
      </c>
      <c r="L188" s="87">
        <v>93417.93</v>
      </c>
    </row>
    <row r="189" spans="1:12" ht="13.8" x14ac:dyDescent="0.2">
      <c r="A189" s="37" t="s">
        <v>69</v>
      </c>
      <c r="B189" s="16" t="s">
        <v>69</v>
      </c>
      <c r="C189" s="16" t="s">
        <v>1231</v>
      </c>
      <c r="D189" s="16" t="s">
        <v>1993</v>
      </c>
      <c r="E189" s="87">
        <v>84700</v>
      </c>
      <c r="F189" s="87">
        <v>0</v>
      </c>
      <c r="G189" s="87">
        <v>84700</v>
      </c>
      <c r="H189" s="87">
        <v>0</v>
      </c>
      <c r="I189" s="87">
        <v>0</v>
      </c>
      <c r="J189" s="87">
        <v>0</v>
      </c>
      <c r="K189" s="105">
        <v>0</v>
      </c>
      <c r="L189" s="87">
        <v>0</v>
      </c>
    </row>
    <row r="190" spans="1:12" ht="13.8" x14ac:dyDescent="0.2">
      <c r="A190" s="37" t="s">
        <v>69</v>
      </c>
      <c r="B190" s="16" t="s">
        <v>69</v>
      </c>
      <c r="C190" s="16" t="s">
        <v>1232</v>
      </c>
      <c r="D190" s="16" t="s">
        <v>1994</v>
      </c>
      <c r="E190" s="87">
        <v>50000</v>
      </c>
      <c r="F190" s="87">
        <v>0</v>
      </c>
      <c r="G190" s="87">
        <v>50000</v>
      </c>
      <c r="H190" s="87">
        <v>32300.95</v>
      </c>
      <c r="I190" s="87">
        <v>32300.95</v>
      </c>
      <c r="J190" s="87">
        <v>0</v>
      </c>
      <c r="K190" s="105">
        <v>0</v>
      </c>
      <c r="L190" s="87">
        <v>0</v>
      </c>
    </row>
    <row r="191" spans="1:12" ht="13.8" x14ac:dyDescent="0.2">
      <c r="A191" s="37" t="s">
        <v>69</v>
      </c>
      <c r="B191" s="16" t="s">
        <v>69</v>
      </c>
      <c r="C191" s="16" t="s">
        <v>1233</v>
      </c>
      <c r="D191" s="16" t="s">
        <v>1234</v>
      </c>
      <c r="E191" s="87">
        <v>20000</v>
      </c>
      <c r="F191" s="87">
        <v>0</v>
      </c>
      <c r="G191" s="87">
        <v>20000</v>
      </c>
      <c r="H191" s="87">
        <v>0</v>
      </c>
      <c r="I191" s="87">
        <v>0</v>
      </c>
      <c r="J191" s="87">
        <v>0</v>
      </c>
      <c r="K191" s="105">
        <v>0</v>
      </c>
      <c r="L191" s="87">
        <v>0</v>
      </c>
    </row>
    <row r="192" spans="1:12" ht="13.8" x14ac:dyDescent="0.2">
      <c r="A192" s="37" t="s">
        <v>69</v>
      </c>
      <c r="B192" s="16" t="s">
        <v>69</v>
      </c>
      <c r="C192" s="16" t="s">
        <v>1235</v>
      </c>
      <c r="D192" s="16" t="s">
        <v>1236</v>
      </c>
      <c r="E192" s="87">
        <v>49587.55</v>
      </c>
      <c r="F192" s="87">
        <v>0</v>
      </c>
      <c r="G192" s="87">
        <v>49587.55</v>
      </c>
      <c r="H192" s="87">
        <v>0</v>
      </c>
      <c r="I192" s="87">
        <v>0</v>
      </c>
      <c r="J192" s="87">
        <v>0</v>
      </c>
      <c r="K192" s="105">
        <v>0</v>
      </c>
      <c r="L192" s="87">
        <v>0</v>
      </c>
    </row>
    <row r="193" spans="1:12" ht="13.8" x14ac:dyDescent="0.2">
      <c r="A193" s="37" t="s">
        <v>69</v>
      </c>
      <c r="B193" s="16" t="s">
        <v>69</v>
      </c>
      <c r="C193" s="16" t="s">
        <v>1237</v>
      </c>
      <c r="D193" s="16" t="s">
        <v>1238</v>
      </c>
      <c r="E193" s="87">
        <v>900000</v>
      </c>
      <c r="F193" s="87">
        <v>0</v>
      </c>
      <c r="G193" s="87">
        <v>900000</v>
      </c>
      <c r="H193" s="87">
        <v>850545.35</v>
      </c>
      <c r="I193" s="87">
        <v>850545.35</v>
      </c>
      <c r="J193" s="87">
        <v>67089.350000000006</v>
      </c>
      <c r="K193" s="105">
        <v>7.4543722222222204</v>
      </c>
      <c r="L193" s="87">
        <v>67089.350000000006</v>
      </c>
    </row>
    <row r="194" spans="1:12" ht="13.8" x14ac:dyDescent="0.2">
      <c r="A194" s="37" t="s">
        <v>69</v>
      </c>
      <c r="B194" s="16" t="s">
        <v>69</v>
      </c>
      <c r="C194" s="16" t="s">
        <v>1239</v>
      </c>
      <c r="D194" s="16" t="s">
        <v>1240</v>
      </c>
      <c r="E194" s="87">
        <v>300000</v>
      </c>
      <c r="F194" s="87">
        <v>0</v>
      </c>
      <c r="G194" s="87">
        <v>300000</v>
      </c>
      <c r="H194" s="87">
        <v>166287.16</v>
      </c>
      <c r="I194" s="87">
        <v>166287.16</v>
      </c>
      <c r="J194" s="87">
        <v>0</v>
      </c>
      <c r="K194" s="105">
        <v>0</v>
      </c>
      <c r="L194" s="87">
        <v>0</v>
      </c>
    </row>
    <row r="195" spans="1:12" ht="13.8" x14ac:dyDescent="0.2">
      <c r="A195" s="37" t="s">
        <v>69</v>
      </c>
      <c r="B195" s="16" t="s">
        <v>69</v>
      </c>
      <c r="C195" s="16" t="s">
        <v>1241</v>
      </c>
      <c r="D195" s="16" t="s">
        <v>1242</v>
      </c>
      <c r="E195" s="87">
        <v>1200000</v>
      </c>
      <c r="F195" s="87">
        <v>-188607.38</v>
      </c>
      <c r="G195" s="87">
        <v>1011392.62</v>
      </c>
      <c r="H195" s="87">
        <v>68970</v>
      </c>
      <c r="I195" s="87">
        <v>68970</v>
      </c>
      <c r="J195" s="87">
        <v>68970</v>
      </c>
      <c r="K195" s="105">
        <v>6.8193101903393396</v>
      </c>
      <c r="L195" s="87">
        <v>68970</v>
      </c>
    </row>
    <row r="196" spans="1:12" ht="13.8" x14ac:dyDescent="0.2">
      <c r="A196" s="37" t="s">
        <v>69</v>
      </c>
      <c r="B196" s="16" t="s">
        <v>69</v>
      </c>
      <c r="C196" s="16" t="s">
        <v>1243</v>
      </c>
      <c r="D196" s="16" t="s">
        <v>1244</v>
      </c>
      <c r="E196" s="87">
        <v>0</v>
      </c>
      <c r="F196" s="87">
        <v>0</v>
      </c>
      <c r="G196" s="87">
        <v>0</v>
      </c>
      <c r="H196" s="87">
        <v>21244.13</v>
      </c>
      <c r="I196" s="87">
        <v>0</v>
      </c>
      <c r="J196" s="87">
        <v>0</v>
      </c>
      <c r="K196" s="105">
        <v>0</v>
      </c>
      <c r="L196" s="87">
        <v>0</v>
      </c>
    </row>
    <row r="197" spans="1:12" ht="13.8" x14ac:dyDescent="0.2">
      <c r="A197" s="37" t="s">
        <v>69</v>
      </c>
      <c r="B197" s="16" t="s">
        <v>69</v>
      </c>
      <c r="C197" s="16" t="s">
        <v>1245</v>
      </c>
      <c r="D197" s="16" t="s">
        <v>1246</v>
      </c>
      <c r="E197" s="87">
        <v>15000</v>
      </c>
      <c r="F197" s="87">
        <v>0</v>
      </c>
      <c r="G197" s="87">
        <v>15000</v>
      </c>
      <c r="H197" s="87">
        <v>0</v>
      </c>
      <c r="I197" s="87">
        <v>0</v>
      </c>
      <c r="J197" s="87">
        <v>0</v>
      </c>
      <c r="K197" s="105">
        <v>0</v>
      </c>
      <c r="L197" s="87">
        <v>0</v>
      </c>
    </row>
    <row r="198" spans="1:12" ht="13.8" x14ac:dyDescent="0.2">
      <c r="A198" s="37" t="s">
        <v>69</v>
      </c>
      <c r="B198" s="16" t="s">
        <v>69</v>
      </c>
      <c r="C198" s="16" t="s">
        <v>1247</v>
      </c>
      <c r="D198" s="16" t="s">
        <v>1995</v>
      </c>
      <c r="E198" s="87">
        <v>140000</v>
      </c>
      <c r="F198" s="87">
        <v>0</v>
      </c>
      <c r="G198" s="87">
        <v>140000</v>
      </c>
      <c r="H198" s="87">
        <v>30000</v>
      </c>
      <c r="I198" s="87">
        <v>30000</v>
      </c>
      <c r="J198" s="87">
        <v>0</v>
      </c>
      <c r="K198" s="105">
        <v>0</v>
      </c>
      <c r="L198" s="87">
        <v>0</v>
      </c>
    </row>
    <row r="199" spans="1:12" ht="13.8" x14ac:dyDescent="0.2">
      <c r="A199" s="37" t="s">
        <v>69</v>
      </c>
      <c r="B199" s="16" t="s">
        <v>69</v>
      </c>
      <c r="C199" s="16" t="s">
        <v>1248</v>
      </c>
      <c r="D199" s="16" t="s">
        <v>1249</v>
      </c>
      <c r="E199" s="87">
        <v>60000</v>
      </c>
      <c r="F199" s="87">
        <v>0</v>
      </c>
      <c r="G199" s="87">
        <v>60000</v>
      </c>
      <c r="H199" s="87">
        <v>4222.8999999999996</v>
      </c>
      <c r="I199" s="87">
        <v>4222.8999999999996</v>
      </c>
      <c r="J199" s="87">
        <v>0</v>
      </c>
      <c r="K199" s="105">
        <v>0</v>
      </c>
      <c r="L199" s="87">
        <v>0</v>
      </c>
    </row>
    <row r="200" spans="1:12" ht="13.8" x14ac:dyDescent="0.2">
      <c r="A200" s="37" t="s">
        <v>69</v>
      </c>
      <c r="B200" s="16" t="s">
        <v>69</v>
      </c>
      <c r="C200" s="16" t="s">
        <v>1250</v>
      </c>
      <c r="D200" s="16" t="s">
        <v>1251</v>
      </c>
      <c r="E200" s="87">
        <v>345000</v>
      </c>
      <c r="F200" s="87">
        <v>0</v>
      </c>
      <c r="G200" s="87">
        <v>345000</v>
      </c>
      <c r="H200" s="87">
        <v>5490.38</v>
      </c>
      <c r="I200" s="87">
        <v>5490.38</v>
      </c>
      <c r="J200" s="87">
        <v>5490.38</v>
      </c>
      <c r="K200" s="105">
        <v>1.59141449275362</v>
      </c>
      <c r="L200" s="87">
        <v>5490.38</v>
      </c>
    </row>
    <row r="201" spans="1:12" ht="13.8" x14ac:dyDescent="0.2">
      <c r="A201" s="37" t="s">
        <v>69</v>
      </c>
      <c r="B201" s="16" t="s">
        <v>69</v>
      </c>
      <c r="C201" s="16" t="s">
        <v>1252</v>
      </c>
      <c r="D201" s="16" t="s">
        <v>1996</v>
      </c>
      <c r="E201" s="87">
        <v>120000</v>
      </c>
      <c r="F201" s="87">
        <v>-2532.3200000000002</v>
      </c>
      <c r="G201" s="87">
        <v>117467.68</v>
      </c>
      <c r="H201" s="87">
        <v>110955.97</v>
      </c>
      <c r="I201" s="87">
        <v>110955.97</v>
      </c>
      <c r="J201" s="87">
        <v>0</v>
      </c>
      <c r="K201" s="105">
        <v>0</v>
      </c>
      <c r="L201" s="87">
        <v>0</v>
      </c>
    </row>
    <row r="202" spans="1:12" ht="13.8" x14ac:dyDescent="0.2">
      <c r="A202" s="37" t="s">
        <v>69</v>
      </c>
      <c r="B202" s="16" t="s">
        <v>69</v>
      </c>
      <c r="C202" s="16" t="s">
        <v>1253</v>
      </c>
      <c r="D202" s="16" t="s">
        <v>1997</v>
      </c>
      <c r="E202" s="87">
        <v>0</v>
      </c>
      <c r="F202" s="87">
        <v>5324</v>
      </c>
      <c r="G202" s="87">
        <v>5324</v>
      </c>
      <c r="H202" s="87">
        <v>5324</v>
      </c>
      <c r="I202" s="87">
        <v>5324</v>
      </c>
      <c r="J202" s="87">
        <v>0</v>
      </c>
      <c r="K202" s="105">
        <v>0</v>
      </c>
      <c r="L202" s="87">
        <v>0</v>
      </c>
    </row>
    <row r="203" spans="1:12" ht="13.8" x14ac:dyDescent="0.2">
      <c r="A203" s="37" t="s">
        <v>69</v>
      </c>
      <c r="B203" s="16" t="s">
        <v>69</v>
      </c>
      <c r="C203" s="16" t="s">
        <v>1254</v>
      </c>
      <c r="D203" s="16" t="s">
        <v>1998</v>
      </c>
      <c r="E203" s="87">
        <v>0</v>
      </c>
      <c r="F203" s="87">
        <v>46515.37</v>
      </c>
      <c r="G203" s="87">
        <v>46515.37</v>
      </c>
      <c r="H203" s="87">
        <v>46515.37</v>
      </c>
      <c r="I203" s="87">
        <v>46515.37</v>
      </c>
      <c r="J203" s="87">
        <v>5581.31</v>
      </c>
      <c r="K203" s="105">
        <v>11.998851132432099</v>
      </c>
      <c r="L203" s="87">
        <v>5581.31</v>
      </c>
    </row>
    <row r="204" spans="1:12" ht="13.8" x14ac:dyDescent="0.2">
      <c r="A204" s="37" t="s">
        <v>69</v>
      </c>
      <c r="B204" s="16" t="s">
        <v>69</v>
      </c>
      <c r="C204" s="16" t="s">
        <v>1255</v>
      </c>
      <c r="D204" s="16" t="s">
        <v>1256</v>
      </c>
      <c r="E204" s="87">
        <v>900000</v>
      </c>
      <c r="F204" s="87">
        <v>0</v>
      </c>
      <c r="G204" s="87">
        <v>900000</v>
      </c>
      <c r="H204" s="87">
        <v>399978.38</v>
      </c>
      <c r="I204" s="87">
        <v>399978.38</v>
      </c>
      <c r="J204" s="87">
        <v>0</v>
      </c>
      <c r="K204" s="105">
        <v>0</v>
      </c>
      <c r="L204" s="87">
        <v>0</v>
      </c>
    </row>
    <row r="205" spans="1:12" ht="13.8" x14ac:dyDescent="0.2">
      <c r="A205" s="37" t="s">
        <v>69</v>
      </c>
      <c r="B205" s="16" t="s">
        <v>69</v>
      </c>
      <c r="C205" s="16" t="s">
        <v>1257</v>
      </c>
      <c r="D205" s="16" t="s">
        <v>1258</v>
      </c>
      <c r="E205" s="87">
        <v>0</v>
      </c>
      <c r="F205" s="87">
        <v>0</v>
      </c>
      <c r="G205" s="87">
        <v>0</v>
      </c>
      <c r="H205" s="87">
        <v>0</v>
      </c>
      <c r="I205" s="87">
        <v>0</v>
      </c>
      <c r="J205" s="87">
        <v>0</v>
      </c>
      <c r="K205" s="105">
        <v>0</v>
      </c>
      <c r="L205" s="87">
        <v>0</v>
      </c>
    </row>
    <row r="206" spans="1:12" ht="13.8" x14ac:dyDescent="0.2">
      <c r="A206" s="37" t="s">
        <v>69</v>
      </c>
      <c r="B206" s="16" t="s">
        <v>69</v>
      </c>
      <c r="C206" s="16" t="s">
        <v>1259</v>
      </c>
      <c r="D206" s="16" t="s">
        <v>1260</v>
      </c>
      <c r="E206" s="87">
        <v>0</v>
      </c>
      <c r="F206" s="87">
        <v>18029</v>
      </c>
      <c r="G206" s="87">
        <v>18029</v>
      </c>
      <c r="H206" s="87">
        <v>18029</v>
      </c>
      <c r="I206" s="87">
        <v>18029</v>
      </c>
      <c r="J206" s="87">
        <v>0</v>
      </c>
      <c r="K206" s="105">
        <v>0</v>
      </c>
      <c r="L206" s="87">
        <v>0</v>
      </c>
    </row>
    <row r="207" spans="1:12" ht="13.8" x14ac:dyDescent="0.2">
      <c r="A207" s="37" t="s">
        <v>69</v>
      </c>
      <c r="B207" s="16" t="s">
        <v>69</v>
      </c>
      <c r="C207" s="16" t="s">
        <v>1261</v>
      </c>
      <c r="D207" s="16" t="s">
        <v>1999</v>
      </c>
      <c r="E207" s="87">
        <v>0</v>
      </c>
      <c r="F207" s="87">
        <v>34393.040000000001</v>
      </c>
      <c r="G207" s="87">
        <v>34393.040000000001</v>
      </c>
      <c r="H207" s="87">
        <v>34393.040000000001</v>
      </c>
      <c r="I207" s="87">
        <v>34393.040000000001</v>
      </c>
      <c r="J207" s="87">
        <v>26234.74</v>
      </c>
      <c r="K207" s="105">
        <v>76.279212305745602</v>
      </c>
      <c r="L207" s="87">
        <v>9391.5400000000009</v>
      </c>
    </row>
    <row r="208" spans="1:12" ht="13.8" x14ac:dyDescent="0.2">
      <c r="A208" s="37" t="s">
        <v>69</v>
      </c>
      <c r="B208" s="16" t="s">
        <v>69</v>
      </c>
      <c r="C208" s="16" t="s">
        <v>1262</v>
      </c>
      <c r="D208" s="16" t="s">
        <v>2000</v>
      </c>
      <c r="E208" s="87">
        <v>0</v>
      </c>
      <c r="F208" s="87">
        <v>1246.3</v>
      </c>
      <c r="G208" s="87">
        <v>1246.3</v>
      </c>
      <c r="H208" s="87">
        <v>1246.3</v>
      </c>
      <c r="I208" s="87">
        <v>1246.3</v>
      </c>
      <c r="J208" s="87">
        <v>0</v>
      </c>
      <c r="K208" s="105">
        <v>0</v>
      </c>
      <c r="L208" s="87">
        <v>0</v>
      </c>
    </row>
    <row r="209" spans="1:12" s="90" customFormat="1" ht="13.8" x14ac:dyDescent="0.2">
      <c r="A209" s="37" t="s">
        <v>69</v>
      </c>
      <c r="B209" s="16" t="s">
        <v>69</v>
      </c>
      <c r="C209" s="16" t="s">
        <v>1263</v>
      </c>
      <c r="D209" s="16" t="s">
        <v>1264</v>
      </c>
      <c r="E209" s="87">
        <v>193140.37</v>
      </c>
      <c r="F209" s="87">
        <v>-193140.36</v>
      </c>
      <c r="G209" s="87">
        <v>0.01</v>
      </c>
      <c r="H209" s="87">
        <v>0</v>
      </c>
      <c r="I209" s="87">
        <v>0</v>
      </c>
      <c r="J209" s="87">
        <v>0</v>
      </c>
      <c r="K209" s="105">
        <v>0</v>
      </c>
      <c r="L209" s="87">
        <v>0</v>
      </c>
    </row>
    <row r="210" spans="1:12" ht="13.8" x14ac:dyDescent="0.2">
      <c r="A210" s="37" t="s">
        <v>69</v>
      </c>
      <c r="B210" s="16" t="s">
        <v>69</v>
      </c>
      <c r="C210" s="16" t="s">
        <v>1265</v>
      </c>
      <c r="D210" s="16" t="s">
        <v>2001</v>
      </c>
      <c r="E210" s="87">
        <v>706276.49</v>
      </c>
      <c r="F210" s="87">
        <v>0</v>
      </c>
      <c r="G210" s="87">
        <v>706276.49</v>
      </c>
      <c r="H210" s="87">
        <v>744924.47</v>
      </c>
      <c r="I210" s="87">
        <v>631152.72</v>
      </c>
      <c r="J210" s="87">
        <v>324699.84000000003</v>
      </c>
      <c r="K210" s="105">
        <v>45.973474212627401</v>
      </c>
      <c r="L210" s="87">
        <v>297603.56</v>
      </c>
    </row>
    <row r="211" spans="1:12" ht="13.8" x14ac:dyDescent="0.2">
      <c r="A211" s="37" t="s">
        <v>69</v>
      </c>
      <c r="B211" s="16" t="s">
        <v>69</v>
      </c>
      <c r="C211" s="16" t="s">
        <v>1266</v>
      </c>
      <c r="D211" s="16" t="s">
        <v>1267</v>
      </c>
      <c r="E211" s="87">
        <v>0</v>
      </c>
      <c r="F211" s="87">
        <v>0</v>
      </c>
      <c r="G211" s="87">
        <v>0</v>
      </c>
      <c r="H211" s="87">
        <v>367224.71</v>
      </c>
      <c r="I211" s="87">
        <v>367224.71</v>
      </c>
      <c r="J211" s="87">
        <v>0</v>
      </c>
      <c r="K211" s="105">
        <v>0</v>
      </c>
      <c r="L211" s="87">
        <v>0</v>
      </c>
    </row>
    <row r="212" spans="1:12" ht="13.8" x14ac:dyDescent="0.2">
      <c r="A212" s="37" t="s">
        <v>69</v>
      </c>
      <c r="B212" s="16" t="s">
        <v>69</v>
      </c>
      <c r="C212" s="16" t="s">
        <v>1268</v>
      </c>
      <c r="D212" s="16" t="s">
        <v>1269</v>
      </c>
      <c r="E212" s="87">
        <v>0</v>
      </c>
      <c r="F212" s="87">
        <v>0</v>
      </c>
      <c r="G212" s="87">
        <v>0</v>
      </c>
      <c r="H212" s="87">
        <v>0</v>
      </c>
      <c r="I212" s="87">
        <v>0</v>
      </c>
      <c r="J212" s="87">
        <v>0</v>
      </c>
      <c r="K212" s="105">
        <v>0</v>
      </c>
      <c r="L212" s="87">
        <v>0</v>
      </c>
    </row>
    <row r="213" spans="1:12" ht="13.8" x14ac:dyDescent="0.2">
      <c r="A213" s="37" t="s">
        <v>69</v>
      </c>
      <c r="B213" s="16" t="s">
        <v>69</v>
      </c>
      <c r="C213" s="16" t="s">
        <v>1270</v>
      </c>
      <c r="D213" s="16" t="s">
        <v>2002</v>
      </c>
      <c r="E213" s="87">
        <v>15000</v>
      </c>
      <c r="F213" s="87">
        <v>0</v>
      </c>
      <c r="G213" s="87">
        <v>15000</v>
      </c>
      <c r="H213" s="87">
        <v>12323.85</v>
      </c>
      <c r="I213" s="87">
        <v>12323.85</v>
      </c>
      <c r="J213" s="87">
        <v>12323.85</v>
      </c>
      <c r="K213" s="105">
        <v>82.159000000000006</v>
      </c>
      <c r="L213" s="87">
        <v>12323.85</v>
      </c>
    </row>
    <row r="214" spans="1:12" ht="13.8" x14ac:dyDescent="0.2">
      <c r="A214" s="37" t="s">
        <v>69</v>
      </c>
      <c r="B214" s="16" t="s">
        <v>69</v>
      </c>
      <c r="C214" s="16" t="s">
        <v>1271</v>
      </c>
      <c r="D214" s="16" t="s">
        <v>2003</v>
      </c>
      <c r="E214" s="87">
        <v>0</v>
      </c>
      <c r="F214" s="87">
        <v>15959.42</v>
      </c>
      <c r="G214" s="87">
        <v>15959.42</v>
      </c>
      <c r="H214" s="87">
        <v>15959.42</v>
      </c>
      <c r="I214" s="87">
        <v>15959.42</v>
      </c>
      <c r="J214" s="87">
        <v>0</v>
      </c>
      <c r="K214" s="105">
        <v>0</v>
      </c>
      <c r="L214" s="87">
        <v>0</v>
      </c>
    </row>
    <row r="215" spans="1:12" ht="13.8" x14ac:dyDescent="0.2">
      <c r="A215" s="37" t="s">
        <v>69</v>
      </c>
      <c r="B215" s="16" t="s">
        <v>69</v>
      </c>
      <c r="C215" s="16" t="s">
        <v>1272</v>
      </c>
      <c r="D215" s="16" t="s">
        <v>1273</v>
      </c>
      <c r="E215" s="87">
        <v>350000</v>
      </c>
      <c r="F215" s="87">
        <v>0</v>
      </c>
      <c r="G215" s="87">
        <v>350000</v>
      </c>
      <c r="H215" s="87">
        <v>414266.65</v>
      </c>
      <c r="I215" s="87">
        <v>414266.65</v>
      </c>
      <c r="J215" s="87">
        <v>0</v>
      </c>
      <c r="K215" s="105">
        <v>0</v>
      </c>
      <c r="L215" s="87">
        <v>0</v>
      </c>
    </row>
    <row r="216" spans="1:12" ht="13.8" x14ac:dyDescent="0.2">
      <c r="A216" s="37" t="s">
        <v>69</v>
      </c>
      <c r="B216" s="16" t="s">
        <v>69</v>
      </c>
      <c r="C216" s="16" t="s">
        <v>1274</v>
      </c>
      <c r="D216" s="16" t="s">
        <v>1275</v>
      </c>
      <c r="E216" s="87">
        <v>179590.5</v>
      </c>
      <c r="F216" s="87">
        <v>0</v>
      </c>
      <c r="G216" s="87">
        <v>179590.5</v>
      </c>
      <c r="H216" s="87">
        <v>0</v>
      </c>
      <c r="I216" s="87">
        <v>0</v>
      </c>
      <c r="J216" s="87">
        <v>0</v>
      </c>
      <c r="K216" s="105">
        <v>0</v>
      </c>
      <c r="L216" s="87">
        <v>0</v>
      </c>
    </row>
    <row r="217" spans="1:12" ht="13.8" x14ac:dyDescent="0.2">
      <c r="A217" s="37" t="s">
        <v>69</v>
      </c>
      <c r="B217" s="16" t="s">
        <v>69</v>
      </c>
      <c r="C217" s="16" t="s">
        <v>1276</v>
      </c>
      <c r="D217" s="16" t="s">
        <v>2004</v>
      </c>
      <c r="E217" s="87">
        <v>27500</v>
      </c>
      <c r="F217" s="87">
        <v>159499.48000000001</v>
      </c>
      <c r="G217" s="87">
        <v>186999.48</v>
      </c>
      <c r="H217" s="87">
        <v>26705.919999999998</v>
      </c>
      <c r="I217" s="87">
        <v>26705.919999999998</v>
      </c>
      <c r="J217" s="87">
        <v>7336.31</v>
      </c>
      <c r="K217" s="105">
        <v>3.92317133716094</v>
      </c>
      <c r="L217" s="87">
        <v>0</v>
      </c>
    </row>
    <row r="218" spans="1:12" ht="13.8" x14ac:dyDescent="0.2">
      <c r="A218" s="37" t="s">
        <v>69</v>
      </c>
      <c r="B218" s="16" t="s">
        <v>69</v>
      </c>
      <c r="C218" s="16" t="s">
        <v>1277</v>
      </c>
      <c r="D218" s="16" t="s">
        <v>2005</v>
      </c>
      <c r="E218" s="87">
        <v>10000</v>
      </c>
      <c r="F218" s="87">
        <v>0</v>
      </c>
      <c r="G218" s="87">
        <v>10000</v>
      </c>
      <c r="H218" s="87">
        <v>0</v>
      </c>
      <c r="I218" s="87">
        <v>0</v>
      </c>
      <c r="J218" s="87">
        <v>0</v>
      </c>
      <c r="K218" s="105">
        <v>0</v>
      </c>
      <c r="L218" s="87">
        <v>0</v>
      </c>
    </row>
    <row r="219" spans="1:12" ht="13.8" x14ac:dyDescent="0.2">
      <c r="A219" s="37" t="s">
        <v>69</v>
      </c>
      <c r="B219" s="16" t="s">
        <v>69</v>
      </c>
      <c r="C219" s="16" t="s">
        <v>1278</v>
      </c>
      <c r="D219" s="16" t="s">
        <v>2006</v>
      </c>
      <c r="E219" s="87">
        <v>0</v>
      </c>
      <c r="F219" s="87">
        <v>32634.6</v>
      </c>
      <c r="G219" s="87">
        <v>32634.6</v>
      </c>
      <c r="H219" s="87">
        <v>32634.6</v>
      </c>
      <c r="I219" s="87">
        <v>32634.6</v>
      </c>
      <c r="J219" s="87">
        <v>0</v>
      </c>
      <c r="K219" s="105">
        <v>0</v>
      </c>
      <c r="L219" s="87">
        <v>0</v>
      </c>
    </row>
    <row r="220" spans="1:12" ht="13.8" x14ac:dyDescent="0.2">
      <c r="A220" s="37" t="s">
        <v>69</v>
      </c>
      <c r="B220" s="16" t="s">
        <v>69</v>
      </c>
      <c r="C220" s="16" t="s">
        <v>1279</v>
      </c>
      <c r="D220" s="16" t="s">
        <v>2007</v>
      </c>
      <c r="E220" s="87">
        <v>0</v>
      </c>
      <c r="F220" s="87">
        <v>0</v>
      </c>
      <c r="G220" s="87">
        <v>0</v>
      </c>
      <c r="H220" s="87">
        <v>1208.9100000000001</v>
      </c>
      <c r="I220" s="87">
        <v>1208.9100000000001</v>
      </c>
      <c r="J220" s="87">
        <v>1208.9100000000001</v>
      </c>
      <c r="K220" s="105">
        <v>0</v>
      </c>
      <c r="L220" s="87">
        <v>1208.9100000000001</v>
      </c>
    </row>
    <row r="221" spans="1:12" ht="13.8" x14ac:dyDescent="0.2">
      <c r="A221" s="37" t="s">
        <v>69</v>
      </c>
      <c r="B221" s="16" t="s">
        <v>69</v>
      </c>
      <c r="C221" s="16" t="s">
        <v>1280</v>
      </c>
      <c r="D221" s="16" t="s">
        <v>2008</v>
      </c>
      <c r="E221" s="87">
        <v>0</v>
      </c>
      <c r="F221" s="87">
        <v>69273.490000000005</v>
      </c>
      <c r="G221" s="87">
        <v>69273.490000000005</v>
      </c>
      <c r="H221" s="87">
        <v>57843.360000000001</v>
      </c>
      <c r="I221" s="87">
        <v>57843.360000000001</v>
      </c>
      <c r="J221" s="87">
        <v>0</v>
      </c>
      <c r="K221" s="105">
        <v>0</v>
      </c>
      <c r="L221" s="87">
        <v>0</v>
      </c>
    </row>
    <row r="222" spans="1:12" ht="13.8" x14ac:dyDescent="0.2">
      <c r="A222" s="37" t="s">
        <v>69</v>
      </c>
      <c r="B222" s="16" t="s">
        <v>69</v>
      </c>
      <c r="C222" s="16" t="s">
        <v>1281</v>
      </c>
      <c r="D222" s="16" t="s">
        <v>1282</v>
      </c>
      <c r="E222" s="87">
        <v>50000</v>
      </c>
      <c r="F222" s="87">
        <v>0</v>
      </c>
      <c r="G222" s="87">
        <v>50000</v>
      </c>
      <c r="H222" s="87">
        <v>0</v>
      </c>
      <c r="I222" s="87">
        <v>0</v>
      </c>
      <c r="J222" s="87">
        <v>0</v>
      </c>
      <c r="K222" s="105">
        <v>0</v>
      </c>
      <c r="L222" s="87">
        <v>0</v>
      </c>
    </row>
    <row r="223" spans="1:12" ht="13.8" x14ac:dyDescent="0.2">
      <c r="A223" s="37" t="s">
        <v>69</v>
      </c>
      <c r="B223" s="16" t="s">
        <v>69</v>
      </c>
      <c r="C223" s="16" t="s">
        <v>1283</v>
      </c>
      <c r="D223" s="16" t="s">
        <v>2009</v>
      </c>
      <c r="E223" s="87">
        <v>15000</v>
      </c>
      <c r="F223" s="87">
        <v>0</v>
      </c>
      <c r="G223" s="87">
        <v>15000</v>
      </c>
      <c r="H223" s="87">
        <v>2858.63</v>
      </c>
      <c r="I223" s="87">
        <v>2858.63</v>
      </c>
      <c r="J223" s="87">
        <v>2858.63</v>
      </c>
      <c r="K223" s="105">
        <v>19.0575333333333</v>
      </c>
      <c r="L223" s="87">
        <v>0</v>
      </c>
    </row>
    <row r="224" spans="1:12" ht="13.8" x14ac:dyDescent="0.2">
      <c r="A224" s="37" t="s">
        <v>69</v>
      </c>
      <c r="B224" s="16" t="s">
        <v>69</v>
      </c>
      <c r="C224" s="16" t="s">
        <v>1284</v>
      </c>
      <c r="D224" s="16" t="s">
        <v>2010</v>
      </c>
      <c r="E224" s="87">
        <v>0</v>
      </c>
      <c r="F224" s="87">
        <v>24514.6</v>
      </c>
      <c r="G224" s="87">
        <v>24514.6</v>
      </c>
      <c r="H224" s="87">
        <v>0</v>
      </c>
      <c r="I224" s="87">
        <v>0</v>
      </c>
      <c r="J224" s="87">
        <v>0</v>
      </c>
      <c r="K224" s="105">
        <v>0</v>
      </c>
      <c r="L224" s="87">
        <v>0</v>
      </c>
    </row>
    <row r="225" spans="1:12" ht="13.8" x14ac:dyDescent="0.2">
      <c r="A225" s="37" t="s">
        <v>69</v>
      </c>
      <c r="B225" s="16" t="s">
        <v>69</v>
      </c>
      <c r="C225" s="16" t="s">
        <v>1285</v>
      </c>
      <c r="D225" s="16" t="s">
        <v>1286</v>
      </c>
      <c r="E225" s="87">
        <v>75414.070000000007</v>
      </c>
      <c r="F225" s="87">
        <v>0</v>
      </c>
      <c r="G225" s="87">
        <v>75414.070000000007</v>
      </c>
      <c r="H225" s="87">
        <v>0</v>
      </c>
      <c r="I225" s="87">
        <v>0</v>
      </c>
      <c r="J225" s="87">
        <v>0</v>
      </c>
      <c r="K225" s="105">
        <v>0</v>
      </c>
      <c r="L225" s="87">
        <v>0</v>
      </c>
    </row>
    <row r="226" spans="1:12" ht="13.8" x14ac:dyDescent="0.2">
      <c r="A226" s="37" t="s">
        <v>69</v>
      </c>
      <c r="B226" s="16" t="s">
        <v>69</v>
      </c>
      <c r="C226" s="16" t="s">
        <v>1287</v>
      </c>
      <c r="D226" s="16" t="s">
        <v>2011</v>
      </c>
      <c r="E226" s="87">
        <v>0</v>
      </c>
      <c r="F226" s="87">
        <v>37441.72</v>
      </c>
      <c r="G226" s="87">
        <v>37441.72</v>
      </c>
      <c r="H226" s="87">
        <v>37441.72</v>
      </c>
      <c r="I226" s="87">
        <v>37441.72</v>
      </c>
      <c r="J226" s="87">
        <v>28517.29</v>
      </c>
      <c r="K226" s="105">
        <v>76.164476418284195</v>
      </c>
      <c r="L226" s="87">
        <v>0</v>
      </c>
    </row>
    <row r="227" spans="1:12" ht="13.8" x14ac:dyDescent="0.2">
      <c r="A227" s="37" t="s">
        <v>69</v>
      </c>
      <c r="B227" s="16" t="s">
        <v>69</v>
      </c>
      <c r="C227" s="16" t="s">
        <v>1288</v>
      </c>
      <c r="D227" s="16" t="s">
        <v>1289</v>
      </c>
      <c r="E227" s="87">
        <v>0</v>
      </c>
      <c r="F227" s="87">
        <v>0</v>
      </c>
      <c r="G227" s="87">
        <v>0</v>
      </c>
      <c r="H227" s="87">
        <v>3472.7</v>
      </c>
      <c r="I227" s="87">
        <v>3472.7</v>
      </c>
      <c r="J227" s="87">
        <v>0</v>
      </c>
      <c r="K227" s="105">
        <v>0</v>
      </c>
      <c r="L227" s="87">
        <v>0</v>
      </c>
    </row>
    <row r="228" spans="1:12" ht="13.8" x14ac:dyDescent="0.2">
      <c r="A228" s="37" t="s">
        <v>69</v>
      </c>
      <c r="B228" s="16" t="s">
        <v>69</v>
      </c>
      <c r="C228" s="16" t="s">
        <v>1290</v>
      </c>
      <c r="D228" s="16" t="s">
        <v>2012</v>
      </c>
      <c r="E228" s="87">
        <v>0</v>
      </c>
      <c r="F228" s="87">
        <v>11732.04</v>
      </c>
      <c r="G228" s="87">
        <v>11732.04</v>
      </c>
      <c r="H228" s="87">
        <v>0</v>
      </c>
      <c r="I228" s="87">
        <v>0</v>
      </c>
      <c r="J228" s="87">
        <v>0</v>
      </c>
      <c r="K228" s="105">
        <v>0</v>
      </c>
      <c r="L228" s="87">
        <v>0</v>
      </c>
    </row>
    <row r="229" spans="1:12" ht="13.8" x14ac:dyDescent="0.2">
      <c r="A229" s="37" t="s">
        <v>69</v>
      </c>
      <c r="B229" s="16" t="s">
        <v>69</v>
      </c>
      <c r="C229" s="16" t="s">
        <v>1291</v>
      </c>
      <c r="D229" s="16" t="s">
        <v>2013</v>
      </c>
      <c r="E229" s="87">
        <v>0</v>
      </c>
      <c r="F229" s="87">
        <v>9627.2900000000009</v>
      </c>
      <c r="G229" s="87">
        <v>9627.2900000000009</v>
      </c>
      <c r="H229" s="87">
        <v>9627.2900000000009</v>
      </c>
      <c r="I229" s="87">
        <v>9627.2900000000009</v>
      </c>
      <c r="J229" s="87">
        <v>9627.2900000000009</v>
      </c>
      <c r="K229" s="105">
        <v>100</v>
      </c>
      <c r="L229" s="87">
        <v>9627.2900000000009</v>
      </c>
    </row>
    <row r="230" spans="1:12" ht="13.8" x14ac:dyDescent="0.2">
      <c r="A230" s="37" t="s">
        <v>69</v>
      </c>
      <c r="B230" s="16" t="s">
        <v>69</v>
      </c>
      <c r="C230" s="16" t="s">
        <v>1292</v>
      </c>
      <c r="D230" s="16" t="s">
        <v>2014</v>
      </c>
      <c r="E230" s="87">
        <v>0</v>
      </c>
      <c r="F230" s="87">
        <v>34821.1</v>
      </c>
      <c r="G230" s="87">
        <v>34821.1</v>
      </c>
      <c r="H230" s="87">
        <v>34821.1</v>
      </c>
      <c r="I230" s="87">
        <v>34821.1</v>
      </c>
      <c r="J230" s="87">
        <v>0</v>
      </c>
      <c r="K230" s="105">
        <v>0</v>
      </c>
      <c r="L230" s="87">
        <v>0</v>
      </c>
    </row>
    <row r="231" spans="1:12" ht="13.8" x14ac:dyDescent="0.2">
      <c r="A231" s="37" t="s">
        <v>69</v>
      </c>
      <c r="B231" s="16" t="s">
        <v>69</v>
      </c>
      <c r="C231" s="16" t="s">
        <v>1293</v>
      </c>
      <c r="D231" s="16" t="s">
        <v>2015</v>
      </c>
      <c r="E231" s="87">
        <v>0</v>
      </c>
      <c r="F231" s="87">
        <v>312207.92</v>
      </c>
      <c r="G231" s="87">
        <v>312207.92</v>
      </c>
      <c r="H231" s="87">
        <v>312207.92</v>
      </c>
      <c r="I231" s="87">
        <v>312207.92</v>
      </c>
      <c r="J231" s="87">
        <v>68163.490000000005</v>
      </c>
      <c r="K231" s="105">
        <v>21.8327228854412</v>
      </c>
      <c r="L231" s="87">
        <v>66150.570000000007</v>
      </c>
    </row>
    <row r="232" spans="1:12" ht="13.8" x14ac:dyDescent="0.2">
      <c r="A232" s="37" t="s">
        <v>69</v>
      </c>
      <c r="B232" s="16" t="s">
        <v>69</v>
      </c>
      <c r="C232" s="16" t="s">
        <v>1294</v>
      </c>
      <c r="D232" s="16" t="s">
        <v>1295</v>
      </c>
      <c r="E232" s="87">
        <v>2000000</v>
      </c>
      <c r="F232" s="87">
        <v>0</v>
      </c>
      <c r="G232" s="87">
        <v>2000000</v>
      </c>
      <c r="H232" s="87">
        <v>1100000</v>
      </c>
      <c r="I232" s="87">
        <v>0</v>
      </c>
      <c r="J232" s="87">
        <v>0</v>
      </c>
      <c r="K232" s="105">
        <v>0</v>
      </c>
      <c r="L232" s="87">
        <v>0</v>
      </c>
    </row>
    <row r="233" spans="1:12" ht="13.8" x14ac:dyDescent="0.2">
      <c r="A233" s="37" t="s">
        <v>69</v>
      </c>
      <c r="B233" s="16" t="s">
        <v>69</v>
      </c>
      <c r="C233" s="16" t="s">
        <v>1296</v>
      </c>
      <c r="D233" s="16" t="s">
        <v>1297</v>
      </c>
      <c r="E233" s="87">
        <v>209899.23</v>
      </c>
      <c r="F233" s="87">
        <v>0</v>
      </c>
      <c r="G233" s="87">
        <v>209899.23</v>
      </c>
      <c r="H233" s="87">
        <v>24378.02</v>
      </c>
      <c r="I233" s="87">
        <v>24378.02</v>
      </c>
      <c r="J233" s="87">
        <v>0</v>
      </c>
      <c r="K233" s="105">
        <v>0</v>
      </c>
      <c r="L233" s="87">
        <v>0</v>
      </c>
    </row>
    <row r="234" spans="1:12" ht="13.8" x14ac:dyDescent="0.2">
      <c r="A234" s="37" t="s">
        <v>69</v>
      </c>
      <c r="B234" s="16" t="s">
        <v>69</v>
      </c>
      <c r="C234" s="16" t="s">
        <v>1298</v>
      </c>
      <c r="D234" s="16" t="s">
        <v>1299</v>
      </c>
      <c r="E234" s="87">
        <v>653439.96</v>
      </c>
      <c r="F234" s="87">
        <v>0</v>
      </c>
      <c r="G234" s="87">
        <v>653439.96</v>
      </c>
      <c r="H234" s="87">
        <v>144844.32999999999</v>
      </c>
      <c r="I234" s="87">
        <v>144844.32999999999</v>
      </c>
      <c r="J234" s="87">
        <v>134992.32999999999</v>
      </c>
      <c r="K234" s="105">
        <v>20.658719739147902</v>
      </c>
      <c r="L234" s="87">
        <v>74441.08</v>
      </c>
    </row>
    <row r="235" spans="1:12" ht="13.8" x14ac:dyDescent="0.2">
      <c r="A235" s="37" t="s">
        <v>69</v>
      </c>
      <c r="B235" s="16" t="s">
        <v>69</v>
      </c>
      <c r="C235" s="16" t="s">
        <v>1300</v>
      </c>
      <c r="D235" s="16" t="s">
        <v>2016</v>
      </c>
      <c r="E235" s="87">
        <v>0</v>
      </c>
      <c r="F235" s="87">
        <v>1158.47</v>
      </c>
      <c r="G235" s="87">
        <v>1158.47</v>
      </c>
      <c r="H235" s="87">
        <v>1158.47</v>
      </c>
      <c r="I235" s="87">
        <v>1158.47</v>
      </c>
      <c r="J235" s="87">
        <v>1158.47</v>
      </c>
      <c r="K235" s="105">
        <v>100</v>
      </c>
      <c r="L235" s="87">
        <v>1158.47</v>
      </c>
    </row>
    <row r="236" spans="1:12" ht="13.8" x14ac:dyDescent="0.2">
      <c r="A236" s="37" t="s">
        <v>69</v>
      </c>
      <c r="B236" s="16" t="s">
        <v>69</v>
      </c>
      <c r="C236" s="16" t="s">
        <v>1301</v>
      </c>
      <c r="D236" s="16" t="s">
        <v>2017</v>
      </c>
      <c r="E236" s="87">
        <v>0</v>
      </c>
      <c r="F236" s="87">
        <v>275514.67</v>
      </c>
      <c r="G236" s="87">
        <v>275514.67</v>
      </c>
      <c r="H236" s="87">
        <v>275514.67</v>
      </c>
      <c r="I236" s="87">
        <v>275514.67</v>
      </c>
      <c r="J236" s="87">
        <v>0</v>
      </c>
      <c r="K236" s="105">
        <v>0</v>
      </c>
      <c r="L236" s="87">
        <v>0</v>
      </c>
    </row>
    <row r="237" spans="1:12" ht="13.8" x14ac:dyDescent="0.2">
      <c r="A237" s="37" t="s">
        <v>69</v>
      </c>
      <c r="B237" s="16" t="s">
        <v>69</v>
      </c>
      <c r="C237" s="16" t="s">
        <v>1302</v>
      </c>
      <c r="D237" s="16" t="s">
        <v>2018</v>
      </c>
      <c r="E237" s="87">
        <v>75000</v>
      </c>
      <c r="F237" s="87">
        <v>0</v>
      </c>
      <c r="G237" s="87">
        <v>75000</v>
      </c>
      <c r="H237" s="87">
        <v>0</v>
      </c>
      <c r="I237" s="87">
        <v>0</v>
      </c>
      <c r="J237" s="87">
        <v>0</v>
      </c>
      <c r="K237" s="105">
        <v>0</v>
      </c>
      <c r="L237" s="87">
        <v>0</v>
      </c>
    </row>
    <row r="238" spans="1:12" ht="13.8" x14ac:dyDescent="0.2">
      <c r="A238" s="37" t="s">
        <v>69</v>
      </c>
      <c r="B238" s="16" t="s">
        <v>69</v>
      </c>
      <c r="C238" s="16" t="s">
        <v>1303</v>
      </c>
      <c r="D238" s="16" t="s">
        <v>2019</v>
      </c>
      <c r="E238" s="87">
        <v>0</v>
      </c>
      <c r="F238" s="87">
        <v>3608.83</v>
      </c>
      <c r="G238" s="87">
        <v>3608.83</v>
      </c>
      <c r="H238" s="87">
        <v>0</v>
      </c>
      <c r="I238" s="87">
        <v>0</v>
      </c>
      <c r="J238" s="87">
        <v>0</v>
      </c>
      <c r="K238" s="105">
        <v>0</v>
      </c>
      <c r="L238" s="87">
        <v>0</v>
      </c>
    </row>
    <row r="239" spans="1:12" ht="13.8" x14ac:dyDescent="0.2">
      <c r="A239" s="37" t="s">
        <v>69</v>
      </c>
      <c r="B239" s="16" t="s">
        <v>69</v>
      </c>
      <c r="C239" s="16" t="s">
        <v>1304</v>
      </c>
      <c r="D239" s="16" t="s">
        <v>2020</v>
      </c>
      <c r="E239" s="87">
        <v>0</v>
      </c>
      <c r="F239" s="87">
        <v>27529.01</v>
      </c>
      <c r="G239" s="87">
        <v>27529.01</v>
      </c>
      <c r="H239" s="87">
        <v>27529.01</v>
      </c>
      <c r="I239" s="87">
        <v>27529.01</v>
      </c>
      <c r="J239" s="87">
        <v>0</v>
      </c>
      <c r="K239" s="105">
        <v>0</v>
      </c>
      <c r="L239" s="87">
        <v>0</v>
      </c>
    </row>
    <row r="240" spans="1:12" ht="13.8" x14ac:dyDescent="0.2">
      <c r="A240" s="37" t="s">
        <v>69</v>
      </c>
      <c r="B240" s="16" t="s">
        <v>69</v>
      </c>
      <c r="C240" s="16" t="s">
        <v>1305</v>
      </c>
      <c r="D240" s="16" t="s">
        <v>2021</v>
      </c>
      <c r="E240" s="87">
        <v>0</v>
      </c>
      <c r="F240" s="87">
        <v>21485.58</v>
      </c>
      <c r="G240" s="87">
        <v>21485.58</v>
      </c>
      <c r="H240" s="87">
        <v>21485.58</v>
      </c>
      <c r="I240" s="87">
        <v>21485.58</v>
      </c>
      <c r="J240" s="87">
        <v>0</v>
      </c>
      <c r="K240" s="105">
        <v>0</v>
      </c>
      <c r="L240" s="87">
        <v>0</v>
      </c>
    </row>
    <row r="241" spans="1:12" ht="13.8" x14ac:dyDescent="0.2">
      <c r="A241" s="37" t="s">
        <v>69</v>
      </c>
      <c r="B241" s="16" t="s">
        <v>69</v>
      </c>
      <c r="C241" s="16" t="s">
        <v>1306</v>
      </c>
      <c r="D241" s="16" t="s">
        <v>1307</v>
      </c>
      <c r="E241" s="87">
        <v>0</v>
      </c>
      <c r="F241" s="87">
        <v>0</v>
      </c>
      <c r="G241" s="87">
        <v>0</v>
      </c>
      <c r="H241" s="87">
        <v>21492.31</v>
      </c>
      <c r="I241" s="87">
        <v>21492.31</v>
      </c>
      <c r="J241" s="87">
        <v>0</v>
      </c>
      <c r="K241" s="105">
        <v>0</v>
      </c>
      <c r="L241" s="87">
        <v>0</v>
      </c>
    </row>
    <row r="242" spans="1:12" ht="13.8" x14ac:dyDescent="0.2">
      <c r="A242" s="37" t="s">
        <v>69</v>
      </c>
      <c r="B242" s="16" t="s">
        <v>69</v>
      </c>
      <c r="C242" s="16" t="s">
        <v>1308</v>
      </c>
      <c r="D242" s="16" t="s">
        <v>1309</v>
      </c>
      <c r="E242" s="87">
        <v>149000</v>
      </c>
      <c r="F242" s="87">
        <v>0</v>
      </c>
      <c r="G242" s="87">
        <v>149000</v>
      </c>
      <c r="H242" s="87">
        <v>0</v>
      </c>
      <c r="I242" s="87">
        <v>0</v>
      </c>
      <c r="J242" s="87">
        <v>0</v>
      </c>
      <c r="K242" s="105">
        <v>0</v>
      </c>
      <c r="L242" s="87">
        <v>0</v>
      </c>
    </row>
    <row r="243" spans="1:12" ht="13.8" x14ac:dyDescent="0.2">
      <c r="A243" s="37" t="s">
        <v>69</v>
      </c>
      <c r="B243" s="16" t="s">
        <v>69</v>
      </c>
      <c r="C243" s="16" t="s">
        <v>1310</v>
      </c>
      <c r="D243" s="16" t="s">
        <v>2022</v>
      </c>
      <c r="E243" s="87">
        <v>0</v>
      </c>
      <c r="F243" s="87">
        <v>80555.350000000006</v>
      </c>
      <c r="G243" s="87">
        <v>80555.350000000006</v>
      </c>
      <c r="H243" s="87">
        <v>80555.350000000006</v>
      </c>
      <c r="I243" s="87">
        <v>80555.350000000006</v>
      </c>
      <c r="J243" s="87">
        <v>0</v>
      </c>
      <c r="K243" s="105">
        <v>0</v>
      </c>
      <c r="L243" s="87">
        <v>0</v>
      </c>
    </row>
    <row r="244" spans="1:12" ht="13.8" x14ac:dyDescent="0.2">
      <c r="A244" s="37" t="s">
        <v>69</v>
      </c>
      <c r="B244" s="16" t="s">
        <v>69</v>
      </c>
      <c r="C244" s="16" t="s">
        <v>1311</v>
      </c>
      <c r="D244" s="16" t="s">
        <v>1312</v>
      </c>
      <c r="E244" s="87">
        <v>0</v>
      </c>
      <c r="F244" s="87">
        <v>17760.509999999998</v>
      </c>
      <c r="G244" s="87">
        <v>17760.509999999998</v>
      </c>
      <c r="H244" s="87">
        <v>17760.509999999998</v>
      </c>
      <c r="I244" s="87">
        <v>17760.509999999998</v>
      </c>
      <c r="J244" s="87">
        <v>0</v>
      </c>
      <c r="K244" s="105">
        <v>0</v>
      </c>
      <c r="L244" s="87">
        <v>0</v>
      </c>
    </row>
    <row r="245" spans="1:12" ht="13.8" x14ac:dyDescent="0.2">
      <c r="A245" s="37" t="s">
        <v>69</v>
      </c>
      <c r="B245" s="16" t="s">
        <v>69</v>
      </c>
      <c r="C245" s="16" t="s">
        <v>1313</v>
      </c>
      <c r="D245" s="16" t="s">
        <v>2023</v>
      </c>
      <c r="E245" s="87">
        <v>481000</v>
      </c>
      <c r="F245" s="87">
        <v>-312207.92</v>
      </c>
      <c r="G245" s="87">
        <v>168792.08</v>
      </c>
      <c r="H245" s="87">
        <v>0</v>
      </c>
      <c r="I245" s="87">
        <v>0</v>
      </c>
      <c r="J245" s="87">
        <v>0</v>
      </c>
      <c r="K245" s="105">
        <v>0</v>
      </c>
      <c r="L245" s="87">
        <v>0</v>
      </c>
    </row>
    <row r="246" spans="1:12" ht="13.8" x14ac:dyDescent="0.2">
      <c r="A246" s="37" t="s">
        <v>69</v>
      </c>
      <c r="B246" s="16" t="s">
        <v>69</v>
      </c>
      <c r="C246" s="16" t="s">
        <v>1314</v>
      </c>
      <c r="D246" s="16" t="s">
        <v>2024</v>
      </c>
      <c r="E246" s="87">
        <v>75000</v>
      </c>
      <c r="F246" s="87">
        <v>-150000</v>
      </c>
      <c r="G246" s="87">
        <v>-75000</v>
      </c>
      <c r="H246" s="87">
        <v>0</v>
      </c>
      <c r="I246" s="87">
        <v>0</v>
      </c>
      <c r="J246" s="87">
        <v>0</v>
      </c>
      <c r="K246" s="105">
        <v>0</v>
      </c>
      <c r="L246" s="87">
        <v>0</v>
      </c>
    </row>
    <row r="247" spans="1:12" ht="13.8" x14ac:dyDescent="0.2">
      <c r="A247" s="37" t="s">
        <v>69</v>
      </c>
      <c r="B247" s="16" t="s">
        <v>69</v>
      </c>
      <c r="C247" s="16" t="s">
        <v>1315</v>
      </c>
      <c r="D247" s="16" t="s">
        <v>2025</v>
      </c>
      <c r="E247" s="87">
        <v>95000</v>
      </c>
      <c r="F247" s="87">
        <v>-2180.46</v>
      </c>
      <c r="G247" s="87">
        <v>92819.54</v>
      </c>
      <c r="H247" s="87">
        <v>0</v>
      </c>
      <c r="I247" s="87">
        <v>0</v>
      </c>
      <c r="J247" s="87">
        <v>0</v>
      </c>
      <c r="K247" s="105">
        <v>0</v>
      </c>
      <c r="L247" s="87">
        <v>0</v>
      </c>
    </row>
    <row r="248" spans="1:12" ht="13.8" x14ac:dyDescent="0.2">
      <c r="A248" s="37" t="s">
        <v>69</v>
      </c>
      <c r="B248" s="16" t="s">
        <v>69</v>
      </c>
      <c r="C248" s="16" t="s">
        <v>1316</v>
      </c>
      <c r="D248" s="16" t="s">
        <v>1317</v>
      </c>
      <c r="E248" s="87">
        <v>214285.71</v>
      </c>
      <c r="F248" s="87">
        <v>57610.05</v>
      </c>
      <c r="G248" s="87">
        <v>271895.76</v>
      </c>
      <c r="H248" s="87">
        <v>0</v>
      </c>
      <c r="I248" s="87">
        <v>0</v>
      </c>
      <c r="J248" s="87">
        <v>0</v>
      </c>
      <c r="K248" s="105">
        <v>0</v>
      </c>
      <c r="L248" s="87">
        <v>0</v>
      </c>
    </row>
    <row r="249" spans="1:12" ht="13.8" x14ac:dyDescent="0.2">
      <c r="A249" s="37" t="s">
        <v>69</v>
      </c>
      <c r="B249" s="16" t="s">
        <v>69</v>
      </c>
      <c r="C249" s="16" t="s">
        <v>1318</v>
      </c>
      <c r="D249" s="16" t="s">
        <v>1319</v>
      </c>
      <c r="E249" s="87">
        <v>450000</v>
      </c>
      <c r="F249" s="87">
        <v>0</v>
      </c>
      <c r="G249" s="87">
        <v>450000</v>
      </c>
      <c r="H249" s="87">
        <v>5790.56</v>
      </c>
      <c r="I249" s="87">
        <v>5790.56</v>
      </c>
      <c r="J249" s="87">
        <v>5790.56</v>
      </c>
      <c r="K249" s="105">
        <v>1.2867911111111101</v>
      </c>
      <c r="L249" s="87">
        <v>5790.56</v>
      </c>
    </row>
    <row r="250" spans="1:12" ht="13.8" x14ac:dyDescent="0.2">
      <c r="A250" s="37" t="s">
        <v>69</v>
      </c>
      <c r="B250" s="16" t="s">
        <v>69</v>
      </c>
      <c r="C250" s="16" t="s">
        <v>1320</v>
      </c>
      <c r="D250" s="16" t="s">
        <v>1321</v>
      </c>
      <c r="E250" s="87">
        <v>0</v>
      </c>
      <c r="F250" s="87">
        <v>16000</v>
      </c>
      <c r="G250" s="87">
        <v>16000</v>
      </c>
      <c r="H250" s="87">
        <v>0</v>
      </c>
      <c r="I250" s="87">
        <v>0</v>
      </c>
      <c r="J250" s="87">
        <v>0</v>
      </c>
      <c r="K250" s="105">
        <v>0</v>
      </c>
      <c r="L250" s="87">
        <v>0</v>
      </c>
    </row>
    <row r="251" spans="1:12" ht="13.8" x14ac:dyDescent="0.2">
      <c r="A251" s="37" t="s">
        <v>69</v>
      </c>
      <c r="B251" s="16" t="s">
        <v>69</v>
      </c>
      <c r="C251" s="16" t="s">
        <v>1322</v>
      </c>
      <c r="D251" s="16" t="s">
        <v>1323</v>
      </c>
      <c r="E251" s="87">
        <v>50000</v>
      </c>
      <c r="F251" s="87">
        <v>0</v>
      </c>
      <c r="G251" s="87">
        <v>50000</v>
      </c>
      <c r="H251" s="87">
        <v>74896.38</v>
      </c>
      <c r="I251" s="87">
        <v>13708.7</v>
      </c>
      <c r="J251" s="87">
        <v>13708.7</v>
      </c>
      <c r="K251" s="105">
        <v>27.417400000000001</v>
      </c>
      <c r="L251" s="87">
        <v>6569.7</v>
      </c>
    </row>
    <row r="252" spans="1:12" ht="13.8" x14ac:dyDescent="0.2">
      <c r="A252" s="37" t="s">
        <v>69</v>
      </c>
      <c r="B252" s="16" t="s">
        <v>69</v>
      </c>
      <c r="C252" s="16" t="s">
        <v>1324</v>
      </c>
      <c r="D252" s="16" t="s">
        <v>1325</v>
      </c>
      <c r="E252" s="87">
        <v>5000</v>
      </c>
      <c r="F252" s="87">
        <v>0</v>
      </c>
      <c r="G252" s="87">
        <v>5000</v>
      </c>
      <c r="H252" s="87">
        <v>0</v>
      </c>
      <c r="I252" s="87">
        <v>0</v>
      </c>
      <c r="J252" s="87">
        <v>0</v>
      </c>
      <c r="K252" s="105">
        <v>0</v>
      </c>
      <c r="L252" s="87">
        <v>0</v>
      </c>
    </row>
    <row r="253" spans="1:12" ht="13.8" x14ac:dyDescent="0.2">
      <c r="A253" s="37" t="s">
        <v>69</v>
      </c>
      <c r="B253" s="16" t="s">
        <v>69</v>
      </c>
      <c r="C253" s="16" t="s">
        <v>1326</v>
      </c>
      <c r="D253" s="16" t="s">
        <v>2026</v>
      </c>
      <c r="E253" s="87">
        <v>0</v>
      </c>
      <c r="F253" s="87">
        <v>27997.75</v>
      </c>
      <c r="G253" s="87">
        <v>27997.75</v>
      </c>
      <c r="H253" s="87">
        <v>27997.75</v>
      </c>
      <c r="I253" s="87">
        <v>27997.75</v>
      </c>
      <c r="J253" s="87">
        <v>0</v>
      </c>
      <c r="K253" s="105">
        <v>0</v>
      </c>
      <c r="L253" s="87">
        <v>0</v>
      </c>
    </row>
    <row r="254" spans="1:12" ht="13.8" x14ac:dyDescent="0.2">
      <c r="A254" s="37" t="s">
        <v>69</v>
      </c>
      <c r="B254" s="16" t="s">
        <v>69</v>
      </c>
      <c r="C254" s="16" t="s">
        <v>1327</v>
      </c>
      <c r="D254" s="16" t="s">
        <v>1328</v>
      </c>
      <c r="E254" s="87">
        <v>50000</v>
      </c>
      <c r="F254" s="87">
        <v>0</v>
      </c>
      <c r="G254" s="87">
        <v>50000</v>
      </c>
      <c r="H254" s="87">
        <v>0</v>
      </c>
      <c r="I254" s="87">
        <v>0</v>
      </c>
      <c r="J254" s="87">
        <v>0</v>
      </c>
      <c r="K254" s="105">
        <v>0</v>
      </c>
      <c r="L254" s="87">
        <v>0</v>
      </c>
    </row>
    <row r="255" spans="1:12" ht="13.8" x14ac:dyDescent="0.2">
      <c r="A255" s="37" t="s">
        <v>69</v>
      </c>
      <c r="B255" s="16" t="s">
        <v>69</v>
      </c>
      <c r="C255" s="16" t="s">
        <v>1329</v>
      </c>
      <c r="D255" s="16" t="s">
        <v>1330</v>
      </c>
      <c r="E255" s="87">
        <v>65000</v>
      </c>
      <c r="F255" s="87">
        <v>0</v>
      </c>
      <c r="G255" s="87">
        <v>65000</v>
      </c>
      <c r="H255" s="87">
        <v>30759.17</v>
      </c>
      <c r="I255" s="87">
        <v>30759.17</v>
      </c>
      <c r="J255" s="87">
        <v>30759.17</v>
      </c>
      <c r="K255" s="105">
        <v>47.321800000000003</v>
      </c>
      <c r="L255" s="87">
        <v>30759.17</v>
      </c>
    </row>
    <row r="256" spans="1:12" ht="13.8" x14ac:dyDescent="0.2">
      <c r="A256" s="37" t="s">
        <v>69</v>
      </c>
      <c r="B256" s="16" t="s">
        <v>69</v>
      </c>
      <c r="C256" s="16" t="s">
        <v>1331</v>
      </c>
      <c r="D256" s="16" t="s">
        <v>2027</v>
      </c>
      <c r="E256" s="87">
        <v>39656.25</v>
      </c>
      <c r="F256" s="87">
        <v>0</v>
      </c>
      <c r="G256" s="87">
        <v>39656.25</v>
      </c>
      <c r="H256" s="87">
        <v>40297.47</v>
      </c>
      <c r="I256" s="87">
        <v>40297.47</v>
      </c>
      <c r="J256" s="87">
        <v>0</v>
      </c>
      <c r="K256" s="105">
        <v>0</v>
      </c>
      <c r="L256" s="87">
        <v>0</v>
      </c>
    </row>
    <row r="257" spans="1:12" ht="13.8" x14ac:dyDescent="0.2">
      <c r="A257" s="37" t="s">
        <v>69</v>
      </c>
      <c r="B257" s="16" t="s">
        <v>69</v>
      </c>
      <c r="C257" s="16" t="s">
        <v>1332</v>
      </c>
      <c r="D257" s="16" t="s">
        <v>2028</v>
      </c>
      <c r="E257" s="87">
        <v>56540.55</v>
      </c>
      <c r="F257" s="87">
        <v>0</v>
      </c>
      <c r="G257" s="87">
        <v>56540.55</v>
      </c>
      <c r="H257" s="87">
        <v>49743.59</v>
      </c>
      <c r="I257" s="87">
        <v>49743.59</v>
      </c>
      <c r="J257" s="87">
        <v>0</v>
      </c>
      <c r="K257" s="105">
        <v>0</v>
      </c>
      <c r="L257" s="87">
        <v>0</v>
      </c>
    </row>
    <row r="258" spans="1:12" ht="13.8" x14ac:dyDescent="0.2">
      <c r="A258" s="37" t="s">
        <v>69</v>
      </c>
      <c r="B258" s="16" t="s">
        <v>69</v>
      </c>
      <c r="C258" s="16" t="s">
        <v>1333</v>
      </c>
      <c r="D258" s="16" t="s">
        <v>2029</v>
      </c>
      <c r="E258" s="87">
        <v>37739.370000000003</v>
      </c>
      <c r="F258" s="87">
        <v>0</v>
      </c>
      <c r="G258" s="87">
        <v>37739.370000000003</v>
      </c>
      <c r="H258" s="87">
        <v>40641.769999999997</v>
      </c>
      <c r="I258" s="87">
        <v>40641.769999999997</v>
      </c>
      <c r="J258" s="87">
        <v>0</v>
      </c>
      <c r="K258" s="105">
        <v>0</v>
      </c>
      <c r="L258" s="87">
        <v>0</v>
      </c>
    </row>
    <row r="259" spans="1:12" ht="13.8" x14ac:dyDescent="0.2">
      <c r="A259" s="37" t="s">
        <v>69</v>
      </c>
      <c r="B259" s="16" t="s">
        <v>69</v>
      </c>
      <c r="C259" s="16" t="s">
        <v>1334</v>
      </c>
      <c r="D259" s="16" t="s">
        <v>2030</v>
      </c>
      <c r="E259" s="87">
        <v>0</v>
      </c>
      <c r="F259" s="87">
        <v>19999.23</v>
      </c>
      <c r="G259" s="87">
        <v>19999.23</v>
      </c>
      <c r="H259" s="87">
        <v>19999.23</v>
      </c>
      <c r="I259" s="87">
        <v>16179.38</v>
      </c>
      <c r="J259" s="87">
        <v>0</v>
      </c>
      <c r="K259" s="105">
        <v>0</v>
      </c>
      <c r="L259" s="87">
        <v>0</v>
      </c>
    </row>
    <row r="260" spans="1:12" ht="13.8" x14ac:dyDescent="0.2">
      <c r="A260" s="37" t="s">
        <v>69</v>
      </c>
      <c r="B260" s="16" t="s">
        <v>69</v>
      </c>
      <c r="C260" s="16" t="s">
        <v>1335</v>
      </c>
      <c r="D260" s="16" t="s">
        <v>1336</v>
      </c>
      <c r="E260" s="87">
        <v>0</v>
      </c>
      <c r="F260" s="87">
        <v>26788.26</v>
      </c>
      <c r="G260" s="87">
        <v>26788.26</v>
      </c>
      <c r="H260" s="87">
        <v>0</v>
      </c>
      <c r="I260" s="87">
        <v>0</v>
      </c>
      <c r="J260" s="87">
        <v>0</v>
      </c>
      <c r="K260" s="105">
        <v>0</v>
      </c>
      <c r="L260" s="87">
        <v>0</v>
      </c>
    </row>
    <row r="261" spans="1:12" ht="13.8" x14ac:dyDescent="0.2">
      <c r="A261" s="37" t="s">
        <v>69</v>
      </c>
      <c r="B261" s="16" t="s">
        <v>69</v>
      </c>
      <c r="C261" s="16" t="s">
        <v>1337</v>
      </c>
      <c r="D261" s="16" t="s">
        <v>1338</v>
      </c>
      <c r="E261" s="87">
        <v>0</v>
      </c>
      <c r="F261" s="87">
        <v>28632.52</v>
      </c>
      <c r="G261" s="87">
        <v>28632.52</v>
      </c>
      <c r="H261" s="87">
        <v>28632.52</v>
      </c>
      <c r="I261" s="87">
        <v>0</v>
      </c>
      <c r="J261" s="87">
        <v>0</v>
      </c>
      <c r="K261" s="105">
        <v>0</v>
      </c>
      <c r="L261" s="87">
        <v>0</v>
      </c>
    </row>
    <row r="262" spans="1:12" ht="13.8" x14ac:dyDescent="0.2">
      <c r="A262" s="37" t="s">
        <v>69</v>
      </c>
      <c r="B262" s="16" t="s">
        <v>69</v>
      </c>
      <c r="C262" s="16" t="s">
        <v>1339</v>
      </c>
      <c r="D262" s="16" t="s">
        <v>2031</v>
      </c>
      <c r="E262" s="87">
        <v>0</v>
      </c>
      <c r="F262" s="87">
        <v>52774.14</v>
      </c>
      <c r="G262" s="87">
        <v>52774.14</v>
      </c>
      <c r="H262" s="87">
        <v>52774.14</v>
      </c>
      <c r="I262" s="87">
        <v>52774.14</v>
      </c>
      <c r="J262" s="87">
        <v>12813.82</v>
      </c>
      <c r="K262" s="105">
        <v>24.2804904068546</v>
      </c>
      <c r="L262" s="87">
        <v>12813.82</v>
      </c>
    </row>
    <row r="263" spans="1:12" ht="13.8" x14ac:dyDescent="0.2">
      <c r="A263" s="37" t="s">
        <v>69</v>
      </c>
      <c r="B263" s="16" t="s">
        <v>69</v>
      </c>
      <c r="C263" s="16" t="s">
        <v>1340</v>
      </c>
      <c r="D263" s="16" t="s">
        <v>1341</v>
      </c>
      <c r="E263" s="87">
        <v>0</v>
      </c>
      <c r="F263" s="87">
        <v>18803.400000000001</v>
      </c>
      <c r="G263" s="87">
        <v>18803.400000000001</v>
      </c>
      <c r="H263" s="87">
        <v>18803.400000000001</v>
      </c>
      <c r="I263" s="87">
        <v>18803.400000000001</v>
      </c>
      <c r="J263" s="87">
        <v>17956.400000000001</v>
      </c>
      <c r="K263" s="105">
        <v>95.495495495495504</v>
      </c>
      <c r="L263" s="87">
        <v>0</v>
      </c>
    </row>
    <row r="264" spans="1:12" ht="13.8" x14ac:dyDescent="0.2">
      <c r="A264" s="37" t="s">
        <v>69</v>
      </c>
      <c r="B264" s="16" t="s">
        <v>69</v>
      </c>
      <c r="C264" s="16" t="s">
        <v>1342</v>
      </c>
      <c r="D264" s="16" t="s">
        <v>1343</v>
      </c>
      <c r="E264" s="87">
        <v>0</v>
      </c>
      <c r="F264" s="87">
        <v>0</v>
      </c>
      <c r="G264" s="87">
        <v>0</v>
      </c>
      <c r="H264" s="87">
        <v>0</v>
      </c>
      <c r="I264" s="87">
        <v>0</v>
      </c>
      <c r="J264" s="87">
        <v>0</v>
      </c>
      <c r="K264" s="105">
        <v>0</v>
      </c>
      <c r="L264" s="87">
        <v>0</v>
      </c>
    </row>
    <row r="265" spans="1:12" ht="13.8" x14ac:dyDescent="0.2">
      <c r="A265" s="37" t="s">
        <v>69</v>
      </c>
      <c r="B265" s="16" t="s">
        <v>69</v>
      </c>
      <c r="C265" s="16" t="s">
        <v>1344</v>
      </c>
      <c r="D265" s="16" t="s">
        <v>2032</v>
      </c>
      <c r="E265" s="87">
        <v>4398237.22</v>
      </c>
      <c r="F265" s="87">
        <v>0</v>
      </c>
      <c r="G265" s="87">
        <v>4398237.22</v>
      </c>
      <c r="H265" s="87">
        <v>2319856.94</v>
      </c>
      <c r="I265" s="87">
        <v>2132663.89</v>
      </c>
      <c r="J265" s="87">
        <v>660459.56000000006</v>
      </c>
      <c r="K265" s="105">
        <v>15.0164606173743</v>
      </c>
      <c r="L265" s="87">
        <v>660459.56000000006</v>
      </c>
    </row>
    <row r="266" spans="1:12" ht="13.8" x14ac:dyDescent="0.2">
      <c r="A266" s="37" t="s">
        <v>69</v>
      </c>
      <c r="B266" s="16" t="s">
        <v>69</v>
      </c>
      <c r="C266" s="16" t="s">
        <v>1345</v>
      </c>
      <c r="D266" s="16" t="s">
        <v>2033</v>
      </c>
      <c r="E266" s="87">
        <v>1600000</v>
      </c>
      <c r="F266" s="87">
        <v>0</v>
      </c>
      <c r="G266" s="87">
        <v>1600000</v>
      </c>
      <c r="H266" s="87">
        <v>1500000</v>
      </c>
      <c r="I266" s="87">
        <v>84823.61</v>
      </c>
      <c r="J266" s="87">
        <v>0</v>
      </c>
      <c r="K266" s="105">
        <v>0</v>
      </c>
      <c r="L266" s="87">
        <v>0</v>
      </c>
    </row>
    <row r="267" spans="1:12" ht="13.8" x14ac:dyDescent="0.2">
      <c r="A267" s="37" t="s">
        <v>69</v>
      </c>
      <c r="B267" s="16" t="s">
        <v>69</v>
      </c>
      <c r="C267" s="16" t="s">
        <v>1346</v>
      </c>
      <c r="D267" s="16" t="s">
        <v>2034</v>
      </c>
      <c r="E267" s="87">
        <v>60500</v>
      </c>
      <c r="F267" s="87">
        <v>-51445.03</v>
      </c>
      <c r="G267" s="87">
        <v>9054.9699999999993</v>
      </c>
      <c r="H267" s="87">
        <v>9054.9699999999993</v>
      </c>
      <c r="I267" s="87">
        <v>9054.9699999999993</v>
      </c>
      <c r="J267" s="87">
        <v>9054.9699999999993</v>
      </c>
      <c r="K267" s="105">
        <v>100</v>
      </c>
      <c r="L267" s="87">
        <v>9054.9699999999993</v>
      </c>
    </row>
    <row r="268" spans="1:12" ht="13.8" x14ac:dyDescent="0.2">
      <c r="A268" s="37" t="s">
        <v>69</v>
      </c>
      <c r="B268" s="16" t="s">
        <v>69</v>
      </c>
      <c r="C268" s="16" t="s">
        <v>1347</v>
      </c>
      <c r="D268" s="16" t="s">
        <v>2035</v>
      </c>
      <c r="E268" s="87">
        <v>100000</v>
      </c>
      <c r="F268" s="87">
        <v>-29547.19</v>
      </c>
      <c r="G268" s="87">
        <v>70452.81</v>
      </c>
      <c r="H268" s="87">
        <v>0</v>
      </c>
      <c r="I268" s="87">
        <v>0</v>
      </c>
      <c r="J268" s="87">
        <v>0</v>
      </c>
      <c r="K268" s="105">
        <v>0</v>
      </c>
      <c r="L268" s="87">
        <v>0</v>
      </c>
    </row>
    <row r="269" spans="1:12" ht="13.8" x14ac:dyDescent="0.2">
      <c r="A269" s="37" t="s">
        <v>69</v>
      </c>
      <c r="B269" s="16" t="s">
        <v>69</v>
      </c>
      <c r="C269" s="16" t="s">
        <v>1348</v>
      </c>
      <c r="D269" s="16" t="s">
        <v>1349</v>
      </c>
      <c r="E269" s="87">
        <v>17000</v>
      </c>
      <c r="F269" s="87">
        <v>0</v>
      </c>
      <c r="G269" s="87">
        <v>17000</v>
      </c>
      <c r="H269" s="87">
        <v>0</v>
      </c>
      <c r="I269" s="87">
        <v>0</v>
      </c>
      <c r="J269" s="87">
        <v>0</v>
      </c>
      <c r="K269" s="105">
        <v>0</v>
      </c>
      <c r="L269" s="87">
        <v>0</v>
      </c>
    </row>
    <row r="270" spans="1:12" ht="13.8" x14ac:dyDescent="0.2">
      <c r="A270" s="37" t="s">
        <v>69</v>
      </c>
      <c r="B270" s="16" t="s">
        <v>69</v>
      </c>
      <c r="C270" s="16" t="s">
        <v>1350</v>
      </c>
      <c r="D270" s="16" t="s">
        <v>1351</v>
      </c>
      <c r="E270" s="87">
        <v>58586.39</v>
      </c>
      <c r="F270" s="87">
        <v>0</v>
      </c>
      <c r="G270" s="87">
        <v>58586.39</v>
      </c>
      <c r="H270" s="87">
        <v>0</v>
      </c>
      <c r="I270" s="87">
        <v>0</v>
      </c>
      <c r="J270" s="87">
        <v>0</v>
      </c>
      <c r="K270" s="105">
        <v>0</v>
      </c>
      <c r="L270" s="87">
        <v>0</v>
      </c>
    </row>
    <row r="271" spans="1:12" ht="13.8" x14ac:dyDescent="0.2">
      <c r="A271" s="37" t="s">
        <v>69</v>
      </c>
      <c r="B271" s="16" t="s">
        <v>69</v>
      </c>
      <c r="C271" s="16" t="s">
        <v>1352</v>
      </c>
      <c r="D271" s="16" t="s">
        <v>1353</v>
      </c>
      <c r="E271" s="87">
        <v>51492.160000000003</v>
      </c>
      <c r="F271" s="87">
        <v>0</v>
      </c>
      <c r="G271" s="87">
        <v>51492.160000000003</v>
      </c>
      <c r="H271" s="87">
        <v>0</v>
      </c>
      <c r="I271" s="87">
        <v>0</v>
      </c>
      <c r="J271" s="87">
        <v>0</v>
      </c>
      <c r="K271" s="105">
        <v>0</v>
      </c>
      <c r="L271" s="87">
        <v>0</v>
      </c>
    </row>
    <row r="272" spans="1:12" ht="13.8" x14ac:dyDescent="0.2">
      <c r="A272" s="37" t="s">
        <v>69</v>
      </c>
      <c r="B272" s="16" t="s">
        <v>69</v>
      </c>
      <c r="C272" s="16" t="s">
        <v>1354</v>
      </c>
      <c r="D272" s="16" t="s">
        <v>1355</v>
      </c>
      <c r="E272" s="87">
        <v>0</v>
      </c>
      <c r="F272" s="87">
        <v>10617.81</v>
      </c>
      <c r="G272" s="87">
        <v>10617.81</v>
      </c>
      <c r="H272" s="87">
        <v>10617.81</v>
      </c>
      <c r="I272" s="87">
        <v>10617.81</v>
      </c>
      <c r="J272" s="87">
        <v>10617.81</v>
      </c>
      <c r="K272" s="105">
        <v>100</v>
      </c>
      <c r="L272" s="87">
        <v>10617.81</v>
      </c>
    </row>
    <row r="273" spans="1:12" ht="13.8" x14ac:dyDescent="0.2">
      <c r="A273" s="37" t="s">
        <v>69</v>
      </c>
      <c r="B273" s="16" t="s">
        <v>69</v>
      </c>
      <c r="C273" s="16" t="s">
        <v>1356</v>
      </c>
      <c r="D273" s="16" t="s">
        <v>2036</v>
      </c>
      <c r="E273" s="87">
        <v>0</v>
      </c>
      <c r="F273" s="87">
        <v>4509.0200000000004</v>
      </c>
      <c r="G273" s="87">
        <v>4509.0200000000004</v>
      </c>
      <c r="H273" s="87">
        <v>0</v>
      </c>
      <c r="I273" s="87">
        <v>0</v>
      </c>
      <c r="J273" s="87">
        <v>0</v>
      </c>
      <c r="K273" s="105">
        <v>0</v>
      </c>
      <c r="L273" s="87">
        <v>0</v>
      </c>
    </row>
    <row r="274" spans="1:12" ht="13.8" x14ac:dyDescent="0.2">
      <c r="A274" s="37" t="s">
        <v>69</v>
      </c>
      <c r="B274" s="16" t="s">
        <v>69</v>
      </c>
      <c r="C274" s="16" t="s">
        <v>1357</v>
      </c>
      <c r="D274" s="16" t="s">
        <v>1358</v>
      </c>
      <c r="E274" s="87">
        <v>0</v>
      </c>
      <c r="F274" s="87">
        <v>158724.82</v>
      </c>
      <c r="G274" s="87">
        <v>158724.82</v>
      </c>
      <c r="H274" s="87">
        <v>180000</v>
      </c>
      <c r="I274" s="87">
        <v>180000</v>
      </c>
      <c r="J274" s="87">
        <v>33677.629999999997</v>
      </c>
      <c r="K274" s="105">
        <v>21.217620533449001</v>
      </c>
      <c r="L274" s="87">
        <v>33677.629999999997</v>
      </c>
    </row>
    <row r="275" spans="1:12" ht="13.8" x14ac:dyDescent="0.2">
      <c r="A275" s="37" t="s">
        <v>69</v>
      </c>
      <c r="B275" s="16" t="s">
        <v>69</v>
      </c>
      <c r="C275" s="16" t="s">
        <v>1359</v>
      </c>
      <c r="D275" s="16" t="s">
        <v>2037</v>
      </c>
      <c r="E275" s="87">
        <v>100000</v>
      </c>
      <c r="F275" s="87">
        <v>-100000</v>
      </c>
      <c r="G275" s="87">
        <v>0</v>
      </c>
      <c r="H275" s="87">
        <v>0</v>
      </c>
      <c r="I275" s="87">
        <v>0</v>
      </c>
      <c r="J275" s="87">
        <v>0</v>
      </c>
      <c r="K275" s="105">
        <v>0</v>
      </c>
      <c r="L275" s="87">
        <v>0</v>
      </c>
    </row>
    <row r="276" spans="1:12" ht="13.8" x14ac:dyDescent="0.2">
      <c r="A276" s="37" t="s">
        <v>69</v>
      </c>
      <c r="B276" s="16" t="s">
        <v>69</v>
      </c>
      <c r="C276" s="16" t="s">
        <v>1360</v>
      </c>
      <c r="D276" s="16" t="s">
        <v>2038</v>
      </c>
      <c r="E276" s="87">
        <v>0</v>
      </c>
      <c r="F276" s="87">
        <v>32986.9</v>
      </c>
      <c r="G276" s="87">
        <v>32986.9</v>
      </c>
      <c r="H276" s="87">
        <v>32992.800000000003</v>
      </c>
      <c r="I276" s="87">
        <v>32992.800000000003</v>
      </c>
      <c r="J276" s="87">
        <v>0</v>
      </c>
      <c r="K276" s="105">
        <v>0</v>
      </c>
      <c r="L276" s="87">
        <v>0</v>
      </c>
    </row>
    <row r="277" spans="1:12" ht="13.8" x14ac:dyDescent="0.2">
      <c r="A277" s="37" t="s">
        <v>69</v>
      </c>
      <c r="B277" s="16" t="s">
        <v>69</v>
      </c>
      <c r="C277" s="16" t="s">
        <v>1361</v>
      </c>
      <c r="D277" s="16" t="s">
        <v>2039</v>
      </c>
      <c r="E277" s="87">
        <v>0</v>
      </c>
      <c r="F277" s="87">
        <v>48312</v>
      </c>
      <c r="G277" s="87">
        <v>48312</v>
      </c>
      <c r="H277" s="87">
        <v>48312</v>
      </c>
      <c r="I277" s="87">
        <v>48312</v>
      </c>
      <c r="J277" s="87">
        <v>0</v>
      </c>
      <c r="K277" s="105">
        <v>0</v>
      </c>
      <c r="L277" s="87">
        <v>0</v>
      </c>
    </row>
    <row r="278" spans="1:12" ht="13.8" x14ac:dyDescent="0.2">
      <c r="A278" s="37" t="s">
        <v>69</v>
      </c>
      <c r="B278" s="16" t="s">
        <v>69</v>
      </c>
      <c r="C278" s="16" t="s">
        <v>1362</v>
      </c>
      <c r="D278" s="16" t="s">
        <v>1363</v>
      </c>
      <c r="E278" s="87">
        <v>0</v>
      </c>
      <c r="F278" s="87">
        <v>15385.98</v>
      </c>
      <c r="G278" s="87">
        <v>15385.98</v>
      </c>
      <c r="H278" s="87">
        <v>0</v>
      </c>
      <c r="I278" s="87">
        <v>0</v>
      </c>
      <c r="J278" s="87">
        <v>0</v>
      </c>
      <c r="K278" s="105">
        <v>0</v>
      </c>
      <c r="L278" s="87">
        <v>0</v>
      </c>
    </row>
    <row r="279" spans="1:12" ht="13.8" x14ac:dyDescent="0.2">
      <c r="A279" s="37" t="s">
        <v>69</v>
      </c>
      <c r="B279" s="16" t="s">
        <v>69</v>
      </c>
      <c r="C279" s="16" t="s">
        <v>1364</v>
      </c>
      <c r="D279" s="16" t="s">
        <v>1328</v>
      </c>
      <c r="E279" s="87">
        <v>0</v>
      </c>
      <c r="F279" s="87">
        <v>0</v>
      </c>
      <c r="G279" s="87">
        <v>0</v>
      </c>
      <c r="H279" s="87">
        <v>145152.1</v>
      </c>
      <c r="I279" s="87">
        <v>0</v>
      </c>
      <c r="J279" s="87">
        <v>0</v>
      </c>
      <c r="K279" s="105">
        <v>0</v>
      </c>
      <c r="L279" s="87">
        <v>0</v>
      </c>
    </row>
    <row r="280" spans="1:12" ht="13.8" x14ac:dyDescent="0.2">
      <c r="A280" s="37" t="s">
        <v>69</v>
      </c>
      <c r="B280" s="16" t="s">
        <v>69</v>
      </c>
      <c r="C280" s="16" t="s">
        <v>1365</v>
      </c>
      <c r="D280" s="16" t="s">
        <v>1366</v>
      </c>
      <c r="E280" s="87">
        <v>235000</v>
      </c>
      <c r="F280" s="87">
        <v>0</v>
      </c>
      <c r="G280" s="87">
        <v>235000</v>
      </c>
      <c r="H280" s="87">
        <v>0</v>
      </c>
      <c r="I280" s="87">
        <v>0</v>
      </c>
      <c r="J280" s="87">
        <v>0</v>
      </c>
      <c r="K280" s="105">
        <v>0</v>
      </c>
      <c r="L280" s="87">
        <v>0</v>
      </c>
    </row>
    <row r="281" spans="1:12" ht="13.8" x14ac:dyDescent="0.2">
      <c r="A281" s="37" t="s">
        <v>69</v>
      </c>
      <c r="B281" s="16" t="s">
        <v>69</v>
      </c>
      <c r="C281" s="16" t="s">
        <v>1367</v>
      </c>
      <c r="D281" s="16" t="s">
        <v>1368</v>
      </c>
      <c r="E281" s="87">
        <v>95000</v>
      </c>
      <c r="F281" s="87">
        <v>0</v>
      </c>
      <c r="G281" s="87">
        <v>95000</v>
      </c>
      <c r="H281" s="87">
        <v>0</v>
      </c>
      <c r="I281" s="87">
        <v>0</v>
      </c>
      <c r="J281" s="87">
        <v>0</v>
      </c>
      <c r="K281" s="105">
        <v>0</v>
      </c>
      <c r="L281" s="87">
        <v>0</v>
      </c>
    </row>
    <row r="282" spans="1:12" ht="13.8" x14ac:dyDescent="0.2">
      <c r="A282" s="37" t="s">
        <v>69</v>
      </c>
      <c r="B282" s="16" t="s">
        <v>69</v>
      </c>
      <c r="C282" s="16" t="s">
        <v>1369</v>
      </c>
      <c r="D282" s="16" t="s">
        <v>1370</v>
      </c>
      <c r="E282" s="87">
        <v>25000</v>
      </c>
      <c r="F282" s="87">
        <v>0</v>
      </c>
      <c r="G282" s="87">
        <v>25000</v>
      </c>
      <c r="H282" s="87">
        <v>0</v>
      </c>
      <c r="I282" s="87">
        <v>0</v>
      </c>
      <c r="J282" s="87">
        <v>0</v>
      </c>
      <c r="K282" s="105">
        <v>0</v>
      </c>
      <c r="L282" s="87">
        <v>0</v>
      </c>
    </row>
    <row r="283" spans="1:12" ht="13.8" x14ac:dyDescent="0.2">
      <c r="A283" s="37" t="s">
        <v>69</v>
      </c>
      <c r="B283" s="16" t="s">
        <v>69</v>
      </c>
      <c r="C283" s="16" t="s">
        <v>1371</v>
      </c>
      <c r="D283" s="16" t="s">
        <v>1372</v>
      </c>
      <c r="E283" s="87">
        <v>632583.56999999995</v>
      </c>
      <c r="F283" s="87">
        <v>-377280.55</v>
      </c>
      <c r="G283" s="87">
        <v>255303.02</v>
      </c>
      <c r="H283" s="87">
        <v>0</v>
      </c>
      <c r="I283" s="87">
        <v>0</v>
      </c>
      <c r="J283" s="87">
        <v>0</v>
      </c>
      <c r="K283" s="105">
        <v>0</v>
      </c>
      <c r="L283" s="87">
        <v>0</v>
      </c>
    </row>
    <row r="284" spans="1:12" ht="13.8" x14ac:dyDescent="0.2">
      <c r="A284" s="37" t="s">
        <v>69</v>
      </c>
      <c r="B284" s="16" t="s">
        <v>69</v>
      </c>
      <c r="C284" s="16" t="s">
        <v>1373</v>
      </c>
      <c r="D284" s="16" t="s">
        <v>1374</v>
      </c>
      <c r="E284" s="87">
        <v>200000</v>
      </c>
      <c r="F284" s="87">
        <v>-39826.93</v>
      </c>
      <c r="G284" s="87">
        <v>160173.07</v>
      </c>
      <c r="H284" s="87">
        <v>0</v>
      </c>
      <c r="I284" s="87">
        <v>0</v>
      </c>
      <c r="J284" s="87">
        <v>0</v>
      </c>
      <c r="K284" s="105">
        <v>0</v>
      </c>
      <c r="L284" s="87">
        <v>0</v>
      </c>
    </row>
    <row r="285" spans="1:12" ht="13.8" x14ac:dyDescent="0.2">
      <c r="A285" s="37" t="s">
        <v>69</v>
      </c>
      <c r="B285" s="16" t="s">
        <v>69</v>
      </c>
      <c r="C285" s="16" t="s">
        <v>1375</v>
      </c>
      <c r="D285" s="16" t="s">
        <v>1376</v>
      </c>
      <c r="E285" s="87">
        <v>389789.75</v>
      </c>
      <c r="F285" s="87">
        <v>35606.92</v>
      </c>
      <c r="G285" s="87">
        <v>425396.67</v>
      </c>
      <c r="H285" s="87">
        <v>0</v>
      </c>
      <c r="I285" s="87">
        <v>0</v>
      </c>
      <c r="J285" s="87">
        <v>0</v>
      </c>
      <c r="K285" s="105">
        <v>0</v>
      </c>
      <c r="L285" s="87">
        <v>0</v>
      </c>
    </row>
    <row r="286" spans="1:12" ht="13.8" x14ac:dyDescent="0.2">
      <c r="A286" s="37" t="s">
        <v>69</v>
      </c>
      <c r="B286" s="16" t="s">
        <v>69</v>
      </c>
      <c r="C286" s="16" t="s">
        <v>1377</v>
      </c>
      <c r="D286" s="16" t="s">
        <v>1378</v>
      </c>
      <c r="E286" s="87">
        <v>176190.48</v>
      </c>
      <c r="F286" s="87">
        <v>-53065.8</v>
      </c>
      <c r="G286" s="87">
        <v>123124.68</v>
      </c>
      <c r="H286" s="87">
        <v>0</v>
      </c>
      <c r="I286" s="87">
        <v>0</v>
      </c>
      <c r="J286" s="87">
        <v>0</v>
      </c>
      <c r="K286" s="105">
        <v>0</v>
      </c>
      <c r="L286" s="87">
        <v>0</v>
      </c>
    </row>
    <row r="287" spans="1:12" ht="13.8" x14ac:dyDescent="0.2">
      <c r="A287" s="37" t="s">
        <v>69</v>
      </c>
      <c r="B287" s="16" t="s">
        <v>69</v>
      </c>
      <c r="C287" s="16" t="s">
        <v>1379</v>
      </c>
      <c r="D287" s="16" t="s">
        <v>1380</v>
      </c>
      <c r="E287" s="87">
        <v>96000</v>
      </c>
      <c r="F287" s="87">
        <v>5568.51</v>
      </c>
      <c r="G287" s="87">
        <v>101568.51</v>
      </c>
      <c r="H287" s="87">
        <v>0</v>
      </c>
      <c r="I287" s="87">
        <v>0</v>
      </c>
      <c r="J287" s="87">
        <v>0</v>
      </c>
      <c r="K287" s="105">
        <v>0</v>
      </c>
      <c r="L287" s="87">
        <v>0</v>
      </c>
    </row>
    <row r="288" spans="1:12" ht="13.8" x14ac:dyDescent="0.2">
      <c r="A288" s="37" t="s">
        <v>69</v>
      </c>
      <c r="B288" s="16" t="s">
        <v>69</v>
      </c>
      <c r="C288" s="16" t="s">
        <v>1381</v>
      </c>
      <c r="D288" s="16" t="s">
        <v>1382</v>
      </c>
      <c r="E288" s="87">
        <v>276000</v>
      </c>
      <c r="F288" s="87">
        <v>-275514.67</v>
      </c>
      <c r="G288" s="87">
        <v>485.33</v>
      </c>
      <c r="H288" s="87">
        <v>0</v>
      </c>
      <c r="I288" s="87">
        <v>0</v>
      </c>
      <c r="J288" s="87">
        <v>0</v>
      </c>
      <c r="K288" s="105">
        <v>0</v>
      </c>
      <c r="L288" s="87">
        <v>0</v>
      </c>
    </row>
    <row r="289" spans="1:12" ht="13.8" x14ac:dyDescent="0.2">
      <c r="A289" s="37" t="s">
        <v>69</v>
      </c>
      <c r="B289" s="16" t="s">
        <v>69</v>
      </c>
      <c r="C289" s="16" t="s">
        <v>1383</v>
      </c>
      <c r="D289" s="16" t="s">
        <v>1384</v>
      </c>
      <c r="E289" s="87">
        <v>90000</v>
      </c>
      <c r="F289" s="87">
        <v>-46552.22</v>
      </c>
      <c r="G289" s="87">
        <v>43447.78</v>
      </c>
      <c r="H289" s="87">
        <v>0</v>
      </c>
      <c r="I289" s="87">
        <v>0</v>
      </c>
      <c r="J289" s="87">
        <v>0</v>
      </c>
      <c r="K289" s="105">
        <v>0</v>
      </c>
      <c r="L289" s="87">
        <v>0</v>
      </c>
    </row>
    <row r="290" spans="1:12" ht="13.8" x14ac:dyDescent="0.2">
      <c r="A290" s="37" t="s">
        <v>69</v>
      </c>
      <c r="B290" s="16" t="s">
        <v>69</v>
      </c>
      <c r="C290" s="16" t="s">
        <v>1385</v>
      </c>
      <c r="D290" s="16" t="s">
        <v>2040</v>
      </c>
      <c r="E290" s="87">
        <v>290000</v>
      </c>
      <c r="F290" s="87">
        <v>-34999.99</v>
      </c>
      <c r="G290" s="87">
        <v>255000.01</v>
      </c>
      <c r="H290" s="87">
        <v>73196.3</v>
      </c>
      <c r="I290" s="87">
        <v>73196.3</v>
      </c>
      <c r="J290" s="87">
        <v>3957.5</v>
      </c>
      <c r="K290" s="105">
        <v>1.5519607234525199</v>
      </c>
      <c r="L290" s="87">
        <v>0</v>
      </c>
    </row>
    <row r="291" spans="1:12" ht="13.8" x14ac:dyDescent="0.2">
      <c r="A291" s="37" t="s">
        <v>69</v>
      </c>
      <c r="B291" s="16" t="s">
        <v>69</v>
      </c>
      <c r="C291" s="16" t="s">
        <v>1386</v>
      </c>
      <c r="D291" s="16" t="s">
        <v>1387</v>
      </c>
      <c r="E291" s="87">
        <v>300000</v>
      </c>
      <c r="F291" s="87">
        <v>-33576.53</v>
      </c>
      <c r="G291" s="87">
        <v>266423.46999999997</v>
      </c>
      <c r="H291" s="87">
        <v>0</v>
      </c>
      <c r="I291" s="87">
        <v>0</v>
      </c>
      <c r="J291" s="87">
        <v>0</v>
      </c>
      <c r="K291" s="105">
        <v>0</v>
      </c>
      <c r="L291" s="87">
        <v>0</v>
      </c>
    </row>
    <row r="292" spans="1:12" ht="13.8" x14ac:dyDescent="0.2">
      <c r="A292" s="37" t="s">
        <v>69</v>
      </c>
      <c r="B292" s="16" t="s">
        <v>69</v>
      </c>
      <c r="C292" s="16" t="s">
        <v>1388</v>
      </c>
      <c r="D292" s="16" t="s">
        <v>1389</v>
      </c>
      <c r="E292" s="87">
        <v>40000</v>
      </c>
      <c r="F292" s="87">
        <v>0</v>
      </c>
      <c r="G292" s="87">
        <v>40000</v>
      </c>
      <c r="H292" s="87">
        <v>0</v>
      </c>
      <c r="I292" s="87">
        <v>0</v>
      </c>
      <c r="J292" s="87">
        <v>0</v>
      </c>
      <c r="K292" s="105">
        <v>0</v>
      </c>
      <c r="L292" s="87">
        <v>0</v>
      </c>
    </row>
    <row r="293" spans="1:12" ht="13.8" x14ac:dyDescent="0.2">
      <c r="A293" s="37" t="s">
        <v>69</v>
      </c>
      <c r="B293" s="16" t="s">
        <v>69</v>
      </c>
      <c r="C293" s="16" t="s">
        <v>1390</v>
      </c>
      <c r="D293" s="16" t="s">
        <v>1391</v>
      </c>
      <c r="E293" s="87">
        <v>297404.31</v>
      </c>
      <c r="F293" s="87">
        <v>-235317.2</v>
      </c>
      <c r="G293" s="87">
        <v>62087.11</v>
      </c>
      <c r="H293" s="87">
        <v>0</v>
      </c>
      <c r="I293" s="87">
        <v>0</v>
      </c>
      <c r="J293" s="87">
        <v>0</v>
      </c>
      <c r="K293" s="105">
        <v>0</v>
      </c>
      <c r="L293" s="87">
        <v>0</v>
      </c>
    </row>
    <row r="294" spans="1:12" ht="13.8" x14ac:dyDescent="0.2">
      <c r="A294" s="37" t="s">
        <v>69</v>
      </c>
      <c r="B294" s="16" t="s">
        <v>69</v>
      </c>
      <c r="C294" s="16" t="s">
        <v>1392</v>
      </c>
      <c r="D294" s="16" t="s">
        <v>1393</v>
      </c>
      <c r="E294" s="87">
        <v>432000</v>
      </c>
      <c r="F294" s="87">
        <v>-175325.02</v>
      </c>
      <c r="G294" s="87">
        <v>256674.98</v>
      </c>
      <c r="H294" s="87">
        <v>0</v>
      </c>
      <c r="I294" s="87">
        <v>0</v>
      </c>
      <c r="J294" s="87">
        <v>0</v>
      </c>
      <c r="K294" s="105">
        <v>0</v>
      </c>
      <c r="L294" s="87">
        <v>0</v>
      </c>
    </row>
    <row r="295" spans="1:12" ht="13.8" x14ac:dyDescent="0.2">
      <c r="A295" s="37" t="s">
        <v>69</v>
      </c>
      <c r="B295" s="16" t="s">
        <v>69</v>
      </c>
      <c r="C295" s="16" t="s">
        <v>1394</v>
      </c>
      <c r="D295" s="16" t="s">
        <v>1395</v>
      </c>
      <c r="E295" s="87">
        <v>297789.75</v>
      </c>
      <c r="F295" s="87">
        <v>-51142.33</v>
      </c>
      <c r="G295" s="87">
        <v>246647.42</v>
      </c>
      <c r="H295" s="87">
        <v>0</v>
      </c>
      <c r="I295" s="87">
        <v>0</v>
      </c>
      <c r="J295" s="87">
        <v>0</v>
      </c>
      <c r="K295" s="105">
        <v>0</v>
      </c>
      <c r="L295" s="87">
        <v>0</v>
      </c>
    </row>
    <row r="296" spans="1:12" ht="13.8" x14ac:dyDescent="0.2">
      <c r="A296" s="37" t="s">
        <v>69</v>
      </c>
      <c r="B296" s="16" t="s">
        <v>69</v>
      </c>
      <c r="C296" s="16" t="s">
        <v>1396</v>
      </c>
      <c r="D296" s="16" t="s">
        <v>1397</v>
      </c>
      <c r="E296" s="87">
        <v>22000</v>
      </c>
      <c r="F296" s="87">
        <v>0</v>
      </c>
      <c r="G296" s="87">
        <v>22000</v>
      </c>
      <c r="H296" s="87">
        <v>0</v>
      </c>
      <c r="I296" s="87">
        <v>0</v>
      </c>
      <c r="J296" s="87">
        <v>0</v>
      </c>
      <c r="K296" s="105">
        <v>0</v>
      </c>
      <c r="L296" s="87">
        <v>0</v>
      </c>
    </row>
    <row r="297" spans="1:12" ht="13.8" x14ac:dyDescent="0.2">
      <c r="A297" s="37" t="s">
        <v>69</v>
      </c>
      <c r="B297" s="16" t="s">
        <v>69</v>
      </c>
      <c r="C297" s="16" t="s">
        <v>1398</v>
      </c>
      <c r="D297" s="16" t="s">
        <v>1399</v>
      </c>
      <c r="E297" s="87">
        <v>600000</v>
      </c>
      <c r="F297" s="87">
        <v>-309111.64</v>
      </c>
      <c r="G297" s="87">
        <v>290888.36</v>
      </c>
      <c r="H297" s="87">
        <v>0</v>
      </c>
      <c r="I297" s="87">
        <v>0</v>
      </c>
      <c r="J297" s="87">
        <v>0</v>
      </c>
      <c r="K297" s="105">
        <v>0</v>
      </c>
      <c r="L297" s="87">
        <v>0</v>
      </c>
    </row>
    <row r="298" spans="1:12" ht="13.8" x14ac:dyDescent="0.2">
      <c r="A298" s="37" t="s">
        <v>69</v>
      </c>
      <c r="B298" s="16" t="s">
        <v>69</v>
      </c>
      <c r="C298" s="16" t="s">
        <v>1400</v>
      </c>
      <c r="D298" s="16" t="s">
        <v>1401</v>
      </c>
      <c r="E298" s="87">
        <v>50000</v>
      </c>
      <c r="F298" s="87">
        <v>-32545.89</v>
      </c>
      <c r="G298" s="87">
        <v>17454.11</v>
      </c>
      <c r="H298" s="87">
        <v>0</v>
      </c>
      <c r="I298" s="87">
        <v>0</v>
      </c>
      <c r="J298" s="87">
        <v>0</v>
      </c>
      <c r="K298" s="105">
        <v>0</v>
      </c>
      <c r="L298" s="87">
        <v>0</v>
      </c>
    </row>
    <row r="299" spans="1:12" ht="13.8" x14ac:dyDescent="0.2">
      <c r="A299" s="37" t="s">
        <v>69</v>
      </c>
      <c r="B299" s="16" t="s">
        <v>69</v>
      </c>
      <c r="C299" s="16" t="s">
        <v>1402</v>
      </c>
      <c r="D299" s="16" t="s">
        <v>1403</v>
      </c>
      <c r="E299" s="87">
        <v>21000</v>
      </c>
      <c r="F299" s="87">
        <v>-18803.400000000001</v>
      </c>
      <c r="G299" s="87">
        <v>2196.6</v>
      </c>
      <c r="H299" s="87">
        <v>0</v>
      </c>
      <c r="I299" s="87">
        <v>0</v>
      </c>
      <c r="J299" s="87">
        <v>0</v>
      </c>
      <c r="K299" s="105">
        <v>0</v>
      </c>
      <c r="L299" s="87">
        <v>0</v>
      </c>
    </row>
    <row r="300" spans="1:12" ht="13.8" x14ac:dyDescent="0.2">
      <c r="A300" s="37" t="s">
        <v>69</v>
      </c>
      <c r="B300" s="16" t="s">
        <v>69</v>
      </c>
      <c r="C300" s="16" t="s">
        <v>1404</v>
      </c>
      <c r="D300" s="16" t="s">
        <v>2041</v>
      </c>
      <c r="E300" s="87">
        <v>0</v>
      </c>
      <c r="F300" s="87">
        <v>26468.05</v>
      </c>
      <c r="G300" s="87">
        <v>26468.05</v>
      </c>
      <c r="H300" s="87">
        <v>0</v>
      </c>
      <c r="I300" s="87">
        <v>0</v>
      </c>
      <c r="J300" s="87">
        <v>0</v>
      </c>
      <c r="K300" s="105">
        <v>0</v>
      </c>
      <c r="L300" s="87">
        <v>0</v>
      </c>
    </row>
    <row r="301" spans="1:12" ht="13.8" x14ac:dyDescent="0.2">
      <c r="A301" s="37" t="s">
        <v>69</v>
      </c>
      <c r="B301" s="16" t="s">
        <v>69</v>
      </c>
      <c r="C301" s="16" t="s">
        <v>1405</v>
      </c>
      <c r="D301" s="16" t="s">
        <v>1406</v>
      </c>
      <c r="E301" s="87">
        <v>144000</v>
      </c>
      <c r="F301" s="87">
        <v>-143997.75</v>
      </c>
      <c r="G301" s="87">
        <v>2.25</v>
      </c>
      <c r="H301" s="87">
        <v>0</v>
      </c>
      <c r="I301" s="87">
        <v>0</v>
      </c>
      <c r="J301" s="87">
        <v>0</v>
      </c>
      <c r="K301" s="105">
        <v>0</v>
      </c>
      <c r="L301" s="87">
        <v>0</v>
      </c>
    </row>
    <row r="302" spans="1:12" ht="13.8" x14ac:dyDescent="0.2">
      <c r="A302" s="37" t="s">
        <v>69</v>
      </c>
      <c r="B302" s="16" t="s">
        <v>69</v>
      </c>
      <c r="C302" s="16" t="s">
        <v>1407</v>
      </c>
      <c r="D302" s="16" t="s">
        <v>2042</v>
      </c>
      <c r="E302" s="87">
        <v>70000</v>
      </c>
      <c r="F302" s="87">
        <v>-31731.360000000001</v>
      </c>
      <c r="G302" s="87">
        <v>38268.639999999999</v>
      </c>
      <c r="H302" s="87">
        <v>0</v>
      </c>
      <c r="I302" s="87">
        <v>0</v>
      </c>
      <c r="J302" s="87">
        <v>0</v>
      </c>
      <c r="K302" s="105">
        <v>0</v>
      </c>
      <c r="L302" s="87">
        <v>0</v>
      </c>
    </row>
    <row r="303" spans="1:12" ht="13.8" x14ac:dyDescent="0.2">
      <c r="A303" s="37" t="s">
        <v>69</v>
      </c>
      <c r="B303" s="16" t="s">
        <v>69</v>
      </c>
      <c r="C303" s="16" t="s">
        <v>1408</v>
      </c>
      <c r="D303" s="16" t="s">
        <v>1409</v>
      </c>
      <c r="E303" s="87">
        <v>60000</v>
      </c>
      <c r="F303" s="87">
        <v>0</v>
      </c>
      <c r="G303" s="87">
        <v>60000</v>
      </c>
      <c r="H303" s="87">
        <v>0</v>
      </c>
      <c r="I303" s="87">
        <v>0</v>
      </c>
      <c r="J303" s="87">
        <v>0</v>
      </c>
      <c r="K303" s="105">
        <v>0</v>
      </c>
      <c r="L303" s="87">
        <v>0</v>
      </c>
    </row>
    <row r="304" spans="1:12" ht="13.8" x14ac:dyDescent="0.2">
      <c r="A304" s="37" t="s">
        <v>69</v>
      </c>
      <c r="B304" s="16" t="s">
        <v>69</v>
      </c>
      <c r="C304" s="16" t="s">
        <v>1410</v>
      </c>
      <c r="D304" s="16" t="s">
        <v>1411</v>
      </c>
      <c r="E304" s="87">
        <v>132000</v>
      </c>
      <c r="F304" s="87">
        <v>-106016.64</v>
      </c>
      <c r="G304" s="87">
        <v>25983.360000000001</v>
      </c>
      <c r="H304" s="87">
        <v>0</v>
      </c>
      <c r="I304" s="87">
        <v>0</v>
      </c>
      <c r="J304" s="87">
        <v>0</v>
      </c>
      <c r="K304" s="105">
        <v>0</v>
      </c>
      <c r="L304" s="87">
        <v>0</v>
      </c>
    </row>
    <row r="305" spans="1:12" ht="13.8" x14ac:dyDescent="0.2">
      <c r="A305" s="37" t="s">
        <v>69</v>
      </c>
      <c r="B305" s="16" t="s">
        <v>69</v>
      </c>
      <c r="C305" s="16" t="s">
        <v>1412</v>
      </c>
      <c r="D305" s="16" t="s">
        <v>1413</v>
      </c>
      <c r="E305" s="87">
        <v>298946.76</v>
      </c>
      <c r="F305" s="87">
        <v>0</v>
      </c>
      <c r="G305" s="87">
        <v>298946.76</v>
      </c>
      <c r="H305" s="87">
        <v>0</v>
      </c>
      <c r="I305" s="87">
        <v>0</v>
      </c>
      <c r="J305" s="87">
        <v>0</v>
      </c>
      <c r="K305" s="105">
        <v>0</v>
      </c>
      <c r="L305" s="87">
        <v>0</v>
      </c>
    </row>
    <row r="306" spans="1:12" ht="13.8" x14ac:dyDescent="0.2">
      <c r="A306" s="37" t="s">
        <v>69</v>
      </c>
      <c r="B306" s="16" t="s">
        <v>69</v>
      </c>
      <c r="C306" s="16" t="s">
        <v>1414</v>
      </c>
      <c r="D306" s="16" t="s">
        <v>1415</v>
      </c>
      <c r="E306" s="87">
        <v>10000</v>
      </c>
      <c r="F306" s="87">
        <v>0</v>
      </c>
      <c r="G306" s="87">
        <v>10000</v>
      </c>
      <c r="H306" s="87">
        <v>0</v>
      </c>
      <c r="I306" s="87">
        <v>0</v>
      </c>
      <c r="J306" s="87">
        <v>0</v>
      </c>
      <c r="K306" s="105">
        <v>0</v>
      </c>
      <c r="L306" s="87">
        <v>0</v>
      </c>
    </row>
    <row r="307" spans="1:12" ht="13.8" x14ac:dyDescent="0.2">
      <c r="A307" s="37" t="s">
        <v>69</v>
      </c>
      <c r="B307" s="16" t="s">
        <v>69</v>
      </c>
      <c r="C307" s="16" t="s">
        <v>1416</v>
      </c>
      <c r="D307" s="16" t="s">
        <v>1417</v>
      </c>
      <c r="E307" s="87">
        <v>250000</v>
      </c>
      <c r="F307" s="87">
        <v>0</v>
      </c>
      <c r="G307" s="87">
        <v>250000</v>
      </c>
      <c r="H307" s="87">
        <v>27772.36</v>
      </c>
      <c r="I307" s="87">
        <v>27772.36</v>
      </c>
      <c r="J307" s="87">
        <v>8007.01</v>
      </c>
      <c r="K307" s="105">
        <v>3.202804</v>
      </c>
      <c r="L307" s="87">
        <v>8007.01</v>
      </c>
    </row>
    <row r="308" spans="1:12" ht="13.8" x14ac:dyDescent="0.2">
      <c r="A308" s="37" t="s">
        <v>69</v>
      </c>
      <c r="B308" s="16" t="s">
        <v>69</v>
      </c>
      <c r="C308" s="16" t="s">
        <v>1418</v>
      </c>
      <c r="D308" s="16" t="s">
        <v>1419</v>
      </c>
      <c r="E308" s="87">
        <v>0</v>
      </c>
      <c r="F308" s="87">
        <v>0</v>
      </c>
      <c r="G308" s="87">
        <v>0</v>
      </c>
      <c r="H308" s="87">
        <v>343231.06</v>
      </c>
      <c r="I308" s="87">
        <v>343231.06</v>
      </c>
      <c r="J308" s="87">
        <v>0</v>
      </c>
      <c r="K308" s="105">
        <v>0</v>
      </c>
      <c r="L308" s="87">
        <v>0</v>
      </c>
    </row>
    <row r="309" spans="1:12" ht="13.8" x14ac:dyDescent="0.2">
      <c r="A309" s="37" t="s">
        <v>69</v>
      </c>
      <c r="B309" s="16" t="s">
        <v>69</v>
      </c>
      <c r="C309" s="16" t="s">
        <v>1420</v>
      </c>
      <c r="D309" s="16" t="s">
        <v>1421</v>
      </c>
      <c r="E309" s="87">
        <v>25000</v>
      </c>
      <c r="F309" s="87">
        <v>0</v>
      </c>
      <c r="G309" s="87">
        <v>25000</v>
      </c>
      <c r="H309" s="87">
        <v>0</v>
      </c>
      <c r="I309" s="87">
        <v>0</v>
      </c>
      <c r="J309" s="87">
        <v>0</v>
      </c>
      <c r="K309" s="105">
        <v>0</v>
      </c>
      <c r="L309" s="87">
        <v>0</v>
      </c>
    </row>
    <row r="310" spans="1:12" ht="13.8" x14ac:dyDescent="0.2">
      <c r="A310" s="37" t="s">
        <v>69</v>
      </c>
      <c r="B310" s="16" t="s">
        <v>69</v>
      </c>
      <c r="C310" s="16" t="s">
        <v>1422</v>
      </c>
      <c r="D310" s="16" t="s">
        <v>2043</v>
      </c>
      <c r="E310" s="87">
        <v>200000</v>
      </c>
      <c r="F310" s="87">
        <v>-47864.4</v>
      </c>
      <c r="G310" s="87">
        <v>152135.6</v>
      </c>
      <c r="H310" s="87">
        <v>0</v>
      </c>
      <c r="I310" s="87">
        <v>0</v>
      </c>
      <c r="J310" s="87">
        <v>0</v>
      </c>
      <c r="K310" s="105">
        <v>0</v>
      </c>
      <c r="L310" s="87">
        <v>0</v>
      </c>
    </row>
    <row r="311" spans="1:12" ht="13.8" x14ac:dyDescent="0.2">
      <c r="A311" s="37" t="s">
        <v>69</v>
      </c>
      <c r="B311" s="16" t="s">
        <v>69</v>
      </c>
      <c r="C311" s="16" t="s">
        <v>1423</v>
      </c>
      <c r="D311" s="16" t="s">
        <v>1424</v>
      </c>
      <c r="E311" s="87">
        <v>72000</v>
      </c>
      <c r="F311" s="87">
        <v>0</v>
      </c>
      <c r="G311" s="87">
        <v>72000</v>
      </c>
      <c r="H311" s="87">
        <v>45191.75</v>
      </c>
      <c r="I311" s="87">
        <v>45191.75</v>
      </c>
      <c r="J311" s="87">
        <v>0</v>
      </c>
      <c r="K311" s="105">
        <v>0</v>
      </c>
      <c r="L311" s="87">
        <v>0</v>
      </c>
    </row>
    <row r="312" spans="1:12" ht="13.8" x14ac:dyDescent="0.2">
      <c r="A312" s="37" t="s">
        <v>69</v>
      </c>
      <c r="B312" s="16" t="s">
        <v>69</v>
      </c>
      <c r="C312" s="16" t="s">
        <v>1425</v>
      </c>
      <c r="D312" s="16" t="s">
        <v>1426</v>
      </c>
      <c r="E312" s="87">
        <v>120000</v>
      </c>
      <c r="F312" s="87">
        <v>8480</v>
      </c>
      <c r="G312" s="87">
        <v>128480</v>
      </c>
      <c r="H312" s="87">
        <v>128480</v>
      </c>
      <c r="I312" s="87">
        <v>0</v>
      </c>
      <c r="J312" s="87">
        <v>0</v>
      </c>
      <c r="K312" s="105">
        <v>0</v>
      </c>
      <c r="L312" s="87">
        <v>0</v>
      </c>
    </row>
    <row r="313" spans="1:12" ht="13.8" x14ac:dyDescent="0.2">
      <c r="A313" s="37" t="s">
        <v>69</v>
      </c>
      <c r="B313" s="16" t="s">
        <v>69</v>
      </c>
      <c r="C313" s="16" t="s">
        <v>1427</v>
      </c>
      <c r="D313" s="16" t="s">
        <v>1428</v>
      </c>
      <c r="E313" s="87">
        <v>28000</v>
      </c>
      <c r="F313" s="87">
        <v>0</v>
      </c>
      <c r="G313" s="87">
        <v>28000</v>
      </c>
      <c r="H313" s="87">
        <v>0</v>
      </c>
      <c r="I313" s="87">
        <v>0</v>
      </c>
      <c r="J313" s="87">
        <v>0</v>
      </c>
      <c r="K313" s="105">
        <v>0</v>
      </c>
      <c r="L313" s="87">
        <v>0</v>
      </c>
    </row>
    <row r="314" spans="1:12" ht="13.8" x14ac:dyDescent="0.2">
      <c r="A314" s="37" t="s">
        <v>69</v>
      </c>
      <c r="B314" s="16" t="s">
        <v>69</v>
      </c>
      <c r="C314" s="16" t="s">
        <v>1429</v>
      </c>
      <c r="D314" s="16" t="s">
        <v>2044</v>
      </c>
      <c r="E314" s="87">
        <v>0</v>
      </c>
      <c r="F314" s="87">
        <v>0</v>
      </c>
      <c r="G314" s="87">
        <v>0</v>
      </c>
      <c r="H314" s="87">
        <v>118475.45</v>
      </c>
      <c r="I314" s="87">
        <v>118475.45</v>
      </c>
      <c r="J314" s="87">
        <v>0</v>
      </c>
      <c r="K314" s="105">
        <v>0</v>
      </c>
      <c r="L314" s="87">
        <v>0</v>
      </c>
    </row>
    <row r="315" spans="1:12" ht="13.8" x14ac:dyDescent="0.2">
      <c r="A315" s="37" t="s">
        <v>69</v>
      </c>
      <c r="B315" s="16" t="s">
        <v>69</v>
      </c>
      <c r="C315" s="16" t="s">
        <v>1430</v>
      </c>
      <c r="D315" s="16" t="s">
        <v>1431</v>
      </c>
      <c r="E315" s="87">
        <v>0</v>
      </c>
      <c r="F315" s="87">
        <v>0</v>
      </c>
      <c r="G315" s="87">
        <v>0</v>
      </c>
      <c r="H315" s="87">
        <v>22586.58</v>
      </c>
      <c r="I315" s="87">
        <v>22586.58</v>
      </c>
      <c r="J315" s="87">
        <v>0</v>
      </c>
      <c r="K315" s="105">
        <v>0</v>
      </c>
      <c r="L315" s="87">
        <v>0</v>
      </c>
    </row>
    <row r="316" spans="1:12" ht="13.8" x14ac:dyDescent="0.2">
      <c r="A316" s="37" t="s">
        <v>69</v>
      </c>
      <c r="B316" s="16" t="s">
        <v>69</v>
      </c>
      <c r="C316" s="16" t="s">
        <v>1432</v>
      </c>
      <c r="D316" s="16" t="s">
        <v>1433</v>
      </c>
      <c r="E316" s="87">
        <v>0</v>
      </c>
      <c r="F316" s="87">
        <v>0</v>
      </c>
      <c r="G316" s="87">
        <v>0</v>
      </c>
      <c r="H316" s="87">
        <v>23805.85</v>
      </c>
      <c r="I316" s="87">
        <v>23805.85</v>
      </c>
      <c r="J316" s="87">
        <v>0</v>
      </c>
      <c r="K316" s="105">
        <v>0</v>
      </c>
      <c r="L316" s="87">
        <v>0</v>
      </c>
    </row>
    <row r="317" spans="1:12" ht="13.8" x14ac:dyDescent="0.2">
      <c r="A317" s="37" t="s">
        <v>69</v>
      </c>
      <c r="B317" s="16" t="s">
        <v>69</v>
      </c>
      <c r="C317" s="16" t="s">
        <v>1434</v>
      </c>
      <c r="D317" s="16" t="s">
        <v>1435</v>
      </c>
      <c r="E317" s="87">
        <v>0</v>
      </c>
      <c r="F317" s="87">
        <v>0</v>
      </c>
      <c r="G317" s="87">
        <v>0</v>
      </c>
      <c r="H317" s="87">
        <v>14300.51</v>
      </c>
      <c r="I317" s="87">
        <v>14300.51</v>
      </c>
      <c r="J317" s="87">
        <v>0</v>
      </c>
      <c r="K317" s="105">
        <v>0</v>
      </c>
      <c r="L317" s="87">
        <v>0</v>
      </c>
    </row>
    <row r="318" spans="1:12" ht="13.8" x14ac:dyDescent="0.2">
      <c r="A318" s="37" t="s">
        <v>69</v>
      </c>
      <c r="B318" s="16" t="s">
        <v>69</v>
      </c>
      <c r="C318" s="16" t="s">
        <v>1436</v>
      </c>
      <c r="D318" s="16" t="s">
        <v>1437</v>
      </c>
      <c r="E318" s="87">
        <v>0</v>
      </c>
      <c r="F318" s="87">
        <v>700000</v>
      </c>
      <c r="G318" s="87">
        <v>700000</v>
      </c>
      <c r="H318" s="87">
        <v>527314.11</v>
      </c>
      <c r="I318" s="87">
        <v>527314.11</v>
      </c>
      <c r="J318" s="87">
        <v>527314.11</v>
      </c>
      <c r="K318" s="105">
        <v>75.330587142857098</v>
      </c>
      <c r="L318" s="87">
        <v>183023.19</v>
      </c>
    </row>
    <row r="319" spans="1:12" ht="13.8" x14ac:dyDescent="0.2">
      <c r="A319" s="37" t="s">
        <v>69</v>
      </c>
      <c r="B319" s="16" t="s">
        <v>69</v>
      </c>
      <c r="C319" s="16" t="s">
        <v>1438</v>
      </c>
      <c r="D319" s="16" t="s">
        <v>1439</v>
      </c>
      <c r="E319" s="87">
        <v>0</v>
      </c>
      <c r="F319" s="87">
        <v>0</v>
      </c>
      <c r="G319" s="87">
        <v>0</v>
      </c>
      <c r="H319" s="87">
        <v>108935.85</v>
      </c>
      <c r="I319" s="87">
        <v>108935.85</v>
      </c>
      <c r="J319" s="87">
        <v>0</v>
      </c>
      <c r="K319" s="105">
        <v>0</v>
      </c>
      <c r="L319" s="87">
        <v>0</v>
      </c>
    </row>
    <row r="320" spans="1:12" ht="13.8" x14ac:dyDescent="0.2">
      <c r="A320" s="37" t="s">
        <v>69</v>
      </c>
      <c r="B320" s="16" t="s">
        <v>69</v>
      </c>
      <c r="C320" s="16" t="s">
        <v>1440</v>
      </c>
      <c r="D320" s="16" t="s">
        <v>1441</v>
      </c>
      <c r="E320" s="87">
        <v>0</v>
      </c>
      <c r="F320" s="87">
        <v>0</v>
      </c>
      <c r="G320" s="87">
        <v>0</v>
      </c>
      <c r="H320" s="87">
        <v>6534</v>
      </c>
      <c r="I320" s="87">
        <v>6534</v>
      </c>
      <c r="J320" s="87">
        <v>0</v>
      </c>
      <c r="K320" s="105">
        <v>0</v>
      </c>
      <c r="L320" s="87">
        <v>0</v>
      </c>
    </row>
    <row r="321" spans="1:12" ht="13.8" x14ac:dyDescent="0.2">
      <c r="A321" s="37" t="s">
        <v>69</v>
      </c>
      <c r="B321" s="16" t="s">
        <v>69</v>
      </c>
      <c r="C321" s="16" t="s">
        <v>1442</v>
      </c>
      <c r="D321" s="16" t="s">
        <v>1443</v>
      </c>
      <c r="E321" s="87">
        <v>0</v>
      </c>
      <c r="F321" s="87">
        <v>11293.33</v>
      </c>
      <c r="G321" s="87">
        <v>11293.33</v>
      </c>
      <c r="H321" s="87">
        <v>11293.33</v>
      </c>
      <c r="I321" s="87">
        <v>11293.33</v>
      </c>
      <c r="J321" s="87">
        <v>0</v>
      </c>
      <c r="K321" s="105">
        <v>0</v>
      </c>
      <c r="L321" s="87">
        <v>0</v>
      </c>
    </row>
    <row r="322" spans="1:12" ht="13.8" x14ac:dyDescent="0.2">
      <c r="A322" s="37" t="s">
        <v>69</v>
      </c>
      <c r="B322" s="16" t="s">
        <v>69</v>
      </c>
      <c r="C322" s="16" t="s">
        <v>1444</v>
      </c>
      <c r="D322" s="16" t="s">
        <v>1445</v>
      </c>
      <c r="E322" s="87">
        <v>0</v>
      </c>
      <c r="F322" s="87">
        <v>8293.35</v>
      </c>
      <c r="G322" s="87">
        <v>8293.35</v>
      </c>
      <c r="H322" s="87">
        <v>8293.35</v>
      </c>
      <c r="I322" s="87">
        <v>8293.35</v>
      </c>
      <c r="J322" s="87">
        <v>0</v>
      </c>
      <c r="K322" s="105">
        <v>0</v>
      </c>
      <c r="L322" s="87">
        <v>0</v>
      </c>
    </row>
    <row r="323" spans="1:12" ht="13.8" x14ac:dyDescent="0.2">
      <c r="A323" s="37" t="s">
        <v>69</v>
      </c>
      <c r="B323" s="16" t="s">
        <v>69</v>
      </c>
      <c r="C323" s="16" t="s">
        <v>1446</v>
      </c>
      <c r="D323" s="16" t="s">
        <v>1447</v>
      </c>
      <c r="E323" s="87">
        <v>0</v>
      </c>
      <c r="F323" s="87">
        <v>5505.51</v>
      </c>
      <c r="G323" s="87">
        <v>5505.51</v>
      </c>
      <c r="H323" s="87">
        <v>5505.51</v>
      </c>
      <c r="I323" s="87">
        <v>5505.51</v>
      </c>
      <c r="J323" s="87">
        <v>0</v>
      </c>
      <c r="K323" s="105">
        <v>0</v>
      </c>
      <c r="L323" s="87">
        <v>0</v>
      </c>
    </row>
    <row r="324" spans="1:12" ht="13.8" x14ac:dyDescent="0.2">
      <c r="A324" s="37" t="s">
        <v>69</v>
      </c>
      <c r="B324" s="16" t="s">
        <v>69</v>
      </c>
      <c r="C324" s="16" t="s">
        <v>1448</v>
      </c>
      <c r="D324" s="16" t="s">
        <v>1449</v>
      </c>
      <c r="E324" s="87">
        <v>0</v>
      </c>
      <c r="F324" s="87">
        <v>7910.98</v>
      </c>
      <c r="G324" s="87">
        <v>7910.98</v>
      </c>
      <c r="H324" s="87">
        <v>7910.98</v>
      </c>
      <c r="I324" s="87">
        <v>7910.98</v>
      </c>
      <c r="J324" s="87">
        <v>4376.3599999999997</v>
      </c>
      <c r="K324" s="105">
        <v>55.320074124824004</v>
      </c>
      <c r="L324" s="87">
        <v>4376.3599999999997</v>
      </c>
    </row>
    <row r="325" spans="1:12" ht="13.8" x14ac:dyDescent="0.2">
      <c r="A325" s="37" t="s">
        <v>69</v>
      </c>
      <c r="B325" s="16" t="s">
        <v>69</v>
      </c>
      <c r="C325" s="16" t="s">
        <v>1450</v>
      </c>
      <c r="D325" s="16" t="s">
        <v>1451</v>
      </c>
      <c r="E325" s="87">
        <v>0</v>
      </c>
      <c r="F325" s="87">
        <v>4158.2700000000004</v>
      </c>
      <c r="G325" s="87">
        <v>4158.2700000000004</v>
      </c>
      <c r="H325" s="87">
        <v>4158.2700000000004</v>
      </c>
      <c r="I325" s="87">
        <v>4158.2700000000004</v>
      </c>
      <c r="J325" s="87">
        <v>3079.48</v>
      </c>
      <c r="K325" s="105">
        <v>74.056759181101796</v>
      </c>
      <c r="L325" s="87">
        <v>3079.48</v>
      </c>
    </row>
    <row r="326" spans="1:12" ht="13.8" x14ac:dyDescent="0.2">
      <c r="A326" s="37" t="s">
        <v>69</v>
      </c>
      <c r="B326" s="16" t="s">
        <v>69</v>
      </c>
      <c r="C326" s="16" t="s">
        <v>1452</v>
      </c>
      <c r="D326" s="16" t="s">
        <v>1453</v>
      </c>
      <c r="E326" s="87">
        <v>0</v>
      </c>
      <c r="F326" s="87">
        <v>12518.66</v>
      </c>
      <c r="G326" s="87">
        <v>12518.66</v>
      </c>
      <c r="H326" s="87">
        <v>12518.66</v>
      </c>
      <c r="I326" s="87">
        <v>12518.66</v>
      </c>
      <c r="J326" s="87">
        <v>0</v>
      </c>
      <c r="K326" s="105">
        <v>0</v>
      </c>
      <c r="L326" s="87">
        <v>0</v>
      </c>
    </row>
    <row r="327" spans="1:12" ht="13.8" x14ac:dyDescent="0.2">
      <c r="A327" s="37" t="s">
        <v>69</v>
      </c>
      <c r="B327" s="16" t="s">
        <v>69</v>
      </c>
      <c r="C327" s="16" t="s">
        <v>1454</v>
      </c>
      <c r="D327" s="16" t="s">
        <v>1455</v>
      </c>
      <c r="E327" s="87">
        <v>0</v>
      </c>
      <c r="F327" s="87">
        <v>0</v>
      </c>
      <c r="G327" s="87">
        <v>0</v>
      </c>
      <c r="H327" s="87">
        <v>140000</v>
      </c>
      <c r="I327" s="87">
        <v>140000</v>
      </c>
      <c r="J327" s="87">
        <v>0</v>
      </c>
      <c r="K327" s="105">
        <v>0</v>
      </c>
      <c r="L327" s="87">
        <v>0</v>
      </c>
    </row>
    <row r="328" spans="1:12" ht="13.8" x14ac:dyDescent="0.2">
      <c r="A328" s="37" t="s">
        <v>69</v>
      </c>
      <c r="B328" s="16" t="s">
        <v>69</v>
      </c>
      <c r="C328" s="16" t="s">
        <v>1456</v>
      </c>
      <c r="D328" s="16" t="s">
        <v>2045</v>
      </c>
      <c r="E328" s="87">
        <v>0</v>
      </c>
      <c r="F328" s="87">
        <v>51899.44</v>
      </c>
      <c r="G328" s="87">
        <v>51899.44</v>
      </c>
      <c r="H328" s="87">
        <v>0</v>
      </c>
      <c r="I328" s="87">
        <v>0</v>
      </c>
      <c r="J328" s="87">
        <v>0</v>
      </c>
      <c r="K328" s="105">
        <v>0</v>
      </c>
      <c r="L328" s="87">
        <v>0</v>
      </c>
    </row>
    <row r="329" spans="1:12" ht="13.8" x14ac:dyDescent="0.2">
      <c r="A329" s="37" t="s">
        <v>69</v>
      </c>
      <c r="B329" s="16" t="s">
        <v>69</v>
      </c>
      <c r="C329" s="16" t="s">
        <v>1457</v>
      </c>
      <c r="D329" s="16" t="s">
        <v>2046</v>
      </c>
      <c r="E329" s="87">
        <v>0</v>
      </c>
      <c r="F329" s="87">
        <v>2075.15</v>
      </c>
      <c r="G329" s="87">
        <v>2075.15</v>
      </c>
      <c r="H329" s="87">
        <v>2075.15</v>
      </c>
      <c r="I329" s="87">
        <v>2075.15</v>
      </c>
      <c r="J329" s="87">
        <v>0</v>
      </c>
      <c r="K329" s="105">
        <v>0</v>
      </c>
      <c r="L329" s="87">
        <v>0</v>
      </c>
    </row>
    <row r="330" spans="1:12" ht="13.8" x14ac:dyDescent="0.2">
      <c r="A330" s="37" t="s">
        <v>69</v>
      </c>
      <c r="B330" s="16" t="s">
        <v>69</v>
      </c>
      <c r="C330" s="16" t="s">
        <v>1458</v>
      </c>
      <c r="D330" s="16" t="s">
        <v>2047</v>
      </c>
      <c r="E330" s="87">
        <v>0</v>
      </c>
      <c r="F330" s="87">
        <v>13774.2</v>
      </c>
      <c r="G330" s="87">
        <v>13774.2</v>
      </c>
      <c r="H330" s="87">
        <v>13774.2</v>
      </c>
      <c r="I330" s="87">
        <v>13774.2</v>
      </c>
      <c r="J330" s="87">
        <v>0</v>
      </c>
      <c r="K330" s="105">
        <v>0</v>
      </c>
      <c r="L330" s="87">
        <v>0</v>
      </c>
    </row>
    <row r="331" spans="1:12" ht="13.8" x14ac:dyDescent="0.2">
      <c r="A331" s="37" t="s">
        <v>69</v>
      </c>
      <c r="B331" s="16" t="s">
        <v>69</v>
      </c>
      <c r="C331" s="16" t="s">
        <v>1459</v>
      </c>
      <c r="D331" s="16" t="s">
        <v>1460</v>
      </c>
      <c r="E331" s="87">
        <v>0</v>
      </c>
      <c r="F331" s="87">
        <v>13942</v>
      </c>
      <c r="G331" s="87">
        <v>13942</v>
      </c>
      <c r="H331" s="87">
        <v>13942</v>
      </c>
      <c r="I331" s="87">
        <v>13942</v>
      </c>
      <c r="J331" s="87">
        <v>0</v>
      </c>
      <c r="K331" s="105">
        <v>0</v>
      </c>
      <c r="L331" s="87">
        <v>0</v>
      </c>
    </row>
    <row r="332" spans="1:12" ht="13.8" x14ac:dyDescent="0.2">
      <c r="A332" s="37" t="s">
        <v>69</v>
      </c>
      <c r="B332" s="16" t="s">
        <v>69</v>
      </c>
      <c r="C332" s="16" t="s">
        <v>1461</v>
      </c>
      <c r="D332" s="16" t="s">
        <v>1462</v>
      </c>
      <c r="E332" s="87">
        <v>0</v>
      </c>
      <c r="F332" s="87">
        <v>13410.72</v>
      </c>
      <c r="G332" s="87">
        <v>13410.72</v>
      </c>
      <c r="H332" s="87">
        <v>13410.72</v>
      </c>
      <c r="I332" s="87">
        <v>13410.72</v>
      </c>
      <c r="J332" s="87">
        <v>0</v>
      </c>
      <c r="K332" s="105">
        <v>0</v>
      </c>
      <c r="L332" s="87">
        <v>0</v>
      </c>
    </row>
    <row r="333" spans="1:12" ht="13.8" x14ac:dyDescent="0.2">
      <c r="A333" s="37" t="s">
        <v>69</v>
      </c>
      <c r="B333" s="16" t="s">
        <v>69</v>
      </c>
      <c r="C333" s="16" t="s">
        <v>1463</v>
      </c>
      <c r="D333" s="16" t="s">
        <v>1464</v>
      </c>
      <c r="E333" s="87">
        <v>0</v>
      </c>
      <c r="F333" s="87">
        <v>11384.73</v>
      </c>
      <c r="G333" s="87">
        <v>11384.73</v>
      </c>
      <c r="H333" s="87">
        <v>11384.73</v>
      </c>
      <c r="I333" s="87">
        <v>11384.73</v>
      </c>
      <c r="J333" s="87">
        <v>0</v>
      </c>
      <c r="K333" s="105">
        <v>0</v>
      </c>
      <c r="L333" s="87">
        <v>0</v>
      </c>
    </row>
    <row r="334" spans="1:12" ht="13.8" x14ac:dyDescent="0.2">
      <c r="A334" s="37" t="s">
        <v>69</v>
      </c>
      <c r="B334" s="16" t="s">
        <v>69</v>
      </c>
      <c r="C334" s="16" t="s">
        <v>1465</v>
      </c>
      <c r="D334" s="16" t="s">
        <v>1466</v>
      </c>
      <c r="E334" s="87">
        <v>0</v>
      </c>
      <c r="F334" s="87">
        <v>15059.48</v>
      </c>
      <c r="G334" s="87">
        <v>15059.48</v>
      </c>
      <c r="H334" s="87">
        <v>15059.48</v>
      </c>
      <c r="I334" s="87">
        <v>15059.48</v>
      </c>
      <c r="J334" s="87">
        <v>1957.82</v>
      </c>
      <c r="K334" s="105">
        <v>13.000581693391799</v>
      </c>
      <c r="L334" s="87">
        <v>1957.82</v>
      </c>
    </row>
    <row r="335" spans="1:12" ht="13.8" x14ac:dyDescent="0.2">
      <c r="A335" s="37" t="s">
        <v>69</v>
      </c>
      <c r="B335" s="16" t="s">
        <v>69</v>
      </c>
      <c r="C335" s="16" t="s">
        <v>1467</v>
      </c>
      <c r="D335" s="16" t="s">
        <v>1468</v>
      </c>
      <c r="E335" s="87">
        <v>0</v>
      </c>
      <c r="F335" s="87">
        <v>16619.349999999999</v>
      </c>
      <c r="G335" s="87">
        <v>16619.349999999999</v>
      </c>
      <c r="H335" s="87">
        <v>16619.349999999999</v>
      </c>
      <c r="I335" s="87">
        <v>16619.349999999999</v>
      </c>
      <c r="J335" s="87">
        <v>2435.34</v>
      </c>
      <c r="K335" s="105">
        <v>14.6536416887544</v>
      </c>
      <c r="L335" s="87">
        <v>2435.34</v>
      </c>
    </row>
    <row r="336" spans="1:12" ht="13.8" x14ac:dyDescent="0.2">
      <c r="A336" s="37" t="s">
        <v>69</v>
      </c>
      <c r="B336" s="16" t="s">
        <v>69</v>
      </c>
      <c r="C336" s="16" t="s">
        <v>1469</v>
      </c>
      <c r="D336" s="16" t="s">
        <v>2048</v>
      </c>
      <c r="E336" s="87">
        <v>0</v>
      </c>
      <c r="F336" s="87">
        <v>3546.51</v>
      </c>
      <c r="G336" s="87">
        <v>3546.51</v>
      </c>
      <c r="H336" s="87">
        <v>3546.51</v>
      </c>
      <c r="I336" s="87">
        <v>3546.51</v>
      </c>
      <c r="J336" s="87">
        <v>3546.51</v>
      </c>
      <c r="K336" s="105">
        <v>100</v>
      </c>
      <c r="L336" s="87">
        <v>3546.51</v>
      </c>
    </row>
    <row r="337" spans="1:12" ht="13.8" x14ac:dyDescent="0.2">
      <c r="A337" s="37" t="s">
        <v>69</v>
      </c>
      <c r="B337" s="16" t="s">
        <v>69</v>
      </c>
      <c r="C337" s="16" t="s">
        <v>1470</v>
      </c>
      <c r="D337" s="16" t="s">
        <v>2049</v>
      </c>
      <c r="E337" s="87">
        <v>0</v>
      </c>
      <c r="F337" s="87">
        <v>1476.2</v>
      </c>
      <c r="G337" s="87">
        <v>1476.2</v>
      </c>
      <c r="H337" s="87">
        <v>1476.2</v>
      </c>
      <c r="I337" s="87">
        <v>1476.2</v>
      </c>
      <c r="J337" s="87">
        <v>1476.2</v>
      </c>
      <c r="K337" s="105">
        <v>100</v>
      </c>
      <c r="L337" s="87">
        <v>1476.2</v>
      </c>
    </row>
    <row r="338" spans="1:12" ht="13.8" x14ac:dyDescent="0.2">
      <c r="A338" s="37" t="s">
        <v>69</v>
      </c>
      <c r="B338" s="16" t="s">
        <v>69</v>
      </c>
      <c r="C338" s="16" t="s">
        <v>1471</v>
      </c>
      <c r="D338" s="16" t="s">
        <v>2050</v>
      </c>
      <c r="E338" s="87">
        <v>0</v>
      </c>
      <c r="F338" s="87">
        <v>0</v>
      </c>
      <c r="G338" s="87">
        <v>0</v>
      </c>
      <c r="H338" s="87">
        <v>61826.11</v>
      </c>
      <c r="I338" s="87">
        <v>61826.11</v>
      </c>
      <c r="J338" s="87">
        <v>0</v>
      </c>
      <c r="K338" s="105">
        <v>0</v>
      </c>
      <c r="L338" s="87">
        <v>0</v>
      </c>
    </row>
    <row r="339" spans="1:12" ht="13.8" x14ac:dyDescent="0.2">
      <c r="A339" s="37" t="s">
        <v>69</v>
      </c>
      <c r="B339" s="16" t="s">
        <v>69</v>
      </c>
      <c r="C339" s="16" t="s">
        <v>1472</v>
      </c>
      <c r="D339" s="16" t="s">
        <v>1473</v>
      </c>
      <c r="E339" s="87">
        <v>0</v>
      </c>
      <c r="F339" s="87">
        <v>0</v>
      </c>
      <c r="G339" s="87">
        <v>0</v>
      </c>
      <c r="H339" s="87">
        <v>11080.45</v>
      </c>
      <c r="I339" s="87">
        <v>11080.45</v>
      </c>
      <c r="J339" s="87">
        <v>0</v>
      </c>
      <c r="K339" s="105">
        <v>0</v>
      </c>
      <c r="L339" s="87">
        <v>0</v>
      </c>
    </row>
    <row r="340" spans="1:12" ht="13.8" x14ac:dyDescent="0.2">
      <c r="A340" s="37" t="s">
        <v>69</v>
      </c>
      <c r="B340" s="16" t="s">
        <v>69</v>
      </c>
      <c r="C340" s="16" t="s">
        <v>1474</v>
      </c>
      <c r="D340" s="16" t="s">
        <v>1475</v>
      </c>
      <c r="E340" s="87">
        <v>0</v>
      </c>
      <c r="F340" s="87">
        <v>0</v>
      </c>
      <c r="G340" s="87">
        <v>0</v>
      </c>
      <c r="H340" s="87">
        <v>0</v>
      </c>
      <c r="I340" s="87">
        <v>0</v>
      </c>
      <c r="J340" s="87">
        <v>0</v>
      </c>
      <c r="K340" s="105">
        <v>0</v>
      </c>
      <c r="L340" s="87">
        <v>0</v>
      </c>
    </row>
    <row r="341" spans="1:12" ht="13.8" x14ac:dyDescent="0.2">
      <c r="A341" s="37" t="s">
        <v>69</v>
      </c>
      <c r="B341" s="16" t="s">
        <v>69</v>
      </c>
      <c r="C341" s="16" t="s">
        <v>1476</v>
      </c>
      <c r="D341" s="16" t="s">
        <v>1477</v>
      </c>
      <c r="E341" s="87">
        <v>0</v>
      </c>
      <c r="F341" s="87">
        <v>31562.79</v>
      </c>
      <c r="G341" s="87">
        <v>31562.79</v>
      </c>
      <c r="H341" s="87">
        <v>31562.79</v>
      </c>
      <c r="I341" s="87">
        <v>31562.79</v>
      </c>
      <c r="J341" s="87">
        <v>0</v>
      </c>
      <c r="K341" s="105">
        <v>0</v>
      </c>
      <c r="L341" s="87">
        <v>0</v>
      </c>
    </row>
    <row r="342" spans="1:12" ht="13.8" x14ac:dyDescent="0.2">
      <c r="A342" s="37" t="s">
        <v>69</v>
      </c>
      <c r="B342" s="16" t="s">
        <v>69</v>
      </c>
      <c r="C342" s="16" t="s">
        <v>1478</v>
      </c>
      <c r="D342" s="16" t="s">
        <v>2051</v>
      </c>
      <c r="E342" s="87">
        <v>0</v>
      </c>
      <c r="F342" s="87">
        <v>0</v>
      </c>
      <c r="G342" s="87">
        <v>0</v>
      </c>
      <c r="H342" s="87">
        <v>0</v>
      </c>
      <c r="I342" s="87">
        <v>0</v>
      </c>
      <c r="J342" s="87">
        <v>0</v>
      </c>
      <c r="K342" s="105">
        <v>0</v>
      </c>
      <c r="L342" s="87">
        <v>0</v>
      </c>
    </row>
    <row r="343" spans="1:12" ht="13.8" x14ac:dyDescent="0.2">
      <c r="A343" s="37" t="s">
        <v>69</v>
      </c>
      <c r="B343" s="16" t="s">
        <v>69</v>
      </c>
      <c r="C343" s="16" t="s">
        <v>1479</v>
      </c>
      <c r="D343" s="16" t="s">
        <v>1480</v>
      </c>
      <c r="E343" s="87">
        <v>0</v>
      </c>
      <c r="F343" s="87">
        <v>80052.78</v>
      </c>
      <c r="G343" s="87">
        <v>80052.78</v>
      </c>
      <c r="H343" s="87">
        <v>0</v>
      </c>
      <c r="I343" s="87">
        <v>0</v>
      </c>
      <c r="J343" s="87">
        <v>0</v>
      </c>
      <c r="K343" s="105">
        <v>0</v>
      </c>
      <c r="L343" s="87">
        <v>0</v>
      </c>
    </row>
    <row r="344" spans="1:12" ht="13.8" x14ac:dyDescent="0.2">
      <c r="A344" s="37" t="s">
        <v>69</v>
      </c>
      <c r="B344" s="16" t="s">
        <v>69</v>
      </c>
      <c r="C344" s="16" t="s">
        <v>1481</v>
      </c>
      <c r="D344" s="16" t="s">
        <v>2052</v>
      </c>
      <c r="E344" s="87">
        <v>0</v>
      </c>
      <c r="F344" s="87">
        <v>64630.26</v>
      </c>
      <c r="G344" s="87">
        <v>64630.26</v>
      </c>
      <c r="H344" s="87">
        <v>0</v>
      </c>
      <c r="I344" s="87">
        <v>0</v>
      </c>
      <c r="J344" s="87">
        <v>0</v>
      </c>
      <c r="K344" s="105">
        <v>0</v>
      </c>
      <c r="L344" s="87">
        <v>0</v>
      </c>
    </row>
    <row r="345" spans="1:12" ht="13.8" x14ac:dyDescent="0.2">
      <c r="A345" s="37" t="s">
        <v>69</v>
      </c>
      <c r="B345" s="16" t="s">
        <v>69</v>
      </c>
      <c r="C345" s="16" t="s">
        <v>1482</v>
      </c>
      <c r="D345" s="16" t="s">
        <v>2053</v>
      </c>
      <c r="E345" s="87">
        <v>0</v>
      </c>
      <c r="F345" s="87">
        <v>34999.99</v>
      </c>
      <c r="G345" s="87">
        <v>34999.99</v>
      </c>
      <c r="H345" s="87">
        <v>34999.99</v>
      </c>
      <c r="I345" s="87">
        <v>34999.99</v>
      </c>
      <c r="J345" s="87">
        <v>0</v>
      </c>
      <c r="K345" s="105">
        <v>0</v>
      </c>
      <c r="L345" s="87">
        <v>0</v>
      </c>
    </row>
    <row r="346" spans="1:12" ht="13.8" x14ac:dyDescent="0.2">
      <c r="A346" s="37" t="s">
        <v>69</v>
      </c>
      <c r="B346" s="16" t="s">
        <v>69</v>
      </c>
      <c r="C346" s="16" t="s">
        <v>1483</v>
      </c>
      <c r="D346" s="16" t="s">
        <v>1484</v>
      </c>
      <c r="E346" s="87">
        <v>0</v>
      </c>
      <c r="F346" s="87">
        <v>30223.45</v>
      </c>
      <c r="G346" s="87">
        <v>30223.45</v>
      </c>
      <c r="H346" s="87">
        <v>0</v>
      </c>
      <c r="I346" s="87">
        <v>0</v>
      </c>
      <c r="J346" s="87">
        <v>0</v>
      </c>
      <c r="K346" s="105">
        <v>0</v>
      </c>
      <c r="L346" s="87">
        <v>0</v>
      </c>
    </row>
    <row r="347" spans="1:12" ht="13.8" x14ac:dyDescent="0.2">
      <c r="A347" s="37" t="s">
        <v>69</v>
      </c>
      <c r="B347" s="16" t="s">
        <v>69</v>
      </c>
      <c r="C347" s="16" t="s">
        <v>1485</v>
      </c>
      <c r="D347" s="16" t="s">
        <v>2054</v>
      </c>
      <c r="E347" s="87">
        <v>0</v>
      </c>
      <c r="F347" s="87">
        <v>31997.06</v>
      </c>
      <c r="G347" s="87">
        <v>31997.06</v>
      </c>
      <c r="H347" s="87">
        <v>0</v>
      </c>
      <c r="I347" s="87">
        <v>0</v>
      </c>
      <c r="J347" s="87">
        <v>0</v>
      </c>
      <c r="K347" s="105">
        <v>0</v>
      </c>
      <c r="L347" s="87">
        <v>0</v>
      </c>
    </row>
    <row r="348" spans="1:12" ht="13.8" customHeight="1" x14ac:dyDescent="0.2">
      <c r="A348" s="37" t="s">
        <v>69</v>
      </c>
      <c r="B348" s="16" t="s">
        <v>69</v>
      </c>
      <c r="C348" s="16" t="s">
        <v>1486</v>
      </c>
      <c r="D348" s="16" t="s">
        <v>1487</v>
      </c>
      <c r="E348" s="87">
        <v>0</v>
      </c>
      <c r="F348" s="87">
        <v>0</v>
      </c>
      <c r="G348" s="87">
        <v>0</v>
      </c>
      <c r="H348" s="87">
        <v>0</v>
      </c>
      <c r="I348" s="87">
        <v>0</v>
      </c>
      <c r="J348" s="87">
        <v>0</v>
      </c>
      <c r="K348" s="105">
        <v>0</v>
      </c>
      <c r="L348" s="87">
        <v>0</v>
      </c>
    </row>
    <row r="349" spans="1:12" ht="13.8" x14ac:dyDescent="0.2">
      <c r="A349" s="37" t="s">
        <v>69</v>
      </c>
      <c r="B349" s="16" t="s">
        <v>69</v>
      </c>
      <c r="C349" s="16" t="s">
        <v>1488</v>
      </c>
      <c r="D349" s="16" t="s">
        <v>2055</v>
      </c>
      <c r="E349" s="87">
        <v>0</v>
      </c>
      <c r="F349" s="87">
        <v>0</v>
      </c>
      <c r="G349" s="87">
        <v>0</v>
      </c>
      <c r="H349" s="87">
        <v>0</v>
      </c>
      <c r="I349" s="87">
        <v>0</v>
      </c>
      <c r="J349" s="87">
        <v>0</v>
      </c>
      <c r="K349" s="105">
        <v>0</v>
      </c>
      <c r="L349" s="87">
        <v>0</v>
      </c>
    </row>
    <row r="350" spans="1:12" ht="13.8" x14ac:dyDescent="0.2">
      <c r="A350" s="37" t="s">
        <v>69</v>
      </c>
      <c r="B350" s="16" t="s">
        <v>69</v>
      </c>
      <c r="C350" s="16" t="s">
        <v>1489</v>
      </c>
      <c r="D350" s="16" t="s">
        <v>2056</v>
      </c>
      <c r="E350" s="87">
        <v>0</v>
      </c>
      <c r="F350" s="87">
        <v>0</v>
      </c>
      <c r="G350" s="87">
        <v>0</v>
      </c>
      <c r="H350" s="87">
        <v>0</v>
      </c>
      <c r="I350" s="87">
        <v>0</v>
      </c>
      <c r="J350" s="87">
        <v>0</v>
      </c>
      <c r="K350" s="105">
        <v>0</v>
      </c>
      <c r="L350" s="87">
        <v>0</v>
      </c>
    </row>
    <row r="351" spans="1:12" ht="13.8" x14ac:dyDescent="0.2">
      <c r="A351" s="37" t="s">
        <v>69</v>
      </c>
      <c r="B351" s="16" t="s">
        <v>69</v>
      </c>
      <c r="C351" s="16" t="s">
        <v>1490</v>
      </c>
      <c r="D351" s="16" t="s">
        <v>1491</v>
      </c>
      <c r="E351" s="87">
        <v>0</v>
      </c>
      <c r="F351" s="87">
        <v>0</v>
      </c>
      <c r="G351" s="87">
        <v>0</v>
      </c>
      <c r="H351" s="87">
        <v>0</v>
      </c>
      <c r="I351" s="87">
        <v>0</v>
      </c>
      <c r="J351" s="87">
        <v>0</v>
      </c>
      <c r="K351" s="105">
        <v>0</v>
      </c>
      <c r="L351" s="87">
        <v>0</v>
      </c>
    </row>
    <row r="352" spans="1:12" ht="13.8" x14ac:dyDescent="0.2">
      <c r="A352" s="37" t="s">
        <v>69</v>
      </c>
      <c r="B352" s="16" t="s">
        <v>69</v>
      </c>
      <c r="C352" s="16" t="s">
        <v>1492</v>
      </c>
      <c r="D352" s="16" t="s">
        <v>2057</v>
      </c>
      <c r="E352" s="87">
        <v>0</v>
      </c>
      <c r="F352" s="87">
        <v>0</v>
      </c>
      <c r="G352" s="87">
        <v>0</v>
      </c>
      <c r="H352" s="87">
        <v>0</v>
      </c>
      <c r="I352" s="87">
        <v>0</v>
      </c>
      <c r="J352" s="87">
        <v>0</v>
      </c>
      <c r="K352" s="105">
        <v>0</v>
      </c>
      <c r="L352" s="87">
        <v>0</v>
      </c>
    </row>
    <row r="353" spans="1:12" ht="13.8" x14ac:dyDescent="0.2">
      <c r="A353" s="37" t="s">
        <v>69</v>
      </c>
      <c r="B353" s="16" t="s">
        <v>69</v>
      </c>
      <c r="C353" s="16" t="s">
        <v>1493</v>
      </c>
      <c r="D353" s="16" t="s">
        <v>1494</v>
      </c>
      <c r="E353" s="87">
        <v>0</v>
      </c>
      <c r="F353" s="87">
        <v>0</v>
      </c>
      <c r="G353" s="87">
        <v>0</v>
      </c>
      <c r="H353" s="87">
        <v>0</v>
      </c>
      <c r="I353" s="87">
        <v>0</v>
      </c>
      <c r="J353" s="87">
        <v>0</v>
      </c>
      <c r="K353" s="105">
        <v>0</v>
      </c>
      <c r="L353" s="87">
        <v>0</v>
      </c>
    </row>
    <row r="354" spans="1:12" ht="13.8" x14ac:dyDescent="0.2">
      <c r="A354" s="37" t="s">
        <v>69</v>
      </c>
      <c r="B354" s="16" t="s">
        <v>69</v>
      </c>
      <c r="C354" s="16" t="s">
        <v>1495</v>
      </c>
      <c r="D354" s="16" t="s">
        <v>2058</v>
      </c>
      <c r="E354" s="87">
        <v>0</v>
      </c>
      <c r="F354" s="87">
        <v>13500</v>
      </c>
      <c r="G354" s="87">
        <v>13500</v>
      </c>
      <c r="H354" s="87">
        <v>0</v>
      </c>
      <c r="I354" s="87">
        <v>0</v>
      </c>
      <c r="J354" s="87">
        <v>0</v>
      </c>
      <c r="K354" s="105">
        <v>0</v>
      </c>
      <c r="L354" s="87">
        <v>0</v>
      </c>
    </row>
    <row r="355" spans="1:12" ht="13.8" x14ac:dyDescent="0.2">
      <c r="A355" s="37" t="s">
        <v>69</v>
      </c>
      <c r="B355" s="16" t="s">
        <v>69</v>
      </c>
      <c r="C355" s="16" t="s">
        <v>1496</v>
      </c>
      <c r="D355" s="16" t="s">
        <v>1497</v>
      </c>
      <c r="E355" s="87">
        <v>0</v>
      </c>
      <c r="F355" s="87">
        <v>34999.18</v>
      </c>
      <c r="G355" s="87">
        <v>34999.18</v>
      </c>
      <c r="H355" s="87">
        <v>0</v>
      </c>
      <c r="I355" s="87">
        <v>0</v>
      </c>
      <c r="J355" s="87">
        <v>0</v>
      </c>
      <c r="K355" s="105">
        <v>0</v>
      </c>
      <c r="L355" s="87">
        <v>0</v>
      </c>
    </row>
    <row r="356" spans="1:12" ht="13.8" x14ac:dyDescent="0.2">
      <c r="A356" s="37" t="s">
        <v>69</v>
      </c>
      <c r="B356" s="16" t="s">
        <v>69</v>
      </c>
      <c r="C356" s="16" t="s">
        <v>1498</v>
      </c>
      <c r="D356" s="16" t="s">
        <v>1499</v>
      </c>
      <c r="E356" s="87">
        <v>0</v>
      </c>
      <c r="F356" s="87">
        <v>9066.07</v>
      </c>
      <c r="G356" s="87">
        <v>9066.07</v>
      </c>
      <c r="H356" s="87">
        <v>0</v>
      </c>
      <c r="I356" s="87">
        <v>0</v>
      </c>
      <c r="J356" s="87">
        <v>0</v>
      </c>
      <c r="K356" s="105">
        <v>0</v>
      </c>
      <c r="L356" s="87">
        <v>0</v>
      </c>
    </row>
    <row r="357" spans="1:12" ht="13.8" x14ac:dyDescent="0.2">
      <c r="A357" s="37" t="s">
        <v>69</v>
      </c>
      <c r="B357" s="16" t="s">
        <v>69</v>
      </c>
      <c r="C357" s="16" t="s">
        <v>1500</v>
      </c>
      <c r="D357" s="16" t="s">
        <v>2059</v>
      </c>
      <c r="E357" s="87">
        <v>0</v>
      </c>
      <c r="F357" s="87">
        <v>0</v>
      </c>
      <c r="G357" s="87">
        <v>0</v>
      </c>
      <c r="H357" s="87">
        <v>0</v>
      </c>
      <c r="I357" s="87">
        <v>0</v>
      </c>
      <c r="J357" s="87">
        <v>0</v>
      </c>
      <c r="K357" s="105">
        <v>0</v>
      </c>
      <c r="L357" s="87">
        <v>0</v>
      </c>
    </row>
    <row r="358" spans="1:12" ht="13.8" x14ac:dyDescent="0.2">
      <c r="A358" s="37" t="s">
        <v>69</v>
      </c>
      <c r="B358" s="16" t="s">
        <v>69</v>
      </c>
      <c r="C358" s="16" t="s">
        <v>1501</v>
      </c>
      <c r="D358" s="16" t="s">
        <v>1502</v>
      </c>
      <c r="E358" s="87">
        <v>0</v>
      </c>
      <c r="F358" s="87">
        <v>6788.27</v>
      </c>
      <c r="G358" s="87">
        <v>6788.27</v>
      </c>
      <c r="H358" s="87">
        <v>0</v>
      </c>
      <c r="I358" s="87">
        <v>0</v>
      </c>
      <c r="J358" s="87">
        <v>0</v>
      </c>
      <c r="K358" s="105">
        <v>0</v>
      </c>
      <c r="L358" s="87">
        <v>0</v>
      </c>
    </row>
    <row r="359" spans="1:12" ht="13.8" x14ac:dyDescent="0.2">
      <c r="A359" s="37" t="s">
        <v>69</v>
      </c>
      <c r="B359" s="16" t="s">
        <v>69</v>
      </c>
      <c r="C359" s="16" t="s">
        <v>1503</v>
      </c>
      <c r="D359" s="16" t="s">
        <v>1504</v>
      </c>
      <c r="E359" s="87">
        <v>0</v>
      </c>
      <c r="F359" s="87">
        <v>14989.43</v>
      </c>
      <c r="G359" s="87">
        <v>14989.43</v>
      </c>
      <c r="H359" s="87">
        <v>0</v>
      </c>
      <c r="I359" s="87">
        <v>0</v>
      </c>
      <c r="J359" s="87">
        <v>0</v>
      </c>
      <c r="K359" s="105">
        <v>0</v>
      </c>
      <c r="L359" s="87">
        <v>0</v>
      </c>
    </row>
    <row r="360" spans="1:12" ht="13.8" x14ac:dyDescent="0.2">
      <c r="A360" s="37" t="s">
        <v>69</v>
      </c>
      <c r="B360" s="16" t="s">
        <v>69</v>
      </c>
      <c r="C360" s="16" t="s">
        <v>1505</v>
      </c>
      <c r="D360" s="16" t="s">
        <v>2060</v>
      </c>
      <c r="E360" s="87">
        <v>0</v>
      </c>
      <c r="F360" s="87">
        <v>35993.660000000003</v>
      </c>
      <c r="G360" s="87">
        <v>35993.660000000003</v>
      </c>
      <c r="H360" s="87">
        <v>0</v>
      </c>
      <c r="I360" s="87">
        <v>0</v>
      </c>
      <c r="J360" s="87">
        <v>0</v>
      </c>
      <c r="K360" s="105">
        <v>0</v>
      </c>
      <c r="L360" s="87">
        <v>0</v>
      </c>
    </row>
    <row r="361" spans="1:12" ht="13.8" x14ac:dyDescent="0.2">
      <c r="A361" s="37" t="s">
        <v>69</v>
      </c>
      <c r="B361" s="16" t="s">
        <v>69</v>
      </c>
      <c r="C361" s="27" t="s">
        <v>124</v>
      </c>
      <c r="D361" s="27" t="s">
        <v>69</v>
      </c>
      <c r="E361" s="94">
        <v>28241107.960000001</v>
      </c>
      <c r="F361" s="94">
        <v>-16373.01</v>
      </c>
      <c r="G361" s="94">
        <v>28224734.949999999</v>
      </c>
      <c r="H361" s="94">
        <v>17191936.600000001</v>
      </c>
      <c r="I361" s="94">
        <v>13865872.130000001</v>
      </c>
      <c r="J361" s="94">
        <v>4250808.22</v>
      </c>
      <c r="K361" s="106">
        <v>15.0605779913622</v>
      </c>
      <c r="L361" s="94">
        <v>3712441.65</v>
      </c>
    </row>
    <row r="362" spans="1:12" ht="13.8" x14ac:dyDescent="0.2">
      <c r="A362" s="37" t="s">
        <v>424</v>
      </c>
      <c r="B362" s="16" t="s">
        <v>425</v>
      </c>
      <c r="C362" s="16" t="s">
        <v>1506</v>
      </c>
      <c r="D362" s="16" t="s">
        <v>2061</v>
      </c>
      <c r="E362" s="87">
        <v>20000</v>
      </c>
      <c r="F362" s="87">
        <v>173080</v>
      </c>
      <c r="G362" s="87">
        <v>193080</v>
      </c>
      <c r="H362" s="87">
        <v>176225.32</v>
      </c>
      <c r="I362" s="87">
        <v>176225.32</v>
      </c>
      <c r="J362" s="87">
        <v>0</v>
      </c>
      <c r="K362" s="105">
        <v>0</v>
      </c>
      <c r="L362" s="87">
        <v>0</v>
      </c>
    </row>
    <row r="363" spans="1:12" ht="13.8" x14ac:dyDescent="0.2">
      <c r="A363" s="37" t="s">
        <v>69</v>
      </c>
      <c r="B363" s="16" t="s">
        <v>69</v>
      </c>
      <c r="C363" s="16" t="s">
        <v>1507</v>
      </c>
      <c r="D363" s="16" t="s">
        <v>2062</v>
      </c>
      <c r="E363" s="87">
        <v>30000</v>
      </c>
      <c r="F363" s="87">
        <v>0</v>
      </c>
      <c r="G363" s="87">
        <v>30000</v>
      </c>
      <c r="H363" s="87">
        <v>0</v>
      </c>
      <c r="I363" s="87">
        <v>0</v>
      </c>
      <c r="J363" s="87">
        <v>0</v>
      </c>
      <c r="K363" s="105">
        <v>0</v>
      </c>
      <c r="L363" s="87">
        <v>0</v>
      </c>
    </row>
    <row r="364" spans="1:12" ht="13.8" x14ac:dyDescent="0.2">
      <c r="A364" s="37" t="s">
        <v>69</v>
      </c>
      <c r="B364" s="16" t="s">
        <v>69</v>
      </c>
      <c r="C364" s="16" t="s">
        <v>1508</v>
      </c>
      <c r="D364" s="16" t="s">
        <v>2063</v>
      </c>
      <c r="E364" s="87">
        <v>100000</v>
      </c>
      <c r="F364" s="87">
        <v>0</v>
      </c>
      <c r="G364" s="87">
        <v>100000</v>
      </c>
      <c r="H364" s="87">
        <v>38720</v>
      </c>
      <c r="I364" s="87">
        <v>38720</v>
      </c>
      <c r="J364" s="87">
        <v>0</v>
      </c>
      <c r="K364" s="105">
        <v>0</v>
      </c>
      <c r="L364" s="87">
        <v>0</v>
      </c>
    </row>
    <row r="365" spans="1:12" ht="13.8" x14ac:dyDescent="0.2">
      <c r="A365" s="37" t="s">
        <v>69</v>
      </c>
      <c r="B365" s="16" t="s">
        <v>69</v>
      </c>
      <c r="C365" s="16" t="s">
        <v>1509</v>
      </c>
      <c r="D365" s="16" t="s">
        <v>2064</v>
      </c>
      <c r="E365" s="87">
        <v>51200</v>
      </c>
      <c r="F365" s="87">
        <v>0</v>
      </c>
      <c r="G365" s="87">
        <v>51200</v>
      </c>
      <c r="H365" s="87">
        <v>0</v>
      </c>
      <c r="I365" s="87">
        <v>0</v>
      </c>
      <c r="J365" s="87">
        <v>0</v>
      </c>
      <c r="K365" s="105">
        <v>0</v>
      </c>
      <c r="L365" s="87">
        <v>0</v>
      </c>
    </row>
    <row r="366" spans="1:12" ht="13.8" x14ac:dyDescent="0.2">
      <c r="A366" s="37" t="s">
        <v>69</v>
      </c>
      <c r="B366" s="16" t="s">
        <v>69</v>
      </c>
      <c r="C366" s="16" t="s">
        <v>1510</v>
      </c>
      <c r="D366" s="16" t="s">
        <v>1511</v>
      </c>
      <c r="E366" s="87">
        <v>78000</v>
      </c>
      <c r="F366" s="87">
        <v>0</v>
      </c>
      <c r="G366" s="87">
        <v>78000</v>
      </c>
      <c r="H366" s="87">
        <v>0</v>
      </c>
      <c r="I366" s="87">
        <v>0</v>
      </c>
      <c r="J366" s="87">
        <v>0</v>
      </c>
      <c r="K366" s="105">
        <v>0</v>
      </c>
      <c r="L366" s="87">
        <v>0</v>
      </c>
    </row>
    <row r="367" spans="1:12" ht="13.8" x14ac:dyDescent="0.2">
      <c r="A367" s="37" t="s">
        <v>69</v>
      </c>
      <c r="B367" s="16" t="s">
        <v>69</v>
      </c>
      <c r="C367" s="16" t="s">
        <v>1512</v>
      </c>
      <c r="D367" s="16" t="s">
        <v>1513</v>
      </c>
      <c r="E367" s="87">
        <v>26000</v>
      </c>
      <c r="F367" s="87">
        <v>0</v>
      </c>
      <c r="G367" s="87">
        <v>26000</v>
      </c>
      <c r="H367" s="87">
        <v>0</v>
      </c>
      <c r="I367" s="87">
        <v>0</v>
      </c>
      <c r="J367" s="87">
        <v>0</v>
      </c>
      <c r="K367" s="105">
        <v>0</v>
      </c>
      <c r="L367" s="87">
        <v>0</v>
      </c>
    </row>
    <row r="368" spans="1:12" ht="13.8" x14ac:dyDescent="0.2">
      <c r="A368" s="37" t="s">
        <v>69</v>
      </c>
      <c r="B368" s="16" t="s">
        <v>69</v>
      </c>
      <c r="C368" s="16" t="s">
        <v>1514</v>
      </c>
      <c r="D368" s="16" t="s">
        <v>2065</v>
      </c>
      <c r="E368" s="87">
        <v>20000</v>
      </c>
      <c r="F368" s="87">
        <v>0</v>
      </c>
      <c r="G368" s="87">
        <v>20000</v>
      </c>
      <c r="H368" s="87">
        <v>4228.95</v>
      </c>
      <c r="I368" s="87">
        <v>4228.95</v>
      </c>
      <c r="J368" s="87">
        <v>4228.95</v>
      </c>
      <c r="K368" s="105">
        <v>21.144749999999998</v>
      </c>
      <c r="L368" s="87">
        <v>4228.95</v>
      </c>
    </row>
    <row r="369" spans="1:12" ht="13.8" x14ac:dyDescent="0.2">
      <c r="A369" s="37" t="s">
        <v>69</v>
      </c>
      <c r="B369" s="16" t="s">
        <v>69</v>
      </c>
      <c r="C369" s="16" t="s">
        <v>1515</v>
      </c>
      <c r="D369" s="16" t="s">
        <v>1516</v>
      </c>
      <c r="E369" s="87">
        <v>3000</v>
      </c>
      <c r="F369" s="87">
        <v>0</v>
      </c>
      <c r="G369" s="87">
        <v>3000</v>
      </c>
      <c r="H369" s="87">
        <v>2744.1</v>
      </c>
      <c r="I369" s="87">
        <v>2744.1</v>
      </c>
      <c r="J369" s="87">
        <v>550.37</v>
      </c>
      <c r="K369" s="105">
        <v>18.345666666666698</v>
      </c>
      <c r="L369" s="87">
        <v>372.68</v>
      </c>
    </row>
    <row r="370" spans="1:12" ht="13.8" x14ac:dyDescent="0.2">
      <c r="A370" s="37" t="s">
        <v>69</v>
      </c>
      <c r="B370" s="16" t="s">
        <v>69</v>
      </c>
      <c r="C370" s="16" t="s">
        <v>1517</v>
      </c>
      <c r="D370" s="16" t="s">
        <v>1518</v>
      </c>
      <c r="E370" s="87">
        <v>0</v>
      </c>
      <c r="F370" s="87">
        <v>0</v>
      </c>
      <c r="G370" s="87">
        <v>0</v>
      </c>
      <c r="H370" s="87">
        <v>363</v>
      </c>
      <c r="I370" s="87">
        <v>363</v>
      </c>
      <c r="J370" s="87">
        <v>363</v>
      </c>
      <c r="K370" s="105">
        <v>0</v>
      </c>
      <c r="L370" s="87">
        <v>363</v>
      </c>
    </row>
    <row r="371" spans="1:12" ht="13.8" x14ac:dyDescent="0.2">
      <c r="A371" s="37" t="s">
        <v>69</v>
      </c>
      <c r="B371" s="16" t="s">
        <v>69</v>
      </c>
      <c r="C371" s="16" t="s">
        <v>1519</v>
      </c>
      <c r="D371" s="16" t="s">
        <v>1520</v>
      </c>
      <c r="E371" s="87">
        <v>0</v>
      </c>
      <c r="F371" s="87">
        <v>0</v>
      </c>
      <c r="G371" s="87">
        <v>0</v>
      </c>
      <c r="H371" s="87">
        <v>841.47</v>
      </c>
      <c r="I371" s="87">
        <v>841.47</v>
      </c>
      <c r="J371" s="87">
        <v>841.47</v>
      </c>
      <c r="K371" s="105">
        <v>0</v>
      </c>
      <c r="L371" s="87">
        <v>841.47</v>
      </c>
    </row>
    <row r="372" spans="1:12" ht="13.8" x14ac:dyDescent="0.2">
      <c r="A372" s="37" t="s">
        <v>69</v>
      </c>
      <c r="B372" s="16" t="s">
        <v>69</v>
      </c>
      <c r="C372" s="16" t="s">
        <v>1521</v>
      </c>
      <c r="D372" s="16" t="s">
        <v>1522</v>
      </c>
      <c r="E372" s="87">
        <v>0</v>
      </c>
      <c r="F372" s="87">
        <v>0</v>
      </c>
      <c r="G372" s="87">
        <v>0</v>
      </c>
      <c r="H372" s="87">
        <v>399.3</v>
      </c>
      <c r="I372" s="87">
        <v>399.3</v>
      </c>
      <c r="J372" s="87">
        <v>399.3</v>
      </c>
      <c r="K372" s="105">
        <v>0</v>
      </c>
      <c r="L372" s="87">
        <v>0</v>
      </c>
    </row>
    <row r="373" spans="1:12" ht="13.8" x14ac:dyDescent="0.2">
      <c r="A373" s="37" t="s">
        <v>69</v>
      </c>
      <c r="B373" s="16" t="s">
        <v>69</v>
      </c>
      <c r="C373" s="16" t="s">
        <v>1523</v>
      </c>
      <c r="D373" s="16" t="s">
        <v>1524</v>
      </c>
      <c r="E373" s="87">
        <v>2897071</v>
      </c>
      <c r="F373" s="87">
        <v>0</v>
      </c>
      <c r="G373" s="87">
        <v>2897071</v>
      </c>
      <c r="H373" s="87">
        <v>0</v>
      </c>
      <c r="I373" s="87">
        <v>0</v>
      </c>
      <c r="J373" s="87">
        <v>0</v>
      </c>
      <c r="K373" s="105">
        <v>0</v>
      </c>
      <c r="L373" s="87">
        <v>0</v>
      </c>
    </row>
    <row r="374" spans="1:12" ht="13.8" x14ac:dyDescent="0.2">
      <c r="A374" s="37" t="s">
        <v>69</v>
      </c>
      <c r="B374" s="16" t="s">
        <v>69</v>
      </c>
      <c r="C374" s="16" t="s">
        <v>1525</v>
      </c>
      <c r="D374" s="16" t="s">
        <v>1526</v>
      </c>
      <c r="E374" s="87">
        <v>80000</v>
      </c>
      <c r="F374" s="87">
        <v>0</v>
      </c>
      <c r="G374" s="87">
        <v>80000</v>
      </c>
      <c r="H374" s="87">
        <v>0</v>
      </c>
      <c r="I374" s="87">
        <v>0</v>
      </c>
      <c r="J374" s="87">
        <v>0</v>
      </c>
      <c r="K374" s="105">
        <v>0</v>
      </c>
      <c r="L374" s="87">
        <v>0</v>
      </c>
    </row>
    <row r="375" spans="1:12" ht="13.8" x14ac:dyDescent="0.2">
      <c r="A375" s="37" t="s">
        <v>69</v>
      </c>
      <c r="B375" s="16" t="s">
        <v>69</v>
      </c>
      <c r="C375" s="16" t="s">
        <v>1527</v>
      </c>
      <c r="D375" s="16" t="s">
        <v>1528</v>
      </c>
      <c r="E375" s="87">
        <v>20000</v>
      </c>
      <c r="F375" s="87">
        <v>0</v>
      </c>
      <c r="G375" s="87">
        <v>20000</v>
      </c>
      <c r="H375" s="87">
        <v>0</v>
      </c>
      <c r="I375" s="87">
        <v>0</v>
      </c>
      <c r="J375" s="87">
        <v>0</v>
      </c>
      <c r="K375" s="105">
        <v>0</v>
      </c>
      <c r="L375" s="87">
        <v>0</v>
      </c>
    </row>
    <row r="376" spans="1:12" ht="13.8" x14ac:dyDescent="0.2">
      <c r="A376" s="37" t="s">
        <v>69</v>
      </c>
      <c r="B376" s="16" t="s">
        <v>69</v>
      </c>
      <c r="C376" s="16" t="s">
        <v>1529</v>
      </c>
      <c r="D376" s="16" t="s">
        <v>1530</v>
      </c>
      <c r="E376" s="87">
        <v>0</v>
      </c>
      <c r="F376" s="87">
        <v>0</v>
      </c>
      <c r="G376" s="87">
        <v>0</v>
      </c>
      <c r="H376" s="87">
        <v>399.3</v>
      </c>
      <c r="I376" s="87">
        <v>399.3</v>
      </c>
      <c r="J376" s="87">
        <v>399.3</v>
      </c>
      <c r="K376" s="105">
        <v>0</v>
      </c>
      <c r="L376" s="87">
        <v>0</v>
      </c>
    </row>
    <row r="377" spans="1:12" ht="13.8" x14ac:dyDescent="0.2">
      <c r="A377" s="37" t="s">
        <v>69</v>
      </c>
      <c r="B377" s="16" t="s">
        <v>69</v>
      </c>
      <c r="C377" s="27" t="s">
        <v>124</v>
      </c>
      <c r="D377" s="27" t="s">
        <v>69</v>
      </c>
      <c r="E377" s="94">
        <v>3325271</v>
      </c>
      <c r="F377" s="94">
        <v>173080</v>
      </c>
      <c r="G377" s="94">
        <v>3498351</v>
      </c>
      <c r="H377" s="94">
        <v>223921.44</v>
      </c>
      <c r="I377" s="94">
        <v>223921.44</v>
      </c>
      <c r="J377" s="94">
        <v>6782.39</v>
      </c>
      <c r="K377" s="106">
        <v>0.19387391373821999</v>
      </c>
      <c r="L377" s="94">
        <v>5806.1</v>
      </c>
    </row>
    <row r="378" spans="1:12" ht="13.8" x14ac:dyDescent="0.2">
      <c r="A378" s="37" t="s">
        <v>426</v>
      </c>
      <c r="B378" s="16" t="s">
        <v>427</v>
      </c>
      <c r="C378" s="16" t="s">
        <v>1531</v>
      </c>
      <c r="D378" s="16" t="s">
        <v>1532</v>
      </c>
      <c r="E378" s="87">
        <v>340000</v>
      </c>
      <c r="F378" s="87">
        <v>0</v>
      </c>
      <c r="G378" s="87">
        <v>340000</v>
      </c>
      <c r="H378" s="87">
        <v>137780.15</v>
      </c>
      <c r="I378" s="87">
        <v>99525.17</v>
      </c>
      <c r="J378" s="87">
        <v>96303.56</v>
      </c>
      <c r="K378" s="105">
        <v>28.324576470588202</v>
      </c>
      <c r="L378" s="87">
        <v>95659.23</v>
      </c>
    </row>
    <row r="379" spans="1:12" ht="13.8" x14ac:dyDescent="0.2">
      <c r="A379" s="37" t="s">
        <v>69</v>
      </c>
      <c r="B379" s="16" t="s">
        <v>69</v>
      </c>
      <c r="C379" s="16" t="s">
        <v>1533</v>
      </c>
      <c r="D379" s="16" t="s">
        <v>1534</v>
      </c>
      <c r="E379" s="87">
        <v>50000</v>
      </c>
      <c r="F379" s="87">
        <v>0</v>
      </c>
      <c r="G379" s="87">
        <v>50000</v>
      </c>
      <c r="H379" s="87">
        <v>42779.55</v>
      </c>
      <c r="I379" s="87">
        <v>42779.55</v>
      </c>
      <c r="J379" s="87">
        <v>42779.55</v>
      </c>
      <c r="K379" s="105">
        <v>85.559100000000001</v>
      </c>
      <c r="L379" s="87">
        <v>42779.55</v>
      </c>
    </row>
    <row r="380" spans="1:12" ht="13.8" x14ac:dyDescent="0.2">
      <c r="A380" s="37" t="s">
        <v>69</v>
      </c>
      <c r="B380" s="16" t="s">
        <v>69</v>
      </c>
      <c r="C380" s="16" t="s">
        <v>1535</v>
      </c>
      <c r="D380" s="16" t="s">
        <v>1536</v>
      </c>
      <c r="E380" s="87">
        <v>350000</v>
      </c>
      <c r="F380" s="87">
        <v>0</v>
      </c>
      <c r="G380" s="87">
        <v>350000</v>
      </c>
      <c r="H380" s="87">
        <v>6614.62</v>
      </c>
      <c r="I380" s="87">
        <v>6614.62</v>
      </c>
      <c r="J380" s="87">
        <v>6140.72</v>
      </c>
      <c r="K380" s="105">
        <v>1.7544914285714299</v>
      </c>
      <c r="L380" s="87">
        <v>6140.72</v>
      </c>
    </row>
    <row r="381" spans="1:12" ht="13.8" x14ac:dyDescent="0.2">
      <c r="A381" s="37" t="s">
        <v>69</v>
      </c>
      <c r="B381" s="16" t="s">
        <v>69</v>
      </c>
      <c r="C381" s="16" t="s">
        <v>1537</v>
      </c>
      <c r="D381" s="16" t="s">
        <v>2066</v>
      </c>
      <c r="E381" s="87">
        <v>4000</v>
      </c>
      <c r="F381" s="87">
        <v>0</v>
      </c>
      <c r="G381" s="87">
        <v>4000</v>
      </c>
      <c r="H381" s="87">
        <v>0</v>
      </c>
      <c r="I381" s="87">
        <v>0</v>
      </c>
      <c r="J381" s="87">
        <v>0</v>
      </c>
      <c r="K381" s="105">
        <v>0</v>
      </c>
      <c r="L381" s="87">
        <v>0</v>
      </c>
    </row>
    <row r="382" spans="1:12" ht="13.8" x14ac:dyDescent="0.2">
      <c r="A382" s="37" t="s">
        <v>69</v>
      </c>
      <c r="B382" s="16" t="s">
        <v>69</v>
      </c>
      <c r="C382" s="16" t="s">
        <v>1538</v>
      </c>
      <c r="D382" s="16" t="s">
        <v>1539</v>
      </c>
      <c r="E382" s="87">
        <v>2000</v>
      </c>
      <c r="F382" s="87">
        <v>0</v>
      </c>
      <c r="G382" s="87">
        <v>2000</v>
      </c>
      <c r="H382" s="87">
        <v>0</v>
      </c>
      <c r="I382" s="87">
        <v>0</v>
      </c>
      <c r="J382" s="87">
        <v>0</v>
      </c>
      <c r="K382" s="105">
        <v>0</v>
      </c>
      <c r="L382" s="87">
        <v>0</v>
      </c>
    </row>
    <row r="383" spans="1:12" ht="13.8" x14ac:dyDescent="0.2">
      <c r="A383" s="37" t="s">
        <v>69</v>
      </c>
      <c r="B383" s="16" t="s">
        <v>69</v>
      </c>
      <c r="C383" s="27" t="s">
        <v>124</v>
      </c>
      <c r="D383" s="27" t="s">
        <v>69</v>
      </c>
      <c r="E383" s="94">
        <v>746000</v>
      </c>
      <c r="F383" s="94">
        <v>0</v>
      </c>
      <c r="G383" s="94">
        <v>746000</v>
      </c>
      <c r="H383" s="94">
        <v>187174.32</v>
      </c>
      <c r="I383" s="94">
        <v>148919.34</v>
      </c>
      <c r="J383" s="94">
        <v>145223.82999999999</v>
      </c>
      <c r="K383" s="106">
        <v>19.4670013404826</v>
      </c>
      <c r="L383" s="94">
        <v>144579.5</v>
      </c>
    </row>
    <row r="384" spans="1:12" ht="13.8" x14ac:dyDescent="0.2">
      <c r="A384" s="37" t="s">
        <v>428</v>
      </c>
      <c r="B384" s="16" t="s">
        <v>429</v>
      </c>
      <c r="C384" s="16" t="s">
        <v>1540</v>
      </c>
      <c r="D384" s="16" t="s">
        <v>1541</v>
      </c>
      <c r="E384" s="87">
        <v>100000</v>
      </c>
      <c r="F384" s="87">
        <v>0</v>
      </c>
      <c r="G384" s="87">
        <v>100000</v>
      </c>
      <c r="H384" s="87">
        <v>0</v>
      </c>
      <c r="I384" s="87">
        <v>0</v>
      </c>
      <c r="J384" s="87">
        <v>0</v>
      </c>
      <c r="K384" s="105">
        <v>0</v>
      </c>
      <c r="L384" s="87">
        <v>0</v>
      </c>
    </row>
    <row r="385" spans="1:12" ht="13.8" x14ac:dyDescent="0.2">
      <c r="A385" s="37" t="s">
        <v>69</v>
      </c>
      <c r="B385" s="16" t="s">
        <v>69</v>
      </c>
      <c r="C385" s="16" t="s">
        <v>1542</v>
      </c>
      <c r="D385" s="16" t="s">
        <v>2067</v>
      </c>
      <c r="E385" s="87">
        <v>4780</v>
      </c>
      <c r="F385" s="87">
        <v>0</v>
      </c>
      <c r="G385" s="87">
        <v>4780</v>
      </c>
      <c r="H385" s="87">
        <v>0</v>
      </c>
      <c r="I385" s="87">
        <v>0</v>
      </c>
      <c r="J385" s="87">
        <v>0</v>
      </c>
      <c r="K385" s="105">
        <v>0</v>
      </c>
      <c r="L385" s="87">
        <v>0</v>
      </c>
    </row>
    <row r="386" spans="1:12" ht="13.8" x14ac:dyDescent="0.2">
      <c r="A386" s="37" t="s">
        <v>69</v>
      </c>
      <c r="B386" s="16" t="s">
        <v>69</v>
      </c>
      <c r="C386" s="16" t="s">
        <v>1543</v>
      </c>
      <c r="D386" s="16" t="s">
        <v>2068</v>
      </c>
      <c r="E386" s="87">
        <v>225000</v>
      </c>
      <c r="F386" s="87">
        <v>0</v>
      </c>
      <c r="G386" s="87">
        <v>225000</v>
      </c>
      <c r="H386" s="87">
        <v>150040</v>
      </c>
      <c r="I386" s="87">
        <v>150040</v>
      </c>
      <c r="J386" s="87">
        <v>75020</v>
      </c>
      <c r="K386" s="105">
        <v>33.342222222222198</v>
      </c>
      <c r="L386" s="87">
        <v>37510</v>
      </c>
    </row>
    <row r="387" spans="1:12" ht="13.8" x14ac:dyDescent="0.2">
      <c r="A387" s="37" t="s">
        <v>69</v>
      </c>
      <c r="B387" s="16" t="s">
        <v>69</v>
      </c>
      <c r="C387" s="16" t="s">
        <v>1544</v>
      </c>
      <c r="D387" s="16" t="s">
        <v>1545</v>
      </c>
      <c r="E387" s="87">
        <v>5700002</v>
      </c>
      <c r="F387" s="87">
        <v>-391725.32</v>
      </c>
      <c r="G387" s="87">
        <v>5308276.68</v>
      </c>
      <c r="H387" s="87">
        <v>4301395.79</v>
      </c>
      <c r="I387" s="87">
        <v>3992845.79</v>
      </c>
      <c r="J387" s="87">
        <v>970654.68</v>
      </c>
      <c r="K387" s="105">
        <v>18.285683631697999</v>
      </c>
      <c r="L387" s="87">
        <v>177479.99</v>
      </c>
    </row>
    <row r="388" spans="1:12" ht="13.8" x14ac:dyDescent="0.2">
      <c r="A388" s="37" t="s">
        <v>69</v>
      </c>
      <c r="B388" s="16" t="s">
        <v>69</v>
      </c>
      <c r="C388" s="16" t="s">
        <v>1546</v>
      </c>
      <c r="D388" s="16" t="s">
        <v>1547</v>
      </c>
      <c r="E388" s="87">
        <v>36000</v>
      </c>
      <c r="F388" s="87">
        <v>0</v>
      </c>
      <c r="G388" s="87">
        <v>36000</v>
      </c>
      <c r="H388" s="87">
        <v>0</v>
      </c>
      <c r="I388" s="87">
        <v>0</v>
      </c>
      <c r="J388" s="87">
        <v>0</v>
      </c>
      <c r="K388" s="105">
        <v>0</v>
      </c>
      <c r="L388" s="87">
        <v>0</v>
      </c>
    </row>
    <row r="389" spans="1:12" ht="13.8" x14ac:dyDescent="0.2">
      <c r="A389" s="37" t="s">
        <v>69</v>
      </c>
      <c r="B389" s="16" t="s">
        <v>69</v>
      </c>
      <c r="C389" s="16" t="s">
        <v>1548</v>
      </c>
      <c r="D389" s="16" t="s">
        <v>1549</v>
      </c>
      <c r="E389" s="87">
        <v>2000</v>
      </c>
      <c r="F389" s="87">
        <v>0</v>
      </c>
      <c r="G389" s="87">
        <v>2000</v>
      </c>
      <c r="H389" s="87">
        <v>0</v>
      </c>
      <c r="I389" s="87">
        <v>0</v>
      </c>
      <c r="J389" s="87">
        <v>0</v>
      </c>
      <c r="K389" s="105">
        <v>0</v>
      </c>
      <c r="L389" s="87">
        <v>0</v>
      </c>
    </row>
    <row r="390" spans="1:12" ht="13.8" x14ac:dyDescent="0.2">
      <c r="A390" s="37" t="s">
        <v>69</v>
      </c>
      <c r="B390" s="16" t="s">
        <v>69</v>
      </c>
      <c r="C390" s="16" t="s">
        <v>1550</v>
      </c>
      <c r="D390" s="16" t="s">
        <v>1551</v>
      </c>
      <c r="E390" s="87">
        <v>650002</v>
      </c>
      <c r="F390" s="87">
        <v>0</v>
      </c>
      <c r="G390" s="87">
        <v>650002</v>
      </c>
      <c r="H390" s="87">
        <v>69926.100000000006</v>
      </c>
      <c r="I390" s="87">
        <v>69926.100000000006</v>
      </c>
      <c r="J390" s="87">
        <v>0</v>
      </c>
      <c r="K390" s="105">
        <v>0</v>
      </c>
      <c r="L390" s="87">
        <v>0</v>
      </c>
    </row>
    <row r="391" spans="1:12" ht="13.8" x14ac:dyDescent="0.2">
      <c r="A391" s="37" t="s">
        <v>69</v>
      </c>
      <c r="B391" s="16" t="s">
        <v>69</v>
      </c>
      <c r="C391" s="16" t="s">
        <v>1552</v>
      </c>
      <c r="D391" s="16" t="s">
        <v>1553</v>
      </c>
      <c r="E391" s="87">
        <v>7500002</v>
      </c>
      <c r="F391" s="87">
        <v>-2000000</v>
      </c>
      <c r="G391" s="87">
        <v>5500002</v>
      </c>
      <c r="H391" s="87">
        <v>5142670.0599999996</v>
      </c>
      <c r="I391" s="87">
        <v>5142670.0599999996</v>
      </c>
      <c r="J391" s="87">
        <v>1242358.33</v>
      </c>
      <c r="K391" s="105">
        <v>22.5883250587909</v>
      </c>
      <c r="L391" s="87">
        <v>1242358.33</v>
      </c>
    </row>
    <row r="392" spans="1:12" ht="13.8" x14ac:dyDescent="0.2">
      <c r="A392" s="37" t="s">
        <v>69</v>
      </c>
      <c r="B392" s="16" t="s">
        <v>69</v>
      </c>
      <c r="C392" s="16" t="s">
        <v>1554</v>
      </c>
      <c r="D392" s="16" t="s">
        <v>1555</v>
      </c>
      <c r="E392" s="87">
        <v>200000</v>
      </c>
      <c r="F392" s="87">
        <v>0</v>
      </c>
      <c r="G392" s="87">
        <v>200000</v>
      </c>
      <c r="H392" s="87">
        <v>106800</v>
      </c>
      <c r="I392" s="87">
        <v>106800</v>
      </c>
      <c r="J392" s="87">
        <v>0</v>
      </c>
      <c r="K392" s="105">
        <v>0</v>
      </c>
      <c r="L392" s="87">
        <v>0</v>
      </c>
    </row>
    <row r="393" spans="1:12" ht="13.8" x14ac:dyDescent="0.2">
      <c r="A393" s="37" t="s">
        <v>69</v>
      </c>
      <c r="B393" s="16" t="s">
        <v>69</v>
      </c>
      <c r="C393" s="16" t="s">
        <v>1556</v>
      </c>
      <c r="D393" s="16" t="s">
        <v>1557</v>
      </c>
      <c r="E393" s="87">
        <v>400000</v>
      </c>
      <c r="F393" s="87">
        <v>0</v>
      </c>
      <c r="G393" s="87">
        <v>400000</v>
      </c>
      <c r="H393" s="87">
        <v>469369.66</v>
      </c>
      <c r="I393" s="87">
        <v>469369.66</v>
      </c>
      <c r="J393" s="87">
        <v>97382.74</v>
      </c>
      <c r="K393" s="105">
        <v>24.345685</v>
      </c>
      <c r="L393" s="87">
        <v>97382.74</v>
      </c>
    </row>
    <row r="394" spans="1:12" ht="13.8" x14ac:dyDescent="0.2">
      <c r="A394" s="37" t="s">
        <v>69</v>
      </c>
      <c r="B394" s="16" t="s">
        <v>69</v>
      </c>
      <c r="C394" s="16" t="s">
        <v>1558</v>
      </c>
      <c r="D394" s="16" t="s">
        <v>1040</v>
      </c>
      <c r="E394" s="87">
        <v>5000</v>
      </c>
      <c r="F394" s="87">
        <v>0</v>
      </c>
      <c r="G394" s="87">
        <v>5000</v>
      </c>
      <c r="H394" s="87">
        <v>0</v>
      </c>
      <c r="I394" s="87">
        <v>0</v>
      </c>
      <c r="J394" s="87">
        <v>0</v>
      </c>
      <c r="K394" s="105">
        <v>0</v>
      </c>
      <c r="L394" s="87">
        <v>0</v>
      </c>
    </row>
    <row r="395" spans="1:12" ht="13.8" x14ac:dyDescent="0.2">
      <c r="A395" s="37" t="s">
        <v>69</v>
      </c>
      <c r="B395" s="16" t="s">
        <v>69</v>
      </c>
      <c r="C395" s="16" t="s">
        <v>1559</v>
      </c>
      <c r="D395" s="16" t="s">
        <v>1560</v>
      </c>
      <c r="E395" s="87">
        <v>30000</v>
      </c>
      <c r="F395" s="87">
        <v>0</v>
      </c>
      <c r="G395" s="87">
        <v>30000</v>
      </c>
      <c r="H395" s="87">
        <v>0</v>
      </c>
      <c r="I395" s="87">
        <v>0</v>
      </c>
      <c r="J395" s="87">
        <v>0</v>
      </c>
      <c r="K395" s="105">
        <v>0</v>
      </c>
      <c r="L395" s="87">
        <v>0</v>
      </c>
    </row>
    <row r="396" spans="1:12" ht="13.8" x14ac:dyDescent="0.2">
      <c r="A396" s="37" t="s">
        <v>69</v>
      </c>
      <c r="B396" s="16" t="s">
        <v>69</v>
      </c>
      <c r="C396" s="16" t="s">
        <v>1561</v>
      </c>
      <c r="D396" s="16" t="s">
        <v>1562</v>
      </c>
      <c r="E396" s="87">
        <v>4000</v>
      </c>
      <c r="F396" s="87">
        <v>0</v>
      </c>
      <c r="G396" s="87">
        <v>4000</v>
      </c>
      <c r="H396" s="87">
        <v>274.27999999999997</v>
      </c>
      <c r="I396" s="87">
        <v>274.27999999999997</v>
      </c>
      <c r="J396" s="87">
        <v>274.27999999999997</v>
      </c>
      <c r="K396" s="105">
        <v>6.8570000000000002</v>
      </c>
      <c r="L396" s="87">
        <v>0</v>
      </c>
    </row>
    <row r="397" spans="1:12" ht="13.8" x14ac:dyDescent="0.2">
      <c r="A397" s="37" t="s">
        <v>69</v>
      </c>
      <c r="B397" s="16" t="s">
        <v>69</v>
      </c>
      <c r="C397" s="16" t="s">
        <v>1563</v>
      </c>
      <c r="D397" s="16" t="s">
        <v>1564</v>
      </c>
      <c r="E397" s="87">
        <v>30000</v>
      </c>
      <c r="F397" s="87">
        <v>0</v>
      </c>
      <c r="G397" s="87">
        <v>30000</v>
      </c>
      <c r="H397" s="87">
        <v>0</v>
      </c>
      <c r="I397" s="87">
        <v>0</v>
      </c>
      <c r="J397" s="87">
        <v>0</v>
      </c>
      <c r="K397" s="105">
        <v>0</v>
      </c>
      <c r="L397" s="87">
        <v>0</v>
      </c>
    </row>
    <row r="398" spans="1:12" ht="13.8" x14ac:dyDescent="0.2">
      <c r="A398" s="37" t="s">
        <v>69</v>
      </c>
      <c r="B398" s="16" t="s">
        <v>69</v>
      </c>
      <c r="C398" s="16" t="s">
        <v>1565</v>
      </c>
      <c r="D398" s="16" t="s">
        <v>1566</v>
      </c>
      <c r="E398" s="87">
        <v>0</v>
      </c>
      <c r="F398" s="87">
        <v>0</v>
      </c>
      <c r="G398" s="87">
        <v>0</v>
      </c>
      <c r="H398" s="87">
        <v>1.21</v>
      </c>
      <c r="I398" s="87">
        <v>1.21</v>
      </c>
      <c r="J398" s="87">
        <v>1.21</v>
      </c>
      <c r="K398" s="105">
        <v>0</v>
      </c>
      <c r="L398" s="87">
        <v>0</v>
      </c>
    </row>
    <row r="399" spans="1:12" ht="13.8" x14ac:dyDescent="0.2">
      <c r="A399" s="37" t="s">
        <v>69</v>
      </c>
      <c r="B399" s="16" t="s">
        <v>69</v>
      </c>
      <c r="C399" s="27" t="s">
        <v>124</v>
      </c>
      <c r="D399" s="27" t="s">
        <v>69</v>
      </c>
      <c r="E399" s="94">
        <v>14886786</v>
      </c>
      <c r="F399" s="94">
        <v>-2391725.3199999998</v>
      </c>
      <c r="G399" s="94">
        <v>12495060.68</v>
      </c>
      <c r="H399" s="94">
        <v>10240477.1</v>
      </c>
      <c r="I399" s="94">
        <v>9931927.0999999996</v>
      </c>
      <c r="J399" s="94">
        <v>2385691.2400000002</v>
      </c>
      <c r="K399" s="106">
        <v>19.093074464365099</v>
      </c>
      <c r="L399" s="94">
        <v>1554731.06</v>
      </c>
    </row>
    <row r="400" spans="1:12" ht="13.8" x14ac:dyDescent="0.2">
      <c r="A400" s="37" t="s">
        <v>430</v>
      </c>
      <c r="B400" s="16" t="s">
        <v>431</v>
      </c>
      <c r="C400" s="16" t="s">
        <v>1567</v>
      </c>
      <c r="D400" s="16" t="s">
        <v>1568</v>
      </c>
      <c r="E400" s="87">
        <v>0</v>
      </c>
      <c r="F400" s="87">
        <v>0</v>
      </c>
      <c r="G400" s="87">
        <v>0</v>
      </c>
      <c r="H400" s="87">
        <v>36798.9</v>
      </c>
      <c r="I400" s="87">
        <v>36798.9</v>
      </c>
      <c r="J400" s="87">
        <v>8369.51</v>
      </c>
      <c r="K400" s="105">
        <v>0</v>
      </c>
      <c r="L400" s="87">
        <v>8369.51</v>
      </c>
    </row>
    <row r="401" spans="1:12" ht="13.8" x14ac:dyDescent="0.2">
      <c r="A401" s="37" t="s">
        <v>69</v>
      </c>
      <c r="B401" s="16" t="s">
        <v>69</v>
      </c>
      <c r="C401" s="16" t="s">
        <v>1569</v>
      </c>
      <c r="D401" s="16" t="s">
        <v>1570</v>
      </c>
      <c r="E401" s="87">
        <v>174000</v>
      </c>
      <c r="F401" s="87">
        <v>0</v>
      </c>
      <c r="G401" s="87">
        <v>174000</v>
      </c>
      <c r="H401" s="87">
        <v>0</v>
      </c>
      <c r="I401" s="87">
        <v>0</v>
      </c>
      <c r="J401" s="87">
        <v>0</v>
      </c>
      <c r="K401" s="105">
        <v>0</v>
      </c>
      <c r="L401" s="87">
        <v>0</v>
      </c>
    </row>
    <row r="402" spans="1:12" ht="13.8" x14ac:dyDescent="0.2">
      <c r="A402" s="37" t="s">
        <v>69</v>
      </c>
      <c r="B402" s="16" t="s">
        <v>69</v>
      </c>
      <c r="C402" s="16" t="s">
        <v>1571</v>
      </c>
      <c r="D402" s="16" t="s">
        <v>1572</v>
      </c>
      <c r="E402" s="87">
        <v>0</v>
      </c>
      <c r="F402" s="87">
        <v>-321661.90000000002</v>
      </c>
      <c r="G402" s="87">
        <v>-321661.90000000002</v>
      </c>
      <c r="H402" s="87">
        <v>0</v>
      </c>
      <c r="I402" s="87">
        <v>0</v>
      </c>
      <c r="J402" s="87">
        <v>0</v>
      </c>
      <c r="K402" s="105">
        <v>0</v>
      </c>
      <c r="L402" s="87">
        <v>0</v>
      </c>
    </row>
    <row r="403" spans="1:12" ht="13.8" x14ac:dyDescent="0.2">
      <c r="A403" s="37" t="s">
        <v>69</v>
      </c>
      <c r="B403" s="16" t="s">
        <v>69</v>
      </c>
      <c r="C403" s="16" t="s">
        <v>1573</v>
      </c>
      <c r="D403" s="16" t="s">
        <v>2069</v>
      </c>
      <c r="E403" s="87">
        <v>0</v>
      </c>
      <c r="F403" s="87">
        <v>59648.160000000003</v>
      </c>
      <c r="G403" s="87">
        <v>59648.160000000003</v>
      </c>
      <c r="H403" s="87">
        <v>59648.160000000003</v>
      </c>
      <c r="I403" s="87">
        <v>59648.160000000003</v>
      </c>
      <c r="J403" s="87">
        <v>59648.160000000003</v>
      </c>
      <c r="K403" s="105">
        <v>100</v>
      </c>
      <c r="L403" s="87">
        <v>59648.160000000003</v>
      </c>
    </row>
    <row r="404" spans="1:12" ht="13.8" x14ac:dyDescent="0.2">
      <c r="A404" s="37" t="s">
        <v>69</v>
      </c>
      <c r="B404" s="16" t="s">
        <v>69</v>
      </c>
      <c r="C404" s="16" t="s">
        <v>1574</v>
      </c>
      <c r="D404" s="16" t="s">
        <v>2070</v>
      </c>
      <c r="E404" s="87">
        <v>0</v>
      </c>
      <c r="F404" s="87">
        <v>84862.15</v>
      </c>
      <c r="G404" s="87">
        <v>84862.15</v>
      </c>
      <c r="H404" s="87">
        <v>84862.15</v>
      </c>
      <c r="I404" s="87">
        <v>84862.15</v>
      </c>
      <c r="J404" s="87">
        <v>0</v>
      </c>
      <c r="K404" s="105">
        <v>0</v>
      </c>
      <c r="L404" s="87">
        <v>0</v>
      </c>
    </row>
    <row r="405" spans="1:12" ht="13.8" x14ac:dyDescent="0.2">
      <c r="A405" s="37" t="s">
        <v>69</v>
      </c>
      <c r="B405" s="16" t="s">
        <v>69</v>
      </c>
      <c r="C405" s="16" t="s">
        <v>1575</v>
      </c>
      <c r="D405" s="16" t="s">
        <v>2071</v>
      </c>
      <c r="E405" s="87">
        <v>0</v>
      </c>
      <c r="F405" s="87">
        <v>3927.76</v>
      </c>
      <c r="G405" s="87">
        <v>3927.76</v>
      </c>
      <c r="H405" s="87">
        <v>3927.76</v>
      </c>
      <c r="I405" s="87">
        <v>3927.76</v>
      </c>
      <c r="J405" s="87">
        <v>3927.76</v>
      </c>
      <c r="K405" s="105">
        <v>100</v>
      </c>
      <c r="L405" s="87">
        <v>3927.76</v>
      </c>
    </row>
    <row r="406" spans="1:12" ht="13.8" x14ac:dyDescent="0.2">
      <c r="A406" s="37" t="s">
        <v>69</v>
      </c>
      <c r="B406" s="16" t="s">
        <v>69</v>
      </c>
      <c r="C406" s="16" t="s">
        <v>1576</v>
      </c>
      <c r="D406" s="16" t="s">
        <v>2072</v>
      </c>
      <c r="E406" s="87">
        <v>0</v>
      </c>
      <c r="F406" s="87">
        <v>19386</v>
      </c>
      <c r="G406" s="87">
        <v>19386</v>
      </c>
      <c r="H406" s="87">
        <v>19386</v>
      </c>
      <c r="I406" s="87">
        <v>19386</v>
      </c>
      <c r="J406" s="87">
        <v>0</v>
      </c>
      <c r="K406" s="105">
        <v>0</v>
      </c>
      <c r="L406" s="87">
        <v>0</v>
      </c>
    </row>
    <row r="407" spans="1:12" ht="13.8" x14ac:dyDescent="0.2">
      <c r="A407" s="37" t="s">
        <v>69</v>
      </c>
      <c r="B407" s="16" t="s">
        <v>69</v>
      </c>
      <c r="C407" s="16" t="s">
        <v>1577</v>
      </c>
      <c r="D407" s="16" t="s">
        <v>2073</v>
      </c>
      <c r="E407" s="87">
        <v>0</v>
      </c>
      <c r="F407" s="87">
        <v>57292.05</v>
      </c>
      <c r="G407" s="87">
        <v>57292.05</v>
      </c>
      <c r="H407" s="87">
        <v>57292.05</v>
      </c>
      <c r="I407" s="87">
        <v>57292.05</v>
      </c>
      <c r="J407" s="87">
        <v>0</v>
      </c>
      <c r="K407" s="105">
        <v>0</v>
      </c>
      <c r="L407" s="87">
        <v>0</v>
      </c>
    </row>
    <row r="408" spans="1:12" ht="13.8" x14ac:dyDescent="0.2">
      <c r="A408" s="37" t="s">
        <v>69</v>
      </c>
      <c r="B408" s="16" t="s">
        <v>69</v>
      </c>
      <c r="C408" s="16" t="s">
        <v>1578</v>
      </c>
      <c r="D408" s="16" t="s">
        <v>1579</v>
      </c>
      <c r="E408" s="87">
        <v>60000</v>
      </c>
      <c r="F408" s="87">
        <v>0</v>
      </c>
      <c r="G408" s="87">
        <v>60000</v>
      </c>
      <c r="H408" s="87">
        <v>0</v>
      </c>
      <c r="I408" s="87">
        <v>0</v>
      </c>
      <c r="J408" s="87">
        <v>0</v>
      </c>
      <c r="K408" s="105">
        <v>0</v>
      </c>
      <c r="L408" s="87">
        <v>0</v>
      </c>
    </row>
    <row r="409" spans="1:12" ht="13.8" x14ac:dyDescent="0.2">
      <c r="A409" s="37" t="s">
        <v>69</v>
      </c>
      <c r="B409" s="16" t="s">
        <v>69</v>
      </c>
      <c r="C409" s="16" t="s">
        <v>1580</v>
      </c>
      <c r="D409" s="16" t="s">
        <v>2074</v>
      </c>
      <c r="E409" s="87">
        <v>150000</v>
      </c>
      <c r="F409" s="87">
        <v>220908.57</v>
      </c>
      <c r="G409" s="87">
        <v>370908.57</v>
      </c>
      <c r="H409" s="87">
        <v>0</v>
      </c>
      <c r="I409" s="87">
        <v>0</v>
      </c>
      <c r="J409" s="87">
        <v>0</v>
      </c>
      <c r="K409" s="105">
        <v>0</v>
      </c>
      <c r="L409" s="87">
        <v>0</v>
      </c>
    </row>
    <row r="410" spans="1:12" ht="13.8" x14ac:dyDescent="0.2">
      <c r="A410" s="37" t="s">
        <v>69</v>
      </c>
      <c r="B410" s="16" t="s">
        <v>69</v>
      </c>
      <c r="C410" s="16" t="s">
        <v>1581</v>
      </c>
      <c r="D410" s="16" t="s">
        <v>1582</v>
      </c>
      <c r="E410" s="87">
        <v>0</v>
      </c>
      <c r="F410" s="87">
        <v>0</v>
      </c>
      <c r="G410" s="87">
        <v>0</v>
      </c>
      <c r="H410" s="87">
        <v>2461.14</v>
      </c>
      <c r="I410" s="87">
        <v>2461.14</v>
      </c>
      <c r="J410" s="87">
        <v>0</v>
      </c>
      <c r="K410" s="105">
        <v>0</v>
      </c>
      <c r="L410" s="87">
        <v>0</v>
      </c>
    </row>
    <row r="411" spans="1:12" ht="13.8" x14ac:dyDescent="0.2">
      <c r="A411" s="37" t="s">
        <v>69</v>
      </c>
      <c r="B411" s="16" t="s">
        <v>69</v>
      </c>
      <c r="C411" s="16" t="s">
        <v>1583</v>
      </c>
      <c r="D411" s="16" t="s">
        <v>2075</v>
      </c>
      <c r="E411" s="87">
        <v>0</v>
      </c>
      <c r="F411" s="87">
        <v>833121.05</v>
      </c>
      <c r="G411" s="87">
        <v>833121.05</v>
      </c>
      <c r="H411" s="87">
        <v>679110.02</v>
      </c>
      <c r="I411" s="87">
        <v>679110.02</v>
      </c>
      <c r="J411" s="87">
        <v>51863.05</v>
      </c>
      <c r="K411" s="105">
        <v>6.2251517951683004</v>
      </c>
      <c r="L411" s="87">
        <v>51863.05</v>
      </c>
    </row>
    <row r="412" spans="1:12" ht="13.8" x14ac:dyDescent="0.2">
      <c r="A412" s="37" t="s">
        <v>69</v>
      </c>
      <c r="B412" s="16" t="s">
        <v>69</v>
      </c>
      <c r="C412" s="16" t="s">
        <v>1584</v>
      </c>
      <c r="D412" s="16" t="s">
        <v>2076</v>
      </c>
      <c r="E412" s="87">
        <v>0</v>
      </c>
      <c r="F412" s="87">
        <v>371905.56</v>
      </c>
      <c r="G412" s="87">
        <v>371905.56</v>
      </c>
      <c r="H412" s="87">
        <v>371905.56</v>
      </c>
      <c r="I412" s="87">
        <v>371905.56</v>
      </c>
      <c r="J412" s="87">
        <v>2390.96</v>
      </c>
      <c r="K412" s="105">
        <v>0.64289439501792001</v>
      </c>
      <c r="L412" s="87">
        <v>2390.96</v>
      </c>
    </row>
    <row r="413" spans="1:12" ht="13.8" x14ac:dyDescent="0.2">
      <c r="A413" s="37" t="s">
        <v>69</v>
      </c>
      <c r="B413" s="16" t="s">
        <v>69</v>
      </c>
      <c r="C413" s="16" t="s">
        <v>1585</v>
      </c>
      <c r="D413" s="16" t="s">
        <v>2077</v>
      </c>
      <c r="E413" s="87">
        <v>0</v>
      </c>
      <c r="F413" s="87">
        <v>45153.21</v>
      </c>
      <c r="G413" s="87">
        <v>45153.21</v>
      </c>
      <c r="H413" s="87">
        <v>45153.21</v>
      </c>
      <c r="I413" s="87">
        <v>45153.21</v>
      </c>
      <c r="J413" s="87">
        <v>0</v>
      </c>
      <c r="K413" s="105">
        <v>0</v>
      </c>
      <c r="L413" s="87">
        <v>0</v>
      </c>
    </row>
    <row r="414" spans="1:12" s="90" customFormat="1" ht="13.8" x14ac:dyDescent="0.2">
      <c r="A414" s="37" t="s">
        <v>69</v>
      </c>
      <c r="B414" s="16" t="s">
        <v>69</v>
      </c>
      <c r="C414" s="16" t="s">
        <v>1586</v>
      </c>
      <c r="D414" s="16" t="s">
        <v>1587</v>
      </c>
      <c r="E414" s="87">
        <v>444806.07</v>
      </c>
      <c r="F414" s="87">
        <v>0</v>
      </c>
      <c r="G414" s="87">
        <v>444806.07</v>
      </c>
      <c r="H414" s="87">
        <v>340579.68</v>
      </c>
      <c r="I414" s="87">
        <v>59859.86</v>
      </c>
      <c r="J414" s="87">
        <v>39804.86</v>
      </c>
      <c r="K414" s="105">
        <v>8.9488122318114893</v>
      </c>
      <c r="L414" s="87">
        <v>39804.86</v>
      </c>
    </row>
    <row r="415" spans="1:12" s="90" customFormat="1" ht="13.8" x14ac:dyDescent="0.2">
      <c r="A415" s="37" t="s">
        <v>69</v>
      </c>
      <c r="B415" s="16" t="s">
        <v>69</v>
      </c>
      <c r="C415" s="16" t="s">
        <v>1588</v>
      </c>
      <c r="D415" s="16" t="s">
        <v>1589</v>
      </c>
      <c r="E415" s="87">
        <v>280000</v>
      </c>
      <c r="F415" s="87">
        <v>0</v>
      </c>
      <c r="G415" s="87">
        <v>280000</v>
      </c>
      <c r="H415" s="87">
        <v>0</v>
      </c>
      <c r="I415" s="87">
        <v>0</v>
      </c>
      <c r="J415" s="87">
        <v>0</v>
      </c>
      <c r="K415" s="105">
        <v>0</v>
      </c>
      <c r="L415" s="87">
        <v>0</v>
      </c>
    </row>
    <row r="416" spans="1:12" s="90" customFormat="1" ht="13.8" x14ac:dyDescent="0.2">
      <c r="A416" s="37" t="s">
        <v>69</v>
      </c>
      <c r="B416" s="16" t="s">
        <v>69</v>
      </c>
      <c r="C416" s="16" t="s">
        <v>1590</v>
      </c>
      <c r="D416" s="16" t="s">
        <v>1591</v>
      </c>
      <c r="E416" s="87">
        <v>0</v>
      </c>
      <c r="F416" s="87">
        <v>45648.639999999999</v>
      </c>
      <c r="G416" s="87">
        <v>45648.639999999999</v>
      </c>
      <c r="H416" s="87">
        <v>45648.639999999999</v>
      </c>
      <c r="I416" s="87">
        <v>45648.639999999999</v>
      </c>
      <c r="J416" s="87">
        <v>45648.639999999999</v>
      </c>
      <c r="K416" s="105">
        <v>100</v>
      </c>
      <c r="L416" s="87">
        <v>45648.639999999999</v>
      </c>
    </row>
    <row r="417" spans="1:12" s="90" customFormat="1" ht="13.8" x14ac:dyDescent="0.2">
      <c r="A417" s="37" t="s">
        <v>69</v>
      </c>
      <c r="B417" s="16" t="s">
        <v>69</v>
      </c>
      <c r="C417" s="16" t="s">
        <v>1592</v>
      </c>
      <c r="D417" s="16" t="s">
        <v>2078</v>
      </c>
      <c r="E417" s="87">
        <v>400000</v>
      </c>
      <c r="F417" s="87">
        <v>265537.86</v>
      </c>
      <c r="G417" s="87">
        <v>665537.86</v>
      </c>
      <c r="H417" s="87">
        <v>665537.86</v>
      </c>
      <c r="I417" s="87">
        <v>665537.86</v>
      </c>
      <c r="J417" s="87">
        <v>889.02</v>
      </c>
      <c r="K417" s="105">
        <v>0.13357917759929999</v>
      </c>
      <c r="L417" s="87">
        <v>889.02</v>
      </c>
    </row>
    <row r="418" spans="1:12" s="90" customFormat="1" ht="13.8" x14ac:dyDescent="0.2">
      <c r="A418" s="37" t="s">
        <v>69</v>
      </c>
      <c r="B418" s="16" t="s">
        <v>69</v>
      </c>
      <c r="C418" s="16" t="s">
        <v>1593</v>
      </c>
      <c r="D418" s="16" t="s">
        <v>1594</v>
      </c>
      <c r="E418" s="87">
        <v>60000</v>
      </c>
      <c r="F418" s="87">
        <v>0</v>
      </c>
      <c r="G418" s="87">
        <v>60000</v>
      </c>
      <c r="H418" s="87">
        <v>0</v>
      </c>
      <c r="I418" s="87">
        <v>0</v>
      </c>
      <c r="J418" s="87">
        <v>0</v>
      </c>
      <c r="K418" s="105">
        <v>0</v>
      </c>
      <c r="L418" s="87">
        <v>0</v>
      </c>
    </row>
    <row r="419" spans="1:12" s="90" customFormat="1" ht="13.8" x14ac:dyDescent="0.2">
      <c r="A419" s="37" t="s">
        <v>69</v>
      </c>
      <c r="B419" s="16" t="s">
        <v>69</v>
      </c>
      <c r="C419" s="16" t="s">
        <v>1595</v>
      </c>
      <c r="D419" s="16" t="s">
        <v>2079</v>
      </c>
      <c r="E419" s="87">
        <v>0</v>
      </c>
      <c r="F419" s="87">
        <v>48837.61</v>
      </c>
      <c r="G419" s="87">
        <v>48837.61</v>
      </c>
      <c r="H419" s="87">
        <v>48837.61</v>
      </c>
      <c r="I419" s="87">
        <v>48837.61</v>
      </c>
      <c r="J419" s="87">
        <v>0</v>
      </c>
      <c r="K419" s="105">
        <v>0</v>
      </c>
      <c r="L419" s="87">
        <v>0</v>
      </c>
    </row>
    <row r="420" spans="1:12" s="90" customFormat="1" ht="13.8" x14ac:dyDescent="0.2">
      <c r="A420" s="37" t="s">
        <v>69</v>
      </c>
      <c r="B420" s="16" t="s">
        <v>69</v>
      </c>
      <c r="C420" s="16" t="s">
        <v>1596</v>
      </c>
      <c r="D420" s="16" t="s">
        <v>2080</v>
      </c>
      <c r="E420" s="87">
        <v>0</v>
      </c>
      <c r="F420" s="87">
        <v>1526.74</v>
      </c>
      <c r="G420" s="87">
        <v>1526.74</v>
      </c>
      <c r="H420" s="87">
        <v>0</v>
      </c>
      <c r="I420" s="87">
        <v>0</v>
      </c>
      <c r="J420" s="87">
        <v>0</v>
      </c>
      <c r="K420" s="105">
        <v>0</v>
      </c>
      <c r="L420" s="87">
        <v>0</v>
      </c>
    </row>
    <row r="421" spans="1:12" s="90" customFormat="1" ht="13.8" x14ac:dyDescent="0.2">
      <c r="A421" s="37" t="s">
        <v>69</v>
      </c>
      <c r="B421" s="16" t="s">
        <v>69</v>
      </c>
      <c r="C421" s="16" t="s">
        <v>1597</v>
      </c>
      <c r="D421" s="16" t="s">
        <v>1598</v>
      </c>
      <c r="E421" s="87">
        <v>0</v>
      </c>
      <c r="F421" s="87">
        <v>0</v>
      </c>
      <c r="G421" s="87">
        <v>0</v>
      </c>
      <c r="H421" s="87">
        <v>14525.4</v>
      </c>
      <c r="I421" s="87">
        <v>14525.4</v>
      </c>
      <c r="J421" s="87">
        <v>0</v>
      </c>
      <c r="K421" s="105">
        <v>0</v>
      </c>
      <c r="L421" s="87">
        <v>0</v>
      </c>
    </row>
    <row r="422" spans="1:12" s="90" customFormat="1" ht="13.8" x14ac:dyDescent="0.2">
      <c r="A422" s="37" t="s">
        <v>69</v>
      </c>
      <c r="B422" s="16" t="s">
        <v>69</v>
      </c>
      <c r="C422" s="16" t="s">
        <v>1599</v>
      </c>
      <c r="D422" s="16" t="s">
        <v>1600</v>
      </c>
      <c r="E422" s="87">
        <v>3370850.38</v>
      </c>
      <c r="F422" s="87">
        <v>-3370850.38</v>
      </c>
      <c r="G422" s="87">
        <v>0</v>
      </c>
      <c r="H422" s="87">
        <v>0</v>
      </c>
      <c r="I422" s="87">
        <v>0</v>
      </c>
      <c r="J422" s="87">
        <v>0</v>
      </c>
      <c r="K422" s="105">
        <v>0</v>
      </c>
      <c r="L422" s="87">
        <v>0</v>
      </c>
    </row>
    <row r="423" spans="1:12" s="90" customFormat="1" ht="13.8" x14ac:dyDescent="0.2">
      <c r="A423" s="37" t="s">
        <v>69</v>
      </c>
      <c r="B423" s="16" t="s">
        <v>69</v>
      </c>
      <c r="C423" s="16" t="s">
        <v>1601</v>
      </c>
      <c r="D423" s="16" t="s">
        <v>1602</v>
      </c>
      <c r="E423" s="87">
        <v>50000</v>
      </c>
      <c r="F423" s="87">
        <v>-50000</v>
      </c>
      <c r="G423" s="87">
        <v>0</v>
      </c>
      <c r="H423" s="87">
        <v>0</v>
      </c>
      <c r="I423" s="87">
        <v>0</v>
      </c>
      <c r="J423" s="87">
        <v>0</v>
      </c>
      <c r="K423" s="105">
        <v>0</v>
      </c>
      <c r="L423" s="87">
        <v>0</v>
      </c>
    </row>
    <row r="424" spans="1:12" s="90" customFormat="1" ht="13.8" x14ac:dyDescent="0.2">
      <c r="A424" s="37" t="s">
        <v>69</v>
      </c>
      <c r="B424" s="16" t="s">
        <v>69</v>
      </c>
      <c r="C424" s="16" t="s">
        <v>1603</v>
      </c>
      <c r="D424" s="16" t="s">
        <v>2081</v>
      </c>
      <c r="E424" s="87">
        <v>0</v>
      </c>
      <c r="F424" s="87">
        <v>173178.78</v>
      </c>
      <c r="G424" s="87">
        <v>173178.78</v>
      </c>
      <c r="H424" s="87">
        <v>162939.22</v>
      </c>
      <c r="I424" s="87">
        <v>162939.22</v>
      </c>
      <c r="J424" s="87">
        <v>0</v>
      </c>
      <c r="K424" s="105">
        <v>0</v>
      </c>
      <c r="L424" s="87">
        <v>0</v>
      </c>
    </row>
    <row r="425" spans="1:12" s="90" customFormat="1" ht="13.8" x14ac:dyDescent="0.2">
      <c r="A425" s="37" t="s">
        <v>69</v>
      </c>
      <c r="B425" s="16" t="s">
        <v>69</v>
      </c>
      <c r="C425" s="16" t="s">
        <v>1604</v>
      </c>
      <c r="D425" s="16" t="s">
        <v>1605</v>
      </c>
      <c r="E425" s="87">
        <v>0</v>
      </c>
      <c r="F425" s="87">
        <v>0</v>
      </c>
      <c r="G425" s="87">
        <v>0</v>
      </c>
      <c r="H425" s="87">
        <v>39156.36</v>
      </c>
      <c r="I425" s="87">
        <v>39156.36</v>
      </c>
      <c r="J425" s="87">
        <v>31906.35</v>
      </c>
      <c r="K425" s="105">
        <v>0</v>
      </c>
      <c r="L425" s="87">
        <v>31906.35</v>
      </c>
    </row>
    <row r="426" spans="1:12" s="90" customFormat="1" ht="13.8" x14ac:dyDescent="0.2">
      <c r="A426" s="37" t="s">
        <v>69</v>
      </c>
      <c r="B426" s="16" t="s">
        <v>69</v>
      </c>
      <c r="C426" s="16" t="s">
        <v>1606</v>
      </c>
      <c r="D426" s="16" t="s">
        <v>1607</v>
      </c>
      <c r="E426" s="87">
        <v>0</v>
      </c>
      <c r="F426" s="87">
        <v>11786.19</v>
      </c>
      <c r="G426" s="87">
        <v>11786.19</v>
      </c>
      <c r="H426" s="87">
        <v>11786.19</v>
      </c>
      <c r="I426" s="87">
        <v>11786.19</v>
      </c>
      <c r="J426" s="87">
        <v>11786.19</v>
      </c>
      <c r="K426" s="105">
        <v>100</v>
      </c>
      <c r="L426" s="87">
        <v>11786.19</v>
      </c>
    </row>
    <row r="427" spans="1:12" s="90" customFormat="1" ht="13.8" x14ac:dyDescent="0.2">
      <c r="A427" s="37" t="s">
        <v>69</v>
      </c>
      <c r="B427" s="16" t="s">
        <v>69</v>
      </c>
      <c r="C427" s="16" t="s">
        <v>1608</v>
      </c>
      <c r="D427" s="16" t="s">
        <v>1609</v>
      </c>
      <c r="E427" s="87">
        <v>80000</v>
      </c>
      <c r="F427" s="87">
        <v>0</v>
      </c>
      <c r="G427" s="87">
        <v>80000</v>
      </c>
      <c r="H427" s="87">
        <v>0</v>
      </c>
      <c r="I427" s="87">
        <v>0</v>
      </c>
      <c r="J427" s="87">
        <v>0</v>
      </c>
      <c r="K427" s="105">
        <v>0</v>
      </c>
      <c r="L427" s="87">
        <v>0</v>
      </c>
    </row>
    <row r="428" spans="1:12" s="90" customFormat="1" ht="13.8" x14ac:dyDescent="0.2">
      <c r="A428" s="37" t="s">
        <v>69</v>
      </c>
      <c r="B428" s="16" t="s">
        <v>69</v>
      </c>
      <c r="C428" s="16" t="s">
        <v>1610</v>
      </c>
      <c r="D428" s="16" t="s">
        <v>1611</v>
      </c>
      <c r="E428" s="87">
        <v>70000</v>
      </c>
      <c r="F428" s="87">
        <v>0</v>
      </c>
      <c r="G428" s="87">
        <v>70000</v>
      </c>
      <c r="H428" s="87">
        <v>0</v>
      </c>
      <c r="I428" s="87">
        <v>0</v>
      </c>
      <c r="J428" s="87">
        <v>0</v>
      </c>
      <c r="K428" s="105">
        <v>0</v>
      </c>
      <c r="L428" s="87">
        <v>0</v>
      </c>
    </row>
    <row r="429" spans="1:12" s="90" customFormat="1" ht="13.8" x14ac:dyDescent="0.2">
      <c r="A429" s="37" t="s">
        <v>69</v>
      </c>
      <c r="B429" s="16" t="s">
        <v>69</v>
      </c>
      <c r="C429" s="16" t="s">
        <v>1612</v>
      </c>
      <c r="D429" s="16" t="s">
        <v>1613</v>
      </c>
      <c r="E429" s="87">
        <v>0</v>
      </c>
      <c r="F429" s="87">
        <v>5414.22</v>
      </c>
      <c r="G429" s="87">
        <v>5414.22</v>
      </c>
      <c r="H429" s="87">
        <v>5414.22</v>
      </c>
      <c r="I429" s="87">
        <v>5414.22</v>
      </c>
      <c r="J429" s="87">
        <v>5414.22</v>
      </c>
      <c r="K429" s="105">
        <v>100</v>
      </c>
      <c r="L429" s="87">
        <v>5414.22</v>
      </c>
    </row>
    <row r="430" spans="1:12" s="90" customFormat="1" ht="13.8" x14ac:dyDescent="0.2">
      <c r="A430" s="37" t="s">
        <v>69</v>
      </c>
      <c r="B430" s="16" t="s">
        <v>69</v>
      </c>
      <c r="C430" s="16" t="s">
        <v>1614</v>
      </c>
      <c r="D430" s="16" t="s">
        <v>2082</v>
      </c>
      <c r="E430" s="87">
        <v>0</v>
      </c>
      <c r="F430" s="87">
        <v>137687</v>
      </c>
      <c r="G430" s="87">
        <v>137687</v>
      </c>
      <c r="H430" s="87">
        <v>137687</v>
      </c>
      <c r="I430" s="87">
        <v>137687</v>
      </c>
      <c r="J430" s="87">
        <v>84110.45</v>
      </c>
      <c r="K430" s="105">
        <v>61.088156470835997</v>
      </c>
      <c r="L430" s="87">
        <v>84110.45</v>
      </c>
    </row>
    <row r="431" spans="1:12" s="90" customFormat="1" ht="13.8" x14ac:dyDescent="0.2">
      <c r="A431" s="37" t="s">
        <v>69</v>
      </c>
      <c r="B431" s="16" t="s">
        <v>69</v>
      </c>
      <c r="C431" s="16" t="s">
        <v>1615</v>
      </c>
      <c r="D431" s="16" t="s">
        <v>1616</v>
      </c>
      <c r="E431" s="87">
        <v>0</v>
      </c>
      <c r="F431" s="87">
        <v>0</v>
      </c>
      <c r="G431" s="87">
        <v>0</v>
      </c>
      <c r="H431" s="87">
        <v>174.76</v>
      </c>
      <c r="I431" s="87">
        <v>174.76</v>
      </c>
      <c r="J431" s="87">
        <v>174.76</v>
      </c>
      <c r="K431" s="105">
        <v>0</v>
      </c>
      <c r="L431" s="87">
        <v>174.76</v>
      </c>
    </row>
    <row r="432" spans="1:12" s="90" customFormat="1" ht="13.8" x14ac:dyDescent="0.2">
      <c r="A432" s="37" t="s">
        <v>69</v>
      </c>
      <c r="B432" s="16" t="s">
        <v>69</v>
      </c>
      <c r="C432" s="16" t="s">
        <v>1617</v>
      </c>
      <c r="D432" s="16" t="s">
        <v>2083</v>
      </c>
      <c r="E432" s="87">
        <v>150000</v>
      </c>
      <c r="F432" s="87">
        <v>52066.13</v>
      </c>
      <c r="G432" s="87">
        <v>202066.13</v>
      </c>
      <c r="H432" s="87">
        <v>106684.13</v>
      </c>
      <c r="I432" s="87">
        <v>106684.13</v>
      </c>
      <c r="J432" s="87">
        <v>106684.13</v>
      </c>
      <c r="K432" s="105">
        <v>52.796641376761201</v>
      </c>
      <c r="L432" s="87">
        <v>106684.13</v>
      </c>
    </row>
    <row r="433" spans="1:12" s="90" customFormat="1" ht="13.8" x14ac:dyDescent="0.2">
      <c r="A433" s="37" t="s">
        <v>69</v>
      </c>
      <c r="B433" s="16" t="s">
        <v>69</v>
      </c>
      <c r="C433" s="16" t="s">
        <v>1618</v>
      </c>
      <c r="D433" s="16" t="s">
        <v>2084</v>
      </c>
      <c r="E433" s="87">
        <v>0</v>
      </c>
      <c r="F433" s="87">
        <v>126057.61</v>
      </c>
      <c r="G433" s="87">
        <v>126057.61</v>
      </c>
      <c r="H433" s="87">
        <v>117844.73</v>
      </c>
      <c r="I433" s="87">
        <v>726</v>
      </c>
      <c r="J433" s="87">
        <v>726</v>
      </c>
      <c r="K433" s="105">
        <v>0.57592714949933999</v>
      </c>
      <c r="L433" s="87">
        <v>0</v>
      </c>
    </row>
    <row r="434" spans="1:12" s="90" customFormat="1" ht="13.8" x14ac:dyDescent="0.2">
      <c r="A434" s="37" t="s">
        <v>69</v>
      </c>
      <c r="B434" s="16" t="s">
        <v>69</v>
      </c>
      <c r="C434" s="16" t="s">
        <v>1619</v>
      </c>
      <c r="D434" s="16" t="s">
        <v>1620</v>
      </c>
      <c r="E434" s="87">
        <v>100000</v>
      </c>
      <c r="F434" s="87">
        <v>0</v>
      </c>
      <c r="G434" s="87">
        <v>100000</v>
      </c>
      <c r="H434" s="87">
        <v>0</v>
      </c>
      <c r="I434" s="87">
        <v>0</v>
      </c>
      <c r="J434" s="87">
        <v>0</v>
      </c>
      <c r="K434" s="105">
        <v>0</v>
      </c>
      <c r="L434" s="87">
        <v>0</v>
      </c>
    </row>
    <row r="435" spans="1:12" s="90" customFormat="1" ht="13.8" x14ac:dyDescent="0.2">
      <c r="A435" s="37" t="s">
        <v>69</v>
      </c>
      <c r="B435" s="16" t="s">
        <v>69</v>
      </c>
      <c r="C435" s="16" t="s">
        <v>1621</v>
      </c>
      <c r="D435" s="16" t="s">
        <v>1622</v>
      </c>
      <c r="E435" s="87">
        <v>474730.18</v>
      </c>
      <c r="F435" s="87">
        <v>-396930.27</v>
      </c>
      <c r="G435" s="87">
        <v>77799.91</v>
      </c>
      <c r="H435" s="87">
        <v>0</v>
      </c>
      <c r="I435" s="87">
        <v>0</v>
      </c>
      <c r="J435" s="87">
        <v>0</v>
      </c>
      <c r="K435" s="105">
        <v>0</v>
      </c>
      <c r="L435" s="87">
        <v>0</v>
      </c>
    </row>
    <row r="436" spans="1:12" s="90" customFormat="1" ht="13.8" x14ac:dyDescent="0.2">
      <c r="A436" s="37" t="s">
        <v>69</v>
      </c>
      <c r="B436" s="16" t="s">
        <v>69</v>
      </c>
      <c r="C436" s="16" t="s">
        <v>1623</v>
      </c>
      <c r="D436" s="16" t="s">
        <v>2085</v>
      </c>
      <c r="E436" s="87">
        <v>0</v>
      </c>
      <c r="F436" s="87">
        <v>-443910.27</v>
      </c>
      <c r="G436" s="87">
        <v>-443910.27</v>
      </c>
      <c r="H436" s="87">
        <v>30819.91</v>
      </c>
      <c r="I436" s="87">
        <v>30819.91</v>
      </c>
      <c r="J436" s="87">
        <v>0</v>
      </c>
      <c r="K436" s="105">
        <v>0</v>
      </c>
      <c r="L436" s="87">
        <v>0</v>
      </c>
    </row>
    <row r="437" spans="1:12" s="90" customFormat="1" ht="13.8" x14ac:dyDescent="0.2">
      <c r="A437" s="37" t="s">
        <v>69</v>
      </c>
      <c r="B437" s="16" t="s">
        <v>69</v>
      </c>
      <c r="C437" s="16" t="s">
        <v>1624</v>
      </c>
      <c r="D437" s="16" t="s">
        <v>2086</v>
      </c>
      <c r="E437" s="87">
        <v>0</v>
      </c>
      <c r="F437" s="87">
        <v>173034.61</v>
      </c>
      <c r="G437" s="87">
        <v>173034.61</v>
      </c>
      <c r="H437" s="87">
        <v>173034.61</v>
      </c>
      <c r="I437" s="87">
        <v>134542.60999999999</v>
      </c>
      <c r="J437" s="87">
        <v>0</v>
      </c>
      <c r="K437" s="105">
        <v>0</v>
      </c>
      <c r="L437" s="87">
        <v>0</v>
      </c>
    </row>
    <row r="438" spans="1:12" s="90" customFormat="1" ht="13.8" x14ac:dyDescent="0.2">
      <c r="A438" s="37" t="s">
        <v>69</v>
      </c>
      <c r="B438" s="16" t="s">
        <v>69</v>
      </c>
      <c r="C438" s="16" t="s">
        <v>1625</v>
      </c>
      <c r="D438" s="16" t="s">
        <v>2087</v>
      </c>
      <c r="E438" s="87">
        <v>832631.34</v>
      </c>
      <c r="F438" s="87">
        <v>1053022.01</v>
      </c>
      <c r="G438" s="87">
        <v>1885653.35</v>
      </c>
      <c r="H438" s="87">
        <v>1831513.03</v>
      </c>
      <c r="I438" s="87">
        <v>1831513.03</v>
      </c>
      <c r="J438" s="87">
        <v>179070.51</v>
      </c>
      <c r="K438" s="105">
        <v>9.4964702817726305</v>
      </c>
      <c r="L438" s="87">
        <v>179070.51</v>
      </c>
    </row>
    <row r="439" spans="1:12" s="90" customFormat="1" ht="13.8" x14ac:dyDescent="0.2">
      <c r="A439" s="37" t="s">
        <v>69</v>
      </c>
      <c r="B439" s="16" t="s">
        <v>69</v>
      </c>
      <c r="C439" s="16" t="s">
        <v>1626</v>
      </c>
      <c r="D439" s="16" t="s">
        <v>2088</v>
      </c>
      <c r="E439" s="87">
        <v>0</v>
      </c>
      <c r="F439" s="87">
        <v>28032.85</v>
      </c>
      <c r="G439" s="87">
        <v>28032.85</v>
      </c>
      <c r="H439" s="87">
        <v>24297.63</v>
      </c>
      <c r="I439" s="87">
        <v>24297.63</v>
      </c>
      <c r="J439" s="87">
        <v>0</v>
      </c>
      <c r="K439" s="105">
        <v>0</v>
      </c>
      <c r="L439" s="87">
        <v>0</v>
      </c>
    </row>
    <row r="440" spans="1:12" s="90" customFormat="1" ht="13.8" x14ac:dyDescent="0.2">
      <c r="A440" s="37" t="s">
        <v>69</v>
      </c>
      <c r="B440" s="16" t="s">
        <v>69</v>
      </c>
      <c r="C440" s="16" t="s">
        <v>1627</v>
      </c>
      <c r="D440" s="16" t="s">
        <v>1628</v>
      </c>
      <c r="E440" s="87">
        <v>130000</v>
      </c>
      <c r="F440" s="87">
        <v>0</v>
      </c>
      <c r="G440" s="87">
        <v>130000</v>
      </c>
      <c r="H440" s="87">
        <v>9238.77</v>
      </c>
      <c r="I440" s="87">
        <v>9238.77</v>
      </c>
      <c r="J440" s="87">
        <v>9238.77</v>
      </c>
      <c r="K440" s="105">
        <v>7.1067461538461503</v>
      </c>
      <c r="L440" s="87">
        <v>9238.77</v>
      </c>
    </row>
    <row r="441" spans="1:12" s="90" customFormat="1" ht="13.8" x14ac:dyDescent="0.2">
      <c r="A441" s="37" t="s">
        <v>69</v>
      </c>
      <c r="B441" s="16" t="s">
        <v>69</v>
      </c>
      <c r="C441" s="16" t="s">
        <v>1629</v>
      </c>
      <c r="D441" s="16" t="s">
        <v>2089</v>
      </c>
      <c r="E441" s="87">
        <v>60000</v>
      </c>
      <c r="F441" s="87">
        <v>-60000</v>
      </c>
      <c r="G441" s="87">
        <v>0</v>
      </c>
      <c r="H441" s="87">
        <v>0</v>
      </c>
      <c r="I441" s="87">
        <v>0</v>
      </c>
      <c r="J441" s="87">
        <v>0</v>
      </c>
      <c r="K441" s="105">
        <v>0</v>
      </c>
      <c r="L441" s="87">
        <v>0</v>
      </c>
    </row>
    <row r="442" spans="1:12" s="90" customFormat="1" ht="13.8" x14ac:dyDescent="0.2">
      <c r="A442" s="37" t="s">
        <v>69</v>
      </c>
      <c r="B442" s="16" t="s">
        <v>69</v>
      </c>
      <c r="C442" s="16" t="s">
        <v>1630</v>
      </c>
      <c r="D442" s="16" t="s">
        <v>2090</v>
      </c>
      <c r="E442" s="87">
        <v>0</v>
      </c>
      <c r="F442" s="87">
        <v>9717.16</v>
      </c>
      <c r="G442" s="87">
        <v>9717.16</v>
      </c>
      <c r="H442" s="87">
        <v>9717.16</v>
      </c>
      <c r="I442" s="87">
        <v>9717.16</v>
      </c>
      <c r="J442" s="87">
        <v>9717.16</v>
      </c>
      <c r="K442" s="105">
        <v>100</v>
      </c>
      <c r="L442" s="87">
        <v>9717.16</v>
      </c>
    </row>
    <row r="443" spans="1:12" s="90" customFormat="1" ht="13.8" x14ac:dyDescent="0.2">
      <c r="A443" s="37" t="s">
        <v>69</v>
      </c>
      <c r="B443" s="16" t="s">
        <v>69</v>
      </c>
      <c r="C443" s="16" t="s">
        <v>1631</v>
      </c>
      <c r="D443" s="16" t="s">
        <v>2091</v>
      </c>
      <c r="E443" s="87">
        <v>100000</v>
      </c>
      <c r="F443" s="87">
        <v>-63820.27</v>
      </c>
      <c r="G443" s="87">
        <v>36179.730000000003</v>
      </c>
      <c r="H443" s="87">
        <v>0</v>
      </c>
      <c r="I443" s="87">
        <v>0</v>
      </c>
      <c r="J443" s="87">
        <v>0</v>
      </c>
      <c r="K443" s="105">
        <v>0</v>
      </c>
      <c r="L443" s="87">
        <v>0</v>
      </c>
    </row>
    <row r="444" spans="1:12" s="90" customFormat="1" ht="13.8" x14ac:dyDescent="0.2">
      <c r="A444" s="37" t="s">
        <v>69</v>
      </c>
      <c r="B444" s="16" t="s">
        <v>69</v>
      </c>
      <c r="C444" s="16" t="s">
        <v>1632</v>
      </c>
      <c r="D444" s="16" t="s">
        <v>1040</v>
      </c>
      <c r="E444" s="87">
        <v>15000</v>
      </c>
      <c r="F444" s="87">
        <v>0</v>
      </c>
      <c r="G444" s="87">
        <v>15000</v>
      </c>
      <c r="H444" s="87">
        <v>0</v>
      </c>
      <c r="I444" s="87">
        <v>0</v>
      </c>
      <c r="J444" s="87">
        <v>0</v>
      </c>
      <c r="K444" s="105">
        <v>0</v>
      </c>
      <c r="L444" s="87">
        <v>0</v>
      </c>
    </row>
    <row r="445" spans="1:12" s="90" customFormat="1" ht="13.8" x14ac:dyDescent="0.2">
      <c r="A445" s="37" t="s">
        <v>69</v>
      </c>
      <c r="B445" s="16" t="s">
        <v>69</v>
      </c>
      <c r="C445" s="16" t="s">
        <v>1633</v>
      </c>
      <c r="D445" s="16" t="s">
        <v>2092</v>
      </c>
      <c r="E445" s="87">
        <v>0</v>
      </c>
      <c r="F445" s="87">
        <v>91038.3</v>
      </c>
      <c r="G445" s="87">
        <v>91038.3</v>
      </c>
      <c r="H445" s="87">
        <v>83526.62</v>
      </c>
      <c r="I445" s="87">
        <v>300</v>
      </c>
      <c r="J445" s="87">
        <v>300</v>
      </c>
      <c r="K445" s="105">
        <v>0.32953163668478003</v>
      </c>
      <c r="L445" s="87">
        <v>0</v>
      </c>
    </row>
    <row r="446" spans="1:12" s="90" customFormat="1" ht="13.8" x14ac:dyDescent="0.2">
      <c r="A446" s="37" t="s">
        <v>69</v>
      </c>
      <c r="B446" s="16" t="s">
        <v>69</v>
      </c>
      <c r="C446" s="16" t="s">
        <v>1634</v>
      </c>
      <c r="D446" s="16" t="s">
        <v>1635</v>
      </c>
      <c r="E446" s="87">
        <v>0</v>
      </c>
      <c r="F446" s="87">
        <v>387116.78</v>
      </c>
      <c r="G446" s="87">
        <v>387116.78</v>
      </c>
      <c r="H446" s="87">
        <v>377529.89</v>
      </c>
      <c r="I446" s="87">
        <v>230978.53</v>
      </c>
      <c r="J446" s="87">
        <v>0</v>
      </c>
      <c r="K446" s="105">
        <v>0</v>
      </c>
      <c r="L446" s="87">
        <v>0</v>
      </c>
    </row>
    <row r="447" spans="1:12" s="90" customFormat="1" ht="13.8" x14ac:dyDescent="0.2">
      <c r="A447" s="37" t="s">
        <v>69</v>
      </c>
      <c r="B447" s="16" t="s">
        <v>69</v>
      </c>
      <c r="C447" s="16" t="s">
        <v>1636</v>
      </c>
      <c r="D447" s="16" t="s">
        <v>2093</v>
      </c>
      <c r="E447" s="87">
        <v>2500000</v>
      </c>
      <c r="F447" s="87">
        <v>370325.28</v>
      </c>
      <c r="G447" s="87">
        <v>2870325.28</v>
      </c>
      <c r="H447" s="87">
        <v>2862192.39</v>
      </c>
      <c r="I447" s="87">
        <v>2862192.39</v>
      </c>
      <c r="J447" s="87">
        <v>2610463.61</v>
      </c>
      <c r="K447" s="105">
        <v>90.946612503792593</v>
      </c>
      <c r="L447" s="87">
        <v>2610463.61</v>
      </c>
    </row>
    <row r="448" spans="1:12" s="90" customFormat="1" ht="13.8" x14ac:dyDescent="0.2">
      <c r="A448" s="37" t="s">
        <v>69</v>
      </c>
      <c r="B448" s="16" t="s">
        <v>69</v>
      </c>
      <c r="C448" s="16" t="s">
        <v>1637</v>
      </c>
      <c r="D448" s="16" t="s">
        <v>1638</v>
      </c>
      <c r="E448" s="87">
        <v>113945.68</v>
      </c>
      <c r="F448" s="87">
        <v>-23195.68</v>
      </c>
      <c r="G448" s="87">
        <v>90750</v>
      </c>
      <c r="H448" s="87">
        <v>90750</v>
      </c>
      <c r="I448" s="87">
        <v>90750</v>
      </c>
      <c r="J448" s="87">
        <v>0</v>
      </c>
      <c r="K448" s="105">
        <v>0</v>
      </c>
      <c r="L448" s="87">
        <v>0</v>
      </c>
    </row>
    <row r="449" spans="1:12" s="90" customFormat="1" ht="13.8" x14ac:dyDescent="0.2">
      <c r="A449" s="37" t="s">
        <v>69</v>
      </c>
      <c r="B449" s="16" t="s">
        <v>69</v>
      </c>
      <c r="C449" s="16" t="s">
        <v>1639</v>
      </c>
      <c r="D449" s="16" t="s">
        <v>1640</v>
      </c>
      <c r="E449" s="87">
        <v>0</v>
      </c>
      <c r="F449" s="87">
        <v>106763.75</v>
      </c>
      <c r="G449" s="87">
        <v>106763.75</v>
      </c>
      <c r="H449" s="87">
        <v>106763.75</v>
      </c>
      <c r="I449" s="87">
        <v>106763.75</v>
      </c>
      <c r="J449" s="87">
        <v>3066.75</v>
      </c>
      <c r="K449" s="105">
        <v>2.8724637341794401</v>
      </c>
      <c r="L449" s="87">
        <v>0</v>
      </c>
    </row>
    <row r="450" spans="1:12" s="90" customFormat="1" ht="13.8" x14ac:dyDescent="0.2">
      <c r="A450" s="37" t="s">
        <v>69</v>
      </c>
      <c r="B450" s="16" t="s">
        <v>69</v>
      </c>
      <c r="C450" s="16" t="s">
        <v>1641</v>
      </c>
      <c r="D450" s="16" t="s">
        <v>2094</v>
      </c>
      <c r="E450" s="87">
        <v>0</v>
      </c>
      <c r="F450" s="87">
        <v>12662.9</v>
      </c>
      <c r="G450" s="87">
        <v>12662.9</v>
      </c>
      <c r="H450" s="87">
        <v>12662.9</v>
      </c>
      <c r="I450" s="87">
        <v>12662.9</v>
      </c>
      <c r="J450" s="87">
        <v>12662.9</v>
      </c>
      <c r="K450" s="105">
        <v>100</v>
      </c>
      <c r="L450" s="87">
        <v>12662.9</v>
      </c>
    </row>
    <row r="451" spans="1:12" s="90" customFormat="1" ht="13.8" x14ac:dyDescent="0.2">
      <c r="A451" s="37" t="s">
        <v>69</v>
      </c>
      <c r="B451" s="16" t="s">
        <v>69</v>
      </c>
      <c r="C451" s="16" t="s">
        <v>1642</v>
      </c>
      <c r="D451" s="16" t="s">
        <v>1643</v>
      </c>
      <c r="E451" s="87">
        <v>55941.86</v>
      </c>
      <c r="F451" s="87">
        <v>35811.53</v>
      </c>
      <c r="G451" s="87">
        <v>91753.39</v>
      </c>
      <c r="H451" s="87">
        <v>91753.39</v>
      </c>
      <c r="I451" s="87">
        <v>91753.39</v>
      </c>
      <c r="J451" s="87">
        <v>0</v>
      </c>
      <c r="K451" s="105">
        <v>0</v>
      </c>
      <c r="L451" s="87">
        <v>0</v>
      </c>
    </row>
    <row r="452" spans="1:12" s="90" customFormat="1" ht="13.8" x14ac:dyDescent="0.2">
      <c r="A452" s="37" t="s">
        <v>69</v>
      </c>
      <c r="B452" s="16" t="s">
        <v>69</v>
      </c>
      <c r="C452" s="16" t="s">
        <v>1644</v>
      </c>
      <c r="D452" s="16" t="s">
        <v>1645</v>
      </c>
      <c r="E452" s="87">
        <v>243798.42</v>
      </c>
      <c r="F452" s="87">
        <v>-166202.87</v>
      </c>
      <c r="G452" s="87">
        <v>77595.55</v>
      </c>
      <c r="H452" s="87">
        <v>0</v>
      </c>
      <c r="I452" s="87">
        <v>0</v>
      </c>
      <c r="J452" s="87">
        <v>0</v>
      </c>
      <c r="K452" s="105">
        <v>0</v>
      </c>
      <c r="L452" s="87">
        <v>0</v>
      </c>
    </row>
    <row r="453" spans="1:12" s="90" customFormat="1" ht="13.8" x14ac:dyDescent="0.2">
      <c r="A453" s="37" t="s">
        <v>69</v>
      </c>
      <c r="B453" s="16" t="s">
        <v>69</v>
      </c>
      <c r="C453" s="16" t="s">
        <v>1646</v>
      </c>
      <c r="D453" s="16" t="s">
        <v>1647</v>
      </c>
      <c r="E453" s="87">
        <v>0</v>
      </c>
      <c r="F453" s="87">
        <v>253174.16</v>
      </c>
      <c r="G453" s="87">
        <v>253174.16</v>
      </c>
      <c r="H453" s="87">
        <v>0</v>
      </c>
      <c r="I453" s="87">
        <v>0</v>
      </c>
      <c r="J453" s="87">
        <v>0</v>
      </c>
      <c r="K453" s="105">
        <v>0</v>
      </c>
      <c r="L453" s="87">
        <v>0</v>
      </c>
    </row>
    <row r="454" spans="1:12" s="90" customFormat="1" ht="13.8" x14ac:dyDescent="0.2">
      <c r="A454" s="37" t="s">
        <v>69</v>
      </c>
      <c r="B454" s="16" t="s">
        <v>69</v>
      </c>
      <c r="C454" s="16" t="s">
        <v>1648</v>
      </c>
      <c r="D454" s="16" t="s">
        <v>1649</v>
      </c>
      <c r="E454" s="87">
        <v>3693559.53</v>
      </c>
      <c r="F454" s="87">
        <v>-535099.13</v>
      </c>
      <c r="G454" s="87">
        <v>3158460.4</v>
      </c>
      <c r="H454" s="87">
        <v>3158460.4</v>
      </c>
      <c r="I454" s="87">
        <v>3158460.4</v>
      </c>
      <c r="J454" s="87">
        <v>2377776.2999999998</v>
      </c>
      <c r="K454" s="105">
        <v>75.282764349364697</v>
      </c>
      <c r="L454" s="87">
        <v>2333991.83</v>
      </c>
    </row>
    <row r="455" spans="1:12" s="90" customFormat="1" ht="13.8" x14ac:dyDescent="0.2">
      <c r="A455" s="37" t="s">
        <v>69</v>
      </c>
      <c r="B455" s="16" t="s">
        <v>69</v>
      </c>
      <c r="C455" s="16" t="s">
        <v>1650</v>
      </c>
      <c r="D455" s="16" t="s">
        <v>1651</v>
      </c>
      <c r="E455" s="87">
        <v>0</v>
      </c>
      <c r="F455" s="87">
        <v>465630.74</v>
      </c>
      <c r="G455" s="87">
        <v>465630.74</v>
      </c>
      <c r="H455" s="87">
        <v>0</v>
      </c>
      <c r="I455" s="87">
        <v>0</v>
      </c>
      <c r="J455" s="87">
        <v>0</v>
      </c>
      <c r="K455" s="105">
        <v>0</v>
      </c>
      <c r="L455" s="87">
        <v>0</v>
      </c>
    </row>
    <row r="456" spans="1:12" s="90" customFormat="1" ht="13.8" x14ac:dyDescent="0.2">
      <c r="A456" s="37" t="s">
        <v>69</v>
      </c>
      <c r="B456" s="16" t="s">
        <v>69</v>
      </c>
      <c r="C456" s="16" t="s">
        <v>1652</v>
      </c>
      <c r="D456" s="16" t="s">
        <v>1653</v>
      </c>
      <c r="E456" s="87">
        <v>3065341.18</v>
      </c>
      <c r="F456" s="87">
        <v>-3065341.18</v>
      </c>
      <c r="G456" s="87">
        <v>0</v>
      </c>
      <c r="H456" s="87">
        <v>0</v>
      </c>
      <c r="I456" s="87">
        <v>0</v>
      </c>
      <c r="J456" s="87">
        <v>0</v>
      </c>
      <c r="K456" s="105">
        <v>0</v>
      </c>
      <c r="L456" s="87">
        <v>0</v>
      </c>
    </row>
    <row r="457" spans="1:12" s="90" customFormat="1" ht="13.8" x14ac:dyDescent="0.2">
      <c r="A457" s="37" t="s">
        <v>69</v>
      </c>
      <c r="B457" s="16" t="s">
        <v>69</v>
      </c>
      <c r="C457" s="16" t="s">
        <v>1654</v>
      </c>
      <c r="D457" s="16" t="s">
        <v>1655</v>
      </c>
      <c r="E457" s="87">
        <v>100000</v>
      </c>
      <c r="F457" s="87">
        <v>0</v>
      </c>
      <c r="G457" s="87">
        <v>100000</v>
      </c>
      <c r="H457" s="87">
        <v>0</v>
      </c>
      <c r="I457" s="87">
        <v>0</v>
      </c>
      <c r="J457" s="87">
        <v>0</v>
      </c>
      <c r="K457" s="105">
        <v>0</v>
      </c>
      <c r="L457" s="87">
        <v>0</v>
      </c>
    </row>
    <row r="458" spans="1:12" s="90" customFormat="1" ht="13.8" x14ac:dyDescent="0.2">
      <c r="A458" s="37" t="s">
        <v>69</v>
      </c>
      <c r="B458" s="16" t="s">
        <v>69</v>
      </c>
      <c r="C458" s="16" t="s">
        <v>1656</v>
      </c>
      <c r="D458" s="16" t="s">
        <v>1657</v>
      </c>
      <c r="E458" s="87">
        <v>60000</v>
      </c>
      <c r="F458" s="87">
        <v>0</v>
      </c>
      <c r="G458" s="87">
        <v>60000</v>
      </c>
      <c r="H458" s="87">
        <v>0</v>
      </c>
      <c r="I458" s="87">
        <v>0</v>
      </c>
      <c r="J458" s="87">
        <v>0</v>
      </c>
      <c r="K458" s="105">
        <v>0</v>
      </c>
      <c r="L458" s="87">
        <v>0</v>
      </c>
    </row>
    <row r="459" spans="1:12" s="90" customFormat="1" ht="13.8" x14ac:dyDescent="0.2">
      <c r="A459" s="37" t="s">
        <v>69</v>
      </c>
      <c r="B459" s="16" t="s">
        <v>69</v>
      </c>
      <c r="C459" s="16" t="s">
        <v>1658</v>
      </c>
      <c r="D459" s="16" t="s">
        <v>1659</v>
      </c>
      <c r="E459" s="87">
        <v>0</v>
      </c>
      <c r="F459" s="87">
        <v>127842.58</v>
      </c>
      <c r="G459" s="87">
        <v>127842.58</v>
      </c>
      <c r="H459" s="87">
        <v>127842.58</v>
      </c>
      <c r="I459" s="87">
        <v>127842.58</v>
      </c>
      <c r="J459" s="87">
        <v>127256.39</v>
      </c>
      <c r="K459" s="105">
        <v>99.541475148577305</v>
      </c>
      <c r="L459" s="87">
        <v>127256.39</v>
      </c>
    </row>
    <row r="460" spans="1:12" s="90" customFormat="1" ht="13.8" x14ac:dyDescent="0.2">
      <c r="A460" s="37" t="s">
        <v>69</v>
      </c>
      <c r="B460" s="16" t="s">
        <v>69</v>
      </c>
      <c r="C460" s="16" t="s">
        <v>1660</v>
      </c>
      <c r="D460" s="16" t="s">
        <v>1661</v>
      </c>
      <c r="E460" s="87">
        <v>0</v>
      </c>
      <c r="F460" s="87">
        <v>130067.55</v>
      </c>
      <c r="G460" s="87">
        <v>130067.55</v>
      </c>
      <c r="H460" s="87">
        <v>130067.55</v>
      </c>
      <c r="I460" s="87">
        <v>130067.55</v>
      </c>
      <c r="J460" s="87">
        <v>0</v>
      </c>
      <c r="K460" s="105">
        <v>0</v>
      </c>
      <c r="L460" s="87">
        <v>0</v>
      </c>
    </row>
    <row r="461" spans="1:12" s="90" customFormat="1" ht="13.8" x14ac:dyDescent="0.2">
      <c r="A461" s="37" t="s">
        <v>69</v>
      </c>
      <c r="B461" s="16" t="s">
        <v>69</v>
      </c>
      <c r="C461" s="16" t="s">
        <v>1662</v>
      </c>
      <c r="D461" s="16" t="s">
        <v>1663</v>
      </c>
      <c r="E461" s="87">
        <v>0</v>
      </c>
      <c r="F461" s="87">
        <v>39500.410000000003</v>
      </c>
      <c r="G461" s="87">
        <v>39500.410000000003</v>
      </c>
      <c r="H461" s="87">
        <v>32394.97</v>
      </c>
      <c r="I461" s="87">
        <v>32394.97</v>
      </c>
      <c r="J461" s="87">
        <v>0</v>
      </c>
      <c r="K461" s="105">
        <v>0</v>
      </c>
      <c r="L461" s="87">
        <v>0</v>
      </c>
    </row>
    <row r="462" spans="1:12" s="90" customFormat="1" ht="13.8" x14ac:dyDescent="0.2">
      <c r="A462" s="37" t="s">
        <v>69</v>
      </c>
      <c r="B462" s="16" t="s">
        <v>69</v>
      </c>
      <c r="C462" s="16" t="s">
        <v>1664</v>
      </c>
      <c r="D462" s="16" t="s">
        <v>1665</v>
      </c>
      <c r="E462" s="87">
        <v>4469779.5999999996</v>
      </c>
      <c r="F462" s="87">
        <v>-1679548.62</v>
      </c>
      <c r="G462" s="87">
        <v>2790230.98</v>
      </c>
      <c r="H462" s="87">
        <v>2778317.32</v>
      </c>
      <c r="I462" s="87">
        <v>2778317.32</v>
      </c>
      <c r="J462" s="87">
        <v>2487880.7200000002</v>
      </c>
      <c r="K462" s="105">
        <v>89.163970217261394</v>
      </c>
      <c r="L462" s="87">
        <v>2487880.7200000002</v>
      </c>
    </row>
    <row r="463" spans="1:12" s="90" customFormat="1" ht="13.8" x14ac:dyDescent="0.2">
      <c r="A463" s="37" t="s">
        <v>69</v>
      </c>
      <c r="B463" s="16" t="s">
        <v>69</v>
      </c>
      <c r="C463" s="16" t="s">
        <v>1666</v>
      </c>
      <c r="D463" s="16" t="s">
        <v>1667</v>
      </c>
      <c r="E463" s="87">
        <v>50000</v>
      </c>
      <c r="F463" s="87">
        <v>-50000</v>
      </c>
      <c r="G463" s="87">
        <v>0</v>
      </c>
      <c r="H463" s="87">
        <v>0</v>
      </c>
      <c r="I463" s="87">
        <v>0</v>
      </c>
      <c r="J463" s="87">
        <v>0</v>
      </c>
      <c r="K463" s="105">
        <v>0</v>
      </c>
      <c r="L463" s="87">
        <v>0</v>
      </c>
    </row>
    <row r="464" spans="1:12" s="90" customFormat="1" ht="13.8" x14ac:dyDescent="0.2">
      <c r="A464" s="37" t="s">
        <v>69</v>
      </c>
      <c r="B464" s="16" t="s">
        <v>69</v>
      </c>
      <c r="C464" s="16" t="s">
        <v>1668</v>
      </c>
      <c r="D464" s="16" t="s">
        <v>1669</v>
      </c>
      <c r="E464" s="87">
        <v>1083320</v>
      </c>
      <c r="F464" s="87">
        <v>0</v>
      </c>
      <c r="G464" s="87">
        <v>1083320</v>
      </c>
      <c r="H464" s="87">
        <v>1030968.24</v>
      </c>
      <c r="I464" s="87">
        <v>764988.84</v>
      </c>
      <c r="J464" s="87">
        <v>122006.78</v>
      </c>
      <c r="K464" s="105">
        <v>11.262302920651299</v>
      </c>
      <c r="L464" s="87">
        <v>122006.78</v>
      </c>
    </row>
    <row r="465" spans="1:12" s="90" customFormat="1" ht="13.8" x14ac:dyDescent="0.2">
      <c r="A465" s="37" t="s">
        <v>69</v>
      </c>
      <c r="B465" s="16" t="s">
        <v>69</v>
      </c>
      <c r="C465" s="16" t="s">
        <v>1670</v>
      </c>
      <c r="D465" s="16" t="s">
        <v>1671</v>
      </c>
      <c r="E465" s="87">
        <v>203000</v>
      </c>
      <c r="F465" s="87">
        <v>-145717.15</v>
      </c>
      <c r="G465" s="87">
        <v>57282.85</v>
      </c>
      <c r="H465" s="87">
        <v>57282.85</v>
      </c>
      <c r="I465" s="87">
        <v>57282.85</v>
      </c>
      <c r="J465" s="87">
        <v>57282.85</v>
      </c>
      <c r="K465" s="105">
        <v>100</v>
      </c>
      <c r="L465" s="87">
        <v>57282.85</v>
      </c>
    </row>
    <row r="466" spans="1:12" s="90" customFormat="1" ht="13.8" x14ac:dyDescent="0.2">
      <c r="A466" s="37" t="s">
        <v>69</v>
      </c>
      <c r="B466" s="16" t="s">
        <v>69</v>
      </c>
      <c r="C466" s="16" t="s">
        <v>1672</v>
      </c>
      <c r="D466" s="16" t="s">
        <v>1673</v>
      </c>
      <c r="E466" s="87">
        <v>2545279.77</v>
      </c>
      <c r="F466" s="87">
        <v>86872.68</v>
      </c>
      <c r="G466" s="87">
        <v>2632152.4500000002</v>
      </c>
      <c r="H466" s="87">
        <v>2630088.19</v>
      </c>
      <c r="I466" s="87">
        <v>2629354.64</v>
      </c>
      <c r="J466" s="87">
        <v>2523979.0099999998</v>
      </c>
      <c r="K466" s="105">
        <v>95.890304909960705</v>
      </c>
      <c r="L466" s="87">
        <v>2007103.78</v>
      </c>
    </row>
    <row r="467" spans="1:12" s="90" customFormat="1" ht="13.8" x14ac:dyDescent="0.2">
      <c r="A467" s="37" t="s">
        <v>69</v>
      </c>
      <c r="B467" s="16" t="s">
        <v>69</v>
      </c>
      <c r="C467" s="16" t="s">
        <v>1674</v>
      </c>
      <c r="D467" s="16" t="s">
        <v>1675</v>
      </c>
      <c r="E467" s="87">
        <v>1862060</v>
      </c>
      <c r="F467" s="87">
        <v>1797041.74</v>
      </c>
      <c r="G467" s="87">
        <v>3659101.74</v>
      </c>
      <c r="H467" s="87">
        <v>3659101.74</v>
      </c>
      <c r="I467" s="87">
        <v>3659101.74</v>
      </c>
      <c r="J467" s="87">
        <v>2602722.23</v>
      </c>
      <c r="K467" s="105">
        <v>71.130086423888301</v>
      </c>
      <c r="L467" s="87">
        <v>2602722.23</v>
      </c>
    </row>
    <row r="468" spans="1:12" s="90" customFormat="1" ht="13.8" x14ac:dyDescent="0.2">
      <c r="A468" s="37" t="s">
        <v>69</v>
      </c>
      <c r="B468" s="16" t="s">
        <v>69</v>
      </c>
      <c r="C468" s="16" t="s">
        <v>1676</v>
      </c>
      <c r="D468" s="16" t="s">
        <v>1677</v>
      </c>
      <c r="E468" s="87">
        <v>800000</v>
      </c>
      <c r="F468" s="87">
        <v>0</v>
      </c>
      <c r="G468" s="87">
        <v>800000</v>
      </c>
      <c r="H468" s="87">
        <v>430591.09</v>
      </c>
      <c r="I468" s="87">
        <v>319856.05</v>
      </c>
      <c r="J468" s="87">
        <v>6773.45</v>
      </c>
      <c r="K468" s="105">
        <v>0.84668125000000005</v>
      </c>
      <c r="L468" s="87">
        <v>6773.45</v>
      </c>
    </row>
    <row r="469" spans="1:12" s="90" customFormat="1" ht="13.8" x14ac:dyDescent="0.2">
      <c r="A469" s="37" t="s">
        <v>69</v>
      </c>
      <c r="B469" s="16" t="s">
        <v>69</v>
      </c>
      <c r="C469" s="16" t="s">
        <v>1678</v>
      </c>
      <c r="D469" s="16" t="s">
        <v>1679</v>
      </c>
      <c r="E469" s="87">
        <v>1502768.38</v>
      </c>
      <c r="F469" s="87">
        <v>1448974.85</v>
      </c>
      <c r="G469" s="87">
        <v>2951743.23</v>
      </c>
      <c r="H469" s="87">
        <v>2951743.23</v>
      </c>
      <c r="I469" s="87">
        <v>2891114.68</v>
      </c>
      <c r="J469" s="87">
        <v>2816993.15</v>
      </c>
      <c r="K469" s="105">
        <v>95.434898312615104</v>
      </c>
      <c r="L469" s="87">
        <v>2816993.15</v>
      </c>
    </row>
    <row r="470" spans="1:12" s="90" customFormat="1" ht="13.8" x14ac:dyDescent="0.2">
      <c r="A470" s="37" t="s">
        <v>69</v>
      </c>
      <c r="B470" s="16" t="s">
        <v>69</v>
      </c>
      <c r="C470" s="16" t="s">
        <v>1680</v>
      </c>
      <c r="D470" s="16" t="s">
        <v>1681</v>
      </c>
      <c r="E470" s="87">
        <v>50000</v>
      </c>
      <c r="F470" s="87">
        <v>0</v>
      </c>
      <c r="G470" s="87">
        <v>50000</v>
      </c>
      <c r="H470" s="87">
        <v>1266.24</v>
      </c>
      <c r="I470" s="87">
        <v>1266.24</v>
      </c>
      <c r="J470" s="87">
        <v>1266.24</v>
      </c>
      <c r="K470" s="105">
        <v>2.5324800000000001</v>
      </c>
      <c r="L470" s="87">
        <v>1266.24</v>
      </c>
    </row>
    <row r="471" spans="1:12" s="90" customFormat="1" ht="13.8" x14ac:dyDescent="0.2">
      <c r="A471" s="37" t="s">
        <v>69</v>
      </c>
      <c r="B471" s="16" t="s">
        <v>69</v>
      </c>
      <c r="C471" s="16" t="s">
        <v>1682</v>
      </c>
      <c r="D471" s="16" t="s">
        <v>1683</v>
      </c>
      <c r="E471" s="87">
        <v>799271.48</v>
      </c>
      <c r="F471" s="87">
        <v>2214663.5</v>
      </c>
      <c r="G471" s="87">
        <v>3013934.98</v>
      </c>
      <c r="H471" s="87">
        <v>3013934.98</v>
      </c>
      <c r="I471" s="87">
        <v>3013934.98</v>
      </c>
      <c r="J471" s="87">
        <v>2311917.62</v>
      </c>
      <c r="K471" s="105">
        <v>76.707614309582794</v>
      </c>
      <c r="L471" s="87">
        <v>2311917.62</v>
      </c>
    </row>
    <row r="472" spans="1:12" s="90" customFormat="1" ht="13.8" x14ac:dyDescent="0.2">
      <c r="A472" s="37" t="s">
        <v>69</v>
      </c>
      <c r="B472" s="16" t="s">
        <v>69</v>
      </c>
      <c r="C472" s="16" t="s">
        <v>1684</v>
      </c>
      <c r="D472" s="16" t="s">
        <v>1685</v>
      </c>
      <c r="E472" s="87">
        <v>591818.29</v>
      </c>
      <c r="F472" s="87">
        <v>-553346.81000000006</v>
      </c>
      <c r="G472" s="87">
        <v>38471.480000000003</v>
      </c>
      <c r="H472" s="87">
        <v>0</v>
      </c>
      <c r="I472" s="87">
        <v>0</v>
      </c>
      <c r="J472" s="87">
        <v>0</v>
      </c>
      <c r="K472" s="105">
        <v>0</v>
      </c>
      <c r="L472" s="87">
        <v>0</v>
      </c>
    </row>
    <row r="473" spans="1:12" s="90" customFormat="1" ht="13.8" x14ac:dyDescent="0.2">
      <c r="A473" s="37" t="s">
        <v>69</v>
      </c>
      <c r="B473" s="16" t="s">
        <v>69</v>
      </c>
      <c r="C473" s="16" t="s">
        <v>1686</v>
      </c>
      <c r="D473" s="16" t="s">
        <v>1687</v>
      </c>
      <c r="E473" s="87">
        <v>70000</v>
      </c>
      <c r="F473" s="87">
        <v>0</v>
      </c>
      <c r="G473" s="87">
        <v>70000</v>
      </c>
      <c r="H473" s="87">
        <v>0</v>
      </c>
      <c r="I473" s="87">
        <v>0</v>
      </c>
      <c r="J473" s="87">
        <v>0</v>
      </c>
      <c r="K473" s="105">
        <v>0</v>
      </c>
      <c r="L473" s="87">
        <v>0</v>
      </c>
    </row>
    <row r="474" spans="1:12" s="90" customFormat="1" ht="13.8" x14ac:dyDescent="0.2">
      <c r="A474" s="37" t="s">
        <v>69</v>
      </c>
      <c r="B474" s="16" t="s">
        <v>69</v>
      </c>
      <c r="C474" s="16" t="s">
        <v>1688</v>
      </c>
      <c r="D474" s="16" t="s">
        <v>1689</v>
      </c>
      <c r="E474" s="87">
        <v>0</v>
      </c>
      <c r="F474" s="87">
        <v>33953.550000000003</v>
      </c>
      <c r="G474" s="87">
        <v>33953.550000000003</v>
      </c>
      <c r="H474" s="87">
        <v>1452</v>
      </c>
      <c r="I474" s="87">
        <v>1452</v>
      </c>
      <c r="J474" s="87">
        <v>0</v>
      </c>
      <c r="K474" s="105">
        <v>0</v>
      </c>
      <c r="L474" s="87">
        <v>0</v>
      </c>
    </row>
    <row r="475" spans="1:12" s="90" customFormat="1" ht="13.8" x14ac:dyDescent="0.2">
      <c r="A475" s="37" t="s">
        <v>69</v>
      </c>
      <c r="B475" s="16" t="s">
        <v>69</v>
      </c>
      <c r="C475" s="16" t="s">
        <v>1690</v>
      </c>
      <c r="D475" s="16" t="s">
        <v>1691</v>
      </c>
      <c r="E475" s="87">
        <v>1000000</v>
      </c>
      <c r="F475" s="87">
        <v>1169976.8</v>
      </c>
      <c r="G475" s="87">
        <v>2169976.7999999998</v>
      </c>
      <c r="H475" s="87">
        <v>2167481.96</v>
      </c>
      <c r="I475" s="87">
        <v>2167481.96</v>
      </c>
      <c r="J475" s="87">
        <v>1994751.03</v>
      </c>
      <c r="K475" s="105">
        <v>91.924993391634402</v>
      </c>
      <c r="L475" s="87">
        <v>1836168.29</v>
      </c>
    </row>
    <row r="476" spans="1:12" s="90" customFormat="1" ht="13.8" x14ac:dyDescent="0.2">
      <c r="A476" s="37" t="s">
        <v>69</v>
      </c>
      <c r="B476" s="16" t="s">
        <v>69</v>
      </c>
      <c r="C476" s="16" t="s">
        <v>1692</v>
      </c>
      <c r="D476" s="16" t="s">
        <v>1693</v>
      </c>
      <c r="E476" s="87">
        <v>100494.85</v>
      </c>
      <c r="F476" s="87">
        <v>-100494.85</v>
      </c>
      <c r="G476" s="87">
        <v>0</v>
      </c>
      <c r="H476" s="87">
        <v>0</v>
      </c>
      <c r="I476" s="87">
        <v>0</v>
      </c>
      <c r="J476" s="87">
        <v>0</v>
      </c>
      <c r="K476" s="105">
        <v>0</v>
      </c>
      <c r="L476" s="87">
        <v>0</v>
      </c>
    </row>
    <row r="477" spans="1:12" s="90" customFormat="1" ht="13.8" x14ac:dyDescent="0.2">
      <c r="A477" s="37" t="s">
        <v>69</v>
      </c>
      <c r="B477" s="16" t="s">
        <v>69</v>
      </c>
      <c r="C477" s="16" t="s">
        <v>1694</v>
      </c>
      <c r="D477" s="16" t="s">
        <v>1695</v>
      </c>
      <c r="E477" s="87">
        <v>5000</v>
      </c>
      <c r="F477" s="87">
        <v>0</v>
      </c>
      <c r="G477" s="87">
        <v>5000</v>
      </c>
      <c r="H477" s="87">
        <v>0</v>
      </c>
      <c r="I477" s="87">
        <v>0</v>
      </c>
      <c r="J477" s="87">
        <v>0</v>
      </c>
      <c r="K477" s="105">
        <v>0</v>
      </c>
      <c r="L477" s="87">
        <v>0</v>
      </c>
    </row>
    <row r="478" spans="1:12" s="90" customFormat="1" ht="13.8" x14ac:dyDescent="0.2">
      <c r="A478" s="37" t="s">
        <v>69</v>
      </c>
      <c r="B478" s="16" t="s">
        <v>69</v>
      </c>
      <c r="C478" s="16" t="s">
        <v>1696</v>
      </c>
      <c r="D478" s="16" t="s">
        <v>1697</v>
      </c>
      <c r="E478" s="87">
        <v>60000</v>
      </c>
      <c r="F478" s="87">
        <v>0</v>
      </c>
      <c r="G478" s="87">
        <v>60000</v>
      </c>
      <c r="H478" s="87">
        <v>102516.02</v>
      </c>
      <c r="I478" s="87">
        <v>102516.02</v>
      </c>
      <c r="J478" s="87">
        <v>102516.02</v>
      </c>
      <c r="K478" s="105">
        <v>170.86003333333301</v>
      </c>
      <c r="L478" s="87">
        <v>51739.23</v>
      </c>
    </row>
    <row r="479" spans="1:12" s="90" customFormat="1" ht="13.8" x14ac:dyDescent="0.2">
      <c r="A479" s="37" t="s">
        <v>69</v>
      </c>
      <c r="B479" s="16" t="s">
        <v>69</v>
      </c>
      <c r="C479" s="16" t="s">
        <v>1698</v>
      </c>
      <c r="D479" s="16" t="s">
        <v>1699</v>
      </c>
      <c r="E479" s="87">
        <v>230000</v>
      </c>
      <c r="F479" s="87">
        <v>-101404.73</v>
      </c>
      <c r="G479" s="87">
        <v>128595.27</v>
      </c>
      <c r="H479" s="87">
        <v>0</v>
      </c>
      <c r="I479" s="87">
        <v>0</v>
      </c>
      <c r="J479" s="87">
        <v>0</v>
      </c>
      <c r="K479" s="105">
        <v>0</v>
      </c>
      <c r="L479" s="87">
        <v>0</v>
      </c>
    </row>
    <row r="480" spans="1:12" s="90" customFormat="1" ht="13.8" x14ac:dyDescent="0.2">
      <c r="A480" s="37" t="s">
        <v>69</v>
      </c>
      <c r="B480" s="16" t="s">
        <v>69</v>
      </c>
      <c r="C480" s="16" t="s">
        <v>1700</v>
      </c>
      <c r="D480" s="16" t="s">
        <v>2095</v>
      </c>
      <c r="E480" s="87">
        <v>35000</v>
      </c>
      <c r="F480" s="87">
        <v>0</v>
      </c>
      <c r="G480" s="87">
        <v>35000</v>
      </c>
      <c r="H480" s="87">
        <v>0</v>
      </c>
      <c r="I480" s="87">
        <v>0</v>
      </c>
      <c r="J480" s="87">
        <v>0</v>
      </c>
      <c r="K480" s="105">
        <v>0</v>
      </c>
      <c r="L480" s="87">
        <v>0</v>
      </c>
    </row>
    <row r="481" spans="1:12" s="90" customFormat="1" ht="13.8" x14ac:dyDescent="0.2">
      <c r="A481" s="37" t="s">
        <v>69</v>
      </c>
      <c r="B481" s="16" t="s">
        <v>69</v>
      </c>
      <c r="C481" s="16" t="s">
        <v>1701</v>
      </c>
      <c r="D481" s="16" t="s">
        <v>1702</v>
      </c>
      <c r="E481" s="87">
        <v>209503.93</v>
      </c>
      <c r="F481" s="87">
        <v>0</v>
      </c>
      <c r="G481" s="87">
        <v>209503.93</v>
      </c>
      <c r="H481" s="87">
        <v>0</v>
      </c>
      <c r="I481" s="87">
        <v>0</v>
      </c>
      <c r="J481" s="87">
        <v>0</v>
      </c>
      <c r="K481" s="105">
        <v>0</v>
      </c>
      <c r="L481" s="87">
        <v>0</v>
      </c>
    </row>
    <row r="482" spans="1:12" s="90" customFormat="1" ht="13.8" x14ac:dyDescent="0.2">
      <c r="A482" s="37" t="s">
        <v>69</v>
      </c>
      <c r="B482" s="16" t="s">
        <v>69</v>
      </c>
      <c r="C482" s="16" t="s">
        <v>1703</v>
      </c>
      <c r="D482" s="16" t="s">
        <v>1704</v>
      </c>
      <c r="E482" s="87">
        <v>58401.47</v>
      </c>
      <c r="F482" s="87">
        <v>27725.439999999999</v>
      </c>
      <c r="G482" s="87">
        <v>86126.91</v>
      </c>
      <c r="H482" s="87">
        <v>0</v>
      </c>
      <c r="I482" s="87">
        <v>0</v>
      </c>
      <c r="J482" s="87">
        <v>0</v>
      </c>
      <c r="K482" s="105">
        <v>0</v>
      </c>
      <c r="L482" s="87">
        <v>0</v>
      </c>
    </row>
    <row r="483" spans="1:12" s="90" customFormat="1" ht="13.8" x14ac:dyDescent="0.2">
      <c r="A483" s="37" t="s">
        <v>69</v>
      </c>
      <c r="B483" s="16" t="s">
        <v>69</v>
      </c>
      <c r="C483" s="16" t="s">
        <v>1705</v>
      </c>
      <c r="D483" s="16" t="s">
        <v>1706</v>
      </c>
      <c r="E483" s="87">
        <v>60000</v>
      </c>
      <c r="F483" s="87">
        <v>0</v>
      </c>
      <c r="G483" s="87">
        <v>60000</v>
      </c>
      <c r="H483" s="87">
        <v>0</v>
      </c>
      <c r="I483" s="87">
        <v>0</v>
      </c>
      <c r="J483" s="87">
        <v>0</v>
      </c>
      <c r="K483" s="105">
        <v>0</v>
      </c>
      <c r="L483" s="87">
        <v>0</v>
      </c>
    </row>
    <row r="484" spans="1:12" s="90" customFormat="1" ht="13.8" x14ac:dyDescent="0.2">
      <c r="A484" s="37" t="s">
        <v>69</v>
      </c>
      <c r="B484" s="16" t="s">
        <v>69</v>
      </c>
      <c r="C484" s="16" t="s">
        <v>1707</v>
      </c>
      <c r="D484" s="16" t="s">
        <v>1708</v>
      </c>
      <c r="E484" s="87">
        <v>0</v>
      </c>
      <c r="F484" s="87">
        <v>16310.89</v>
      </c>
      <c r="G484" s="87">
        <v>16310.89</v>
      </c>
      <c r="H484" s="87">
        <v>16310.89</v>
      </c>
      <c r="I484" s="87">
        <v>16310.89</v>
      </c>
      <c r="J484" s="87">
        <v>16310.89</v>
      </c>
      <c r="K484" s="105">
        <v>100</v>
      </c>
      <c r="L484" s="87">
        <v>16310.89</v>
      </c>
    </row>
    <row r="485" spans="1:12" s="90" customFormat="1" ht="13.8" x14ac:dyDescent="0.2">
      <c r="A485" s="37" t="s">
        <v>69</v>
      </c>
      <c r="B485" s="16" t="s">
        <v>69</v>
      </c>
      <c r="C485" s="16" t="s">
        <v>1709</v>
      </c>
      <c r="D485" s="16" t="s">
        <v>1710</v>
      </c>
      <c r="E485" s="87">
        <v>550000</v>
      </c>
      <c r="F485" s="87">
        <v>-284137.53000000003</v>
      </c>
      <c r="G485" s="87">
        <v>265862.46999999997</v>
      </c>
      <c r="H485" s="87">
        <v>0</v>
      </c>
      <c r="I485" s="87">
        <v>0</v>
      </c>
      <c r="J485" s="87">
        <v>0</v>
      </c>
      <c r="K485" s="105">
        <v>0</v>
      </c>
      <c r="L485" s="87">
        <v>0</v>
      </c>
    </row>
    <row r="486" spans="1:12" s="90" customFormat="1" ht="13.8" x14ac:dyDescent="0.2">
      <c r="A486" s="37" t="s">
        <v>69</v>
      </c>
      <c r="B486" s="16" t="s">
        <v>69</v>
      </c>
      <c r="C486" s="16" t="s">
        <v>1711</v>
      </c>
      <c r="D486" s="16" t="s">
        <v>1712</v>
      </c>
      <c r="E486" s="87">
        <v>750000</v>
      </c>
      <c r="F486" s="87">
        <v>0</v>
      </c>
      <c r="G486" s="87">
        <v>750000</v>
      </c>
      <c r="H486" s="87">
        <v>0</v>
      </c>
      <c r="I486" s="87">
        <v>0</v>
      </c>
      <c r="J486" s="87">
        <v>0</v>
      </c>
      <c r="K486" s="105">
        <v>0</v>
      </c>
      <c r="L486" s="87">
        <v>0</v>
      </c>
    </row>
    <row r="487" spans="1:12" s="90" customFormat="1" ht="13.8" x14ac:dyDescent="0.2">
      <c r="A487" s="37" t="s">
        <v>69</v>
      </c>
      <c r="B487" s="16" t="s">
        <v>69</v>
      </c>
      <c r="C487" s="16" t="s">
        <v>1713</v>
      </c>
      <c r="D487" s="16" t="s">
        <v>2096</v>
      </c>
      <c r="E487" s="87">
        <v>200000</v>
      </c>
      <c r="F487" s="87">
        <v>0</v>
      </c>
      <c r="G487" s="87">
        <v>200000</v>
      </c>
      <c r="H487" s="87">
        <v>0</v>
      </c>
      <c r="I487" s="87">
        <v>0</v>
      </c>
      <c r="J487" s="87">
        <v>0</v>
      </c>
      <c r="K487" s="105">
        <v>0</v>
      </c>
      <c r="L487" s="87">
        <v>0</v>
      </c>
    </row>
    <row r="488" spans="1:12" s="90" customFormat="1" ht="13.8" x14ac:dyDescent="0.2">
      <c r="A488" s="37" t="s">
        <v>69</v>
      </c>
      <c r="B488" s="16" t="s">
        <v>69</v>
      </c>
      <c r="C488" s="16" t="s">
        <v>1714</v>
      </c>
      <c r="D488" s="16" t="s">
        <v>1715</v>
      </c>
      <c r="E488" s="87">
        <v>3200000</v>
      </c>
      <c r="F488" s="87">
        <v>-3200000</v>
      </c>
      <c r="G488" s="87">
        <v>0</v>
      </c>
      <c r="H488" s="87">
        <v>0</v>
      </c>
      <c r="I488" s="87">
        <v>0</v>
      </c>
      <c r="J488" s="87">
        <v>0</v>
      </c>
      <c r="K488" s="105">
        <v>0</v>
      </c>
      <c r="L488" s="87">
        <v>0</v>
      </c>
    </row>
    <row r="489" spans="1:12" s="90" customFormat="1" ht="13.8" x14ac:dyDescent="0.2">
      <c r="A489" s="37" t="s">
        <v>69</v>
      </c>
      <c r="B489" s="16" t="s">
        <v>69</v>
      </c>
      <c r="C489" s="16" t="s">
        <v>1716</v>
      </c>
      <c r="D489" s="16" t="s">
        <v>1717</v>
      </c>
      <c r="E489" s="87">
        <v>60000</v>
      </c>
      <c r="F489" s="87">
        <v>-60000</v>
      </c>
      <c r="G489" s="87">
        <v>0</v>
      </c>
      <c r="H489" s="87">
        <v>0</v>
      </c>
      <c r="I489" s="87">
        <v>0</v>
      </c>
      <c r="J489" s="87">
        <v>0</v>
      </c>
      <c r="K489" s="105">
        <v>0</v>
      </c>
      <c r="L489" s="87">
        <v>0</v>
      </c>
    </row>
    <row r="490" spans="1:12" s="90" customFormat="1" ht="13.8" x14ac:dyDescent="0.2">
      <c r="A490" s="37" t="s">
        <v>69</v>
      </c>
      <c r="B490" s="16" t="s">
        <v>69</v>
      </c>
      <c r="C490" s="16" t="s">
        <v>1718</v>
      </c>
      <c r="D490" s="16" t="s">
        <v>1719</v>
      </c>
      <c r="E490" s="87">
        <v>40000</v>
      </c>
      <c r="F490" s="87">
        <v>-40000</v>
      </c>
      <c r="G490" s="87">
        <v>0</v>
      </c>
      <c r="H490" s="87">
        <v>0</v>
      </c>
      <c r="I490" s="87">
        <v>0</v>
      </c>
      <c r="J490" s="87">
        <v>0</v>
      </c>
      <c r="K490" s="105">
        <v>0</v>
      </c>
      <c r="L490" s="87">
        <v>0</v>
      </c>
    </row>
    <row r="491" spans="1:12" s="90" customFormat="1" ht="13.8" x14ac:dyDescent="0.2">
      <c r="A491" s="37" t="s">
        <v>69</v>
      </c>
      <c r="B491" s="16" t="s">
        <v>69</v>
      </c>
      <c r="C491" s="16" t="s">
        <v>1720</v>
      </c>
      <c r="D491" s="16" t="s">
        <v>1721</v>
      </c>
      <c r="E491" s="87">
        <v>100000</v>
      </c>
      <c r="F491" s="87">
        <v>-100000</v>
      </c>
      <c r="G491" s="87">
        <v>0</v>
      </c>
      <c r="H491" s="87">
        <v>0</v>
      </c>
      <c r="I491" s="87">
        <v>0</v>
      </c>
      <c r="J491" s="87">
        <v>0</v>
      </c>
      <c r="K491" s="105">
        <v>0</v>
      </c>
      <c r="L491" s="87">
        <v>0</v>
      </c>
    </row>
    <row r="492" spans="1:12" s="90" customFormat="1" ht="13.8" x14ac:dyDescent="0.2">
      <c r="A492" s="37" t="s">
        <v>69</v>
      </c>
      <c r="B492" s="16" t="s">
        <v>69</v>
      </c>
      <c r="C492" s="16" t="s">
        <v>1722</v>
      </c>
      <c r="D492" s="16" t="s">
        <v>1723</v>
      </c>
      <c r="E492" s="87">
        <v>50000</v>
      </c>
      <c r="F492" s="87">
        <v>-50000</v>
      </c>
      <c r="G492" s="87">
        <v>0</v>
      </c>
      <c r="H492" s="87">
        <v>0</v>
      </c>
      <c r="I492" s="87">
        <v>0</v>
      </c>
      <c r="J492" s="87">
        <v>0</v>
      </c>
      <c r="K492" s="105">
        <v>0</v>
      </c>
      <c r="L492" s="87">
        <v>0</v>
      </c>
    </row>
    <row r="493" spans="1:12" s="90" customFormat="1" ht="13.8" x14ac:dyDescent="0.2">
      <c r="A493" s="37" t="s">
        <v>69</v>
      </c>
      <c r="B493" s="16" t="s">
        <v>69</v>
      </c>
      <c r="C493" s="16" t="s">
        <v>1724</v>
      </c>
      <c r="D493" s="16" t="s">
        <v>1725</v>
      </c>
      <c r="E493" s="87">
        <v>10000</v>
      </c>
      <c r="F493" s="87">
        <v>0</v>
      </c>
      <c r="G493" s="87">
        <v>10000</v>
      </c>
      <c r="H493" s="87">
        <v>0</v>
      </c>
      <c r="I493" s="87">
        <v>0</v>
      </c>
      <c r="J493" s="87">
        <v>0</v>
      </c>
      <c r="K493" s="105">
        <v>0</v>
      </c>
      <c r="L493" s="87">
        <v>0</v>
      </c>
    </row>
    <row r="494" spans="1:12" s="90" customFormat="1" ht="13.8" x14ac:dyDescent="0.2">
      <c r="A494" s="37" t="s">
        <v>69</v>
      </c>
      <c r="B494" s="16" t="s">
        <v>69</v>
      </c>
      <c r="C494" s="16" t="s">
        <v>1726</v>
      </c>
      <c r="D494" s="16" t="s">
        <v>1727</v>
      </c>
      <c r="E494" s="87">
        <v>106000</v>
      </c>
      <c r="F494" s="87">
        <v>0</v>
      </c>
      <c r="G494" s="87">
        <v>106000</v>
      </c>
      <c r="H494" s="87">
        <v>0</v>
      </c>
      <c r="I494" s="87">
        <v>0</v>
      </c>
      <c r="J494" s="87">
        <v>0</v>
      </c>
      <c r="K494" s="105">
        <v>0</v>
      </c>
      <c r="L494" s="87">
        <v>0</v>
      </c>
    </row>
    <row r="495" spans="1:12" s="90" customFormat="1" ht="13.8" x14ac:dyDescent="0.2">
      <c r="A495" s="37" t="s">
        <v>69</v>
      </c>
      <c r="B495" s="16" t="s">
        <v>69</v>
      </c>
      <c r="C495" s="16" t="s">
        <v>1427</v>
      </c>
      <c r="D495" s="16" t="s">
        <v>1428</v>
      </c>
      <c r="E495" s="87">
        <v>0</v>
      </c>
      <c r="F495" s="87">
        <v>8000</v>
      </c>
      <c r="G495" s="87">
        <v>8000</v>
      </c>
      <c r="H495" s="87">
        <v>8000</v>
      </c>
      <c r="I495" s="87">
        <v>8000</v>
      </c>
      <c r="J495" s="87">
        <v>8000</v>
      </c>
      <c r="K495" s="105">
        <v>100</v>
      </c>
      <c r="L495" s="87">
        <v>8000</v>
      </c>
    </row>
    <row r="496" spans="1:12" s="90" customFormat="1" ht="13.8" x14ac:dyDescent="0.2">
      <c r="A496" s="37" t="s">
        <v>69</v>
      </c>
      <c r="B496" s="16" t="s">
        <v>69</v>
      </c>
      <c r="C496" s="16" t="s">
        <v>1728</v>
      </c>
      <c r="D496" s="16" t="s">
        <v>1729</v>
      </c>
      <c r="E496" s="87">
        <v>10000</v>
      </c>
      <c r="F496" s="87">
        <v>0</v>
      </c>
      <c r="G496" s="87">
        <v>10000</v>
      </c>
      <c r="H496" s="87">
        <v>0</v>
      </c>
      <c r="I496" s="87">
        <v>0</v>
      </c>
      <c r="J496" s="87">
        <v>0</v>
      </c>
      <c r="K496" s="105">
        <v>0</v>
      </c>
      <c r="L496" s="87">
        <v>0</v>
      </c>
    </row>
    <row r="497" spans="1:12" s="90" customFormat="1" ht="13.8" x14ac:dyDescent="0.2">
      <c r="A497" s="37" t="s">
        <v>69</v>
      </c>
      <c r="B497" s="16" t="s">
        <v>69</v>
      </c>
      <c r="C497" s="16" t="s">
        <v>1730</v>
      </c>
      <c r="D497" s="16" t="s">
        <v>1731</v>
      </c>
      <c r="E497" s="87">
        <v>0</v>
      </c>
      <c r="F497" s="87">
        <v>0</v>
      </c>
      <c r="G497" s="87">
        <v>0</v>
      </c>
      <c r="H497" s="87">
        <v>117511.98</v>
      </c>
      <c r="I497" s="87">
        <v>112340.79</v>
      </c>
      <c r="J497" s="87">
        <v>0</v>
      </c>
      <c r="K497" s="105">
        <v>0</v>
      </c>
      <c r="L497" s="87">
        <v>0</v>
      </c>
    </row>
    <row r="498" spans="1:12" s="90" customFormat="1" ht="13.8" x14ac:dyDescent="0.2">
      <c r="A498" s="37" t="s">
        <v>69</v>
      </c>
      <c r="B498" s="16" t="s">
        <v>69</v>
      </c>
      <c r="C498" s="16" t="s">
        <v>1732</v>
      </c>
      <c r="D498" s="16" t="s">
        <v>1733</v>
      </c>
      <c r="E498" s="87">
        <v>0</v>
      </c>
      <c r="F498" s="87">
        <v>30045.4</v>
      </c>
      <c r="G498" s="87">
        <v>30045.4</v>
      </c>
      <c r="H498" s="87">
        <v>30045.4</v>
      </c>
      <c r="I498" s="87">
        <v>30045.4</v>
      </c>
      <c r="J498" s="87">
        <v>30045.4</v>
      </c>
      <c r="K498" s="105">
        <v>100</v>
      </c>
      <c r="L498" s="87">
        <v>30045.4</v>
      </c>
    </row>
    <row r="499" spans="1:12" s="90" customFormat="1" ht="13.8" x14ac:dyDescent="0.2">
      <c r="A499" s="37" t="s">
        <v>69</v>
      </c>
      <c r="B499" s="16" t="s">
        <v>69</v>
      </c>
      <c r="C499" s="16" t="s">
        <v>1734</v>
      </c>
      <c r="D499" s="16" t="s">
        <v>1735</v>
      </c>
      <c r="E499" s="87">
        <v>0</v>
      </c>
      <c r="F499" s="87">
        <v>249914.06</v>
      </c>
      <c r="G499" s="87">
        <v>249914.06</v>
      </c>
      <c r="H499" s="87">
        <v>0</v>
      </c>
      <c r="I499" s="87">
        <v>0</v>
      </c>
      <c r="J499" s="87">
        <v>0</v>
      </c>
      <c r="K499" s="105">
        <v>0</v>
      </c>
      <c r="L499" s="87">
        <v>0</v>
      </c>
    </row>
    <row r="500" spans="1:12" s="90" customFormat="1" ht="13.8" x14ac:dyDescent="0.2">
      <c r="A500" s="37" t="s">
        <v>69</v>
      </c>
      <c r="B500" s="16" t="s">
        <v>69</v>
      </c>
      <c r="C500" s="16" t="s">
        <v>1736</v>
      </c>
      <c r="D500" s="16" t="s">
        <v>1737</v>
      </c>
      <c r="E500" s="87">
        <v>0</v>
      </c>
      <c r="F500" s="87">
        <v>0</v>
      </c>
      <c r="G500" s="87">
        <v>0</v>
      </c>
      <c r="H500" s="87">
        <v>0</v>
      </c>
      <c r="I500" s="87">
        <v>0</v>
      </c>
      <c r="J500" s="87">
        <v>0</v>
      </c>
      <c r="K500" s="105">
        <v>0</v>
      </c>
      <c r="L500" s="87">
        <v>0</v>
      </c>
    </row>
    <row r="501" spans="1:12" s="90" customFormat="1" ht="13.8" x14ac:dyDescent="0.2">
      <c r="A501" s="37" t="s">
        <v>69</v>
      </c>
      <c r="B501" s="16" t="s">
        <v>69</v>
      </c>
      <c r="C501" s="16" t="s">
        <v>1738</v>
      </c>
      <c r="D501" s="16" t="s">
        <v>1739</v>
      </c>
      <c r="E501" s="87">
        <v>0</v>
      </c>
      <c r="F501" s="87">
        <v>118681.82</v>
      </c>
      <c r="G501" s="87">
        <v>118681.82</v>
      </c>
      <c r="H501" s="87">
        <v>0</v>
      </c>
      <c r="I501" s="87">
        <v>0</v>
      </c>
      <c r="J501" s="87">
        <v>0</v>
      </c>
      <c r="K501" s="105">
        <v>0</v>
      </c>
      <c r="L501" s="87">
        <v>0</v>
      </c>
    </row>
    <row r="502" spans="1:12" s="90" customFormat="1" ht="13.8" x14ac:dyDescent="0.2">
      <c r="A502" s="37" t="s">
        <v>69</v>
      </c>
      <c r="B502" s="16" t="s">
        <v>69</v>
      </c>
      <c r="C502" s="16" t="s">
        <v>1740</v>
      </c>
      <c r="D502" s="16" t="s">
        <v>1741</v>
      </c>
      <c r="E502" s="87">
        <v>0</v>
      </c>
      <c r="F502" s="87">
        <v>0</v>
      </c>
      <c r="G502" s="87">
        <v>0</v>
      </c>
      <c r="H502" s="87">
        <v>133307.29</v>
      </c>
      <c r="I502" s="87">
        <v>7139</v>
      </c>
      <c r="J502" s="87">
        <v>7139</v>
      </c>
      <c r="K502" s="105">
        <v>0</v>
      </c>
      <c r="L502" s="87">
        <v>0</v>
      </c>
    </row>
    <row r="503" spans="1:12" s="90" customFormat="1" ht="13.8" x14ac:dyDescent="0.2">
      <c r="A503" s="37" t="s">
        <v>69</v>
      </c>
      <c r="B503" s="16" t="s">
        <v>69</v>
      </c>
      <c r="C503" s="16" t="s">
        <v>1742</v>
      </c>
      <c r="D503" s="16" t="s">
        <v>1743</v>
      </c>
      <c r="E503" s="87">
        <v>0</v>
      </c>
      <c r="F503" s="87">
        <v>111815.01</v>
      </c>
      <c r="G503" s="87">
        <v>111815.01</v>
      </c>
      <c r="H503" s="87">
        <v>0</v>
      </c>
      <c r="I503" s="87">
        <v>0</v>
      </c>
      <c r="J503" s="87">
        <v>0</v>
      </c>
      <c r="K503" s="105">
        <v>0</v>
      </c>
      <c r="L503" s="87">
        <v>0</v>
      </c>
    </row>
    <row r="504" spans="1:12" s="90" customFormat="1" ht="13.8" x14ac:dyDescent="0.2">
      <c r="A504" s="37" t="s">
        <v>69</v>
      </c>
      <c r="B504" s="16" t="s">
        <v>69</v>
      </c>
      <c r="C504" s="27" t="s">
        <v>124</v>
      </c>
      <c r="D504" s="27" t="s">
        <v>69</v>
      </c>
      <c r="E504" s="94">
        <v>37696302.409999996</v>
      </c>
      <c r="F504" s="94">
        <v>-1700000</v>
      </c>
      <c r="G504" s="94">
        <v>35996302.409999996</v>
      </c>
      <c r="H504" s="94">
        <v>31339845.719999999</v>
      </c>
      <c r="I504" s="94">
        <v>30104321.170000002</v>
      </c>
      <c r="J504" s="94">
        <v>20872480.84</v>
      </c>
      <c r="K504" s="106">
        <v>57.985069139216598</v>
      </c>
      <c r="L504" s="94">
        <v>20091229.859999999</v>
      </c>
    </row>
    <row r="505" spans="1:12" s="90" customFormat="1" ht="13.8" x14ac:dyDescent="0.2">
      <c r="A505" s="37" t="s">
        <v>436</v>
      </c>
      <c r="B505" s="16" t="s">
        <v>437</v>
      </c>
      <c r="C505" s="16" t="s">
        <v>1744</v>
      </c>
      <c r="D505" s="16" t="s">
        <v>1745</v>
      </c>
      <c r="E505" s="87">
        <v>429590</v>
      </c>
      <c r="F505" s="87">
        <v>0</v>
      </c>
      <c r="G505" s="87">
        <v>429590</v>
      </c>
      <c r="H505" s="87">
        <v>127100.42</v>
      </c>
      <c r="I505" s="87">
        <v>77629.81</v>
      </c>
      <c r="J505" s="87">
        <v>13847.74</v>
      </c>
      <c r="K505" s="105">
        <v>3.2234782001443198</v>
      </c>
      <c r="L505" s="87">
        <v>13847.74</v>
      </c>
    </row>
    <row r="506" spans="1:12" s="90" customFormat="1" ht="13.8" x14ac:dyDescent="0.2">
      <c r="A506" s="37" t="s">
        <v>69</v>
      </c>
      <c r="B506" s="16" t="s">
        <v>69</v>
      </c>
      <c r="C506" s="27" t="s">
        <v>124</v>
      </c>
      <c r="D506" s="27" t="s">
        <v>69</v>
      </c>
      <c r="E506" s="94">
        <v>429590</v>
      </c>
      <c r="F506" s="94">
        <v>0</v>
      </c>
      <c r="G506" s="94">
        <v>429590</v>
      </c>
      <c r="H506" s="94">
        <v>127100.42</v>
      </c>
      <c r="I506" s="94">
        <v>77629.81</v>
      </c>
      <c r="J506" s="94">
        <v>13847.74</v>
      </c>
      <c r="K506" s="106">
        <v>3.2234782001443198</v>
      </c>
      <c r="L506" s="94">
        <v>13847.74</v>
      </c>
    </row>
    <row r="507" spans="1:12" s="90" customFormat="1" ht="13.8" x14ac:dyDescent="0.2">
      <c r="A507" s="37" t="s">
        <v>438</v>
      </c>
      <c r="B507" s="16" t="s">
        <v>439</v>
      </c>
      <c r="C507" s="16" t="s">
        <v>1746</v>
      </c>
      <c r="D507" s="16" t="s">
        <v>1747</v>
      </c>
      <c r="E507" s="87">
        <v>0</v>
      </c>
      <c r="F507" s="87">
        <v>0</v>
      </c>
      <c r="G507" s="87">
        <v>0</v>
      </c>
      <c r="H507" s="87">
        <v>0</v>
      </c>
      <c r="I507" s="87">
        <v>0</v>
      </c>
      <c r="J507" s="87">
        <v>0</v>
      </c>
      <c r="K507" s="105">
        <v>0</v>
      </c>
      <c r="L507" s="87">
        <v>0</v>
      </c>
    </row>
    <row r="508" spans="1:12" s="90" customFormat="1" ht="13.8" x14ac:dyDescent="0.2">
      <c r="A508" s="37" t="s">
        <v>69</v>
      </c>
      <c r="B508" s="16" t="s">
        <v>69</v>
      </c>
      <c r="C508" s="16" t="s">
        <v>1748</v>
      </c>
      <c r="D508" s="16" t="s">
        <v>1749</v>
      </c>
      <c r="E508" s="87">
        <v>0</v>
      </c>
      <c r="F508" s="87">
        <v>33507</v>
      </c>
      <c r="G508" s="87">
        <v>33507</v>
      </c>
      <c r="H508" s="87">
        <v>33507</v>
      </c>
      <c r="I508" s="87">
        <v>33507</v>
      </c>
      <c r="J508" s="87">
        <v>0</v>
      </c>
      <c r="K508" s="105">
        <v>0</v>
      </c>
      <c r="L508" s="87">
        <v>0</v>
      </c>
    </row>
    <row r="509" spans="1:12" s="90" customFormat="1" ht="13.8" x14ac:dyDescent="0.2">
      <c r="A509" s="37" t="s">
        <v>69</v>
      </c>
      <c r="B509" s="16" t="s">
        <v>69</v>
      </c>
      <c r="C509" s="16" t="s">
        <v>1750</v>
      </c>
      <c r="D509" s="16" t="s">
        <v>1751</v>
      </c>
      <c r="E509" s="87">
        <v>800000</v>
      </c>
      <c r="F509" s="87">
        <v>-376416.22</v>
      </c>
      <c r="G509" s="87">
        <v>423583.78</v>
      </c>
      <c r="H509" s="87">
        <v>421306.52</v>
      </c>
      <c r="I509" s="87">
        <v>421306.52</v>
      </c>
      <c r="J509" s="87">
        <v>0</v>
      </c>
      <c r="K509" s="105">
        <v>0</v>
      </c>
      <c r="L509" s="87">
        <v>0</v>
      </c>
    </row>
    <row r="510" spans="1:12" s="90" customFormat="1" ht="13.8" x14ac:dyDescent="0.2">
      <c r="A510" s="37" t="s">
        <v>69</v>
      </c>
      <c r="B510" s="16" t="s">
        <v>69</v>
      </c>
      <c r="C510" s="16" t="s">
        <v>1752</v>
      </c>
      <c r="D510" s="16" t="s">
        <v>1753</v>
      </c>
      <c r="E510" s="87">
        <v>0</v>
      </c>
      <c r="F510" s="87">
        <v>544.5</v>
      </c>
      <c r="G510" s="87">
        <v>544.5</v>
      </c>
      <c r="H510" s="87">
        <v>544.5</v>
      </c>
      <c r="I510" s="87">
        <v>544.5</v>
      </c>
      <c r="J510" s="87">
        <v>544.5</v>
      </c>
      <c r="K510" s="105">
        <v>100</v>
      </c>
      <c r="L510" s="87">
        <v>544.5</v>
      </c>
    </row>
    <row r="511" spans="1:12" s="90" customFormat="1" ht="13.8" x14ac:dyDescent="0.2">
      <c r="A511" s="37" t="s">
        <v>69</v>
      </c>
      <c r="B511" s="16" t="s">
        <v>69</v>
      </c>
      <c r="C511" s="16" t="s">
        <v>1754</v>
      </c>
      <c r="D511" s="16" t="s">
        <v>1755</v>
      </c>
      <c r="E511" s="87">
        <v>2000000</v>
      </c>
      <c r="F511" s="87">
        <v>7901598.75</v>
      </c>
      <c r="G511" s="87">
        <v>9901598.75</v>
      </c>
      <c r="H511" s="87">
        <v>9824152.2599999998</v>
      </c>
      <c r="I511" s="87">
        <v>9824152.2599999998</v>
      </c>
      <c r="J511" s="87">
        <v>2716311.55</v>
      </c>
      <c r="K511" s="105">
        <v>27.433060241913001</v>
      </c>
      <c r="L511" s="87">
        <v>2716311.55</v>
      </c>
    </row>
    <row r="512" spans="1:12" s="90" customFormat="1" ht="13.8" x14ac:dyDescent="0.2">
      <c r="A512" s="37" t="s">
        <v>69</v>
      </c>
      <c r="B512" s="16" t="s">
        <v>69</v>
      </c>
      <c r="C512" s="16" t="s">
        <v>1756</v>
      </c>
      <c r="D512" s="16" t="s">
        <v>1757</v>
      </c>
      <c r="E512" s="87">
        <v>0</v>
      </c>
      <c r="F512" s="87">
        <v>1639438.79</v>
      </c>
      <c r="G512" s="87">
        <v>1639438.79</v>
      </c>
      <c r="H512" s="87">
        <v>1636105.89</v>
      </c>
      <c r="I512" s="87">
        <v>1626396.76</v>
      </c>
      <c r="J512" s="87">
        <v>1450116.02</v>
      </c>
      <c r="K512" s="105">
        <v>88.451976910952595</v>
      </c>
      <c r="L512" s="87">
        <v>1450116.02</v>
      </c>
    </row>
    <row r="513" spans="1:12" s="90" customFormat="1" ht="13.8" x14ac:dyDescent="0.2">
      <c r="A513" s="37" t="s">
        <v>69</v>
      </c>
      <c r="B513" s="16" t="s">
        <v>69</v>
      </c>
      <c r="C513" s="16" t="s">
        <v>1758</v>
      </c>
      <c r="D513" s="16" t="s">
        <v>1759</v>
      </c>
      <c r="E513" s="87">
        <v>9416661</v>
      </c>
      <c r="F513" s="87">
        <v>3038667</v>
      </c>
      <c r="G513" s="87">
        <v>12455328</v>
      </c>
      <c r="H513" s="87">
        <v>12455328</v>
      </c>
      <c r="I513" s="87">
        <v>12455328</v>
      </c>
      <c r="J513" s="87">
        <v>1176439</v>
      </c>
      <c r="K513" s="105">
        <v>9.4452671178149608</v>
      </c>
      <c r="L513" s="87">
        <v>1176439</v>
      </c>
    </row>
    <row r="514" spans="1:12" s="90" customFormat="1" ht="13.8" x14ac:dyDescent="0.2">
      <c r="A514" s="37" t="s">
        <v>69</v>
      </c>
      <c r="B514" s="16" t="s">
        <v>69</v>
      </c>
      <c r="C514" s="16" t="s">
        <v>1760</v>
      </c>
      <c r="D514" s="16" t="s">
        <v>1761</v>
      </c>
      <c r="E514" s="87">
        <v>0</v>
      </c>
      <c r="F514" s="87">
        <v>0</v>
      </c>
      <c r="G514" s="87">
        <v>0</v>
      </c>
      <c r="H514" s="87">
        <v>47780.639999999999</v>
      </c>
      <c r="I514" s="87">
        <v>44913.84</v>
      </c>
      <c r="J514" s="87">
        <v>44913.84</v>
      </c>
      <c r="K514" s="105">
        <v>0</v>
      </c>
      <c r="L514" s="87">
        <v>44913.84</v>
      </c>
    </row>
    <row r="515" spans="1:12" s="90" customFormat="1" ht="13.8" x14ac:dyDescent="0.2">
      <c r="A515" s="37" t="s">
        <v>69</v>
      </c>
      <c r="B515" s="16" t="s">
        <v>69</v>
      </c>
      <c r="C515" s="16" t="s">
        <v>1762</v>
      </c>
      <c r="D515" s="16" t="s">
        <v>1763</v>
      </c>
      <c r="E515" s="87">
        <v>2071000</v>
      </c>
      <c r="F515" s="87">
        <v>-540633.85</v>
      </c>
      <c r="G515" s="87">
        <v>1530366.15</v>
      </c>
      <c r="H515" s="87">
        <v>1530366.15</v>
      </c>
      <c r="I515" s="87">
        <v>1530366.15</v>
      </c>
      <c r="J515" s="87">
        <v>1506288.29</v>
      </c>
      <c r="K515" s="105">
        <v>98.426660181944001</v>
      </c>
      <c r="L515" s="87">
        <v>1506288.29</v>
      </c>
    </row>
    <row r="516" spans="1:12" s="90" customFormat="1" ht="13.8" x14ac:dyDescent="0.2">
      <c r="A516" s="37" t="s">
        <v>69</v>
      </c>
      <c r="B516" s="16" t="s">
        <v>69</v>
      </c>
      <c r="C516" s="16" t="s">
        <v>1764</v>
      </c>
      <c r="D516" s="16" t="s">
        <v>1765</v>
      </c>
      <c r="E516" s="87">
        <v>2144165</v>
      </c>
      <c r="F516" s="87">
        <v>-349310.89</v>
      </c>
      <c r="G516" s="87">
        <v>1794854.11</v>
      </c>
      <c r="H516" s="87">
        <v>1794854.11</v>
      </c>
      <c r="I516" s="87">
        <v>1794854.11</v>
      </c>
      <c r="J516" s="87">
        <v>725023.53</v>
      </c>
      <c r="K516" s="105">
        <v>40.394566107659898</v>
      </c>
      <c r="L516" s="87">
        <v>725023.53</v>
      </c>
    </row>
    <row r="517" spans="1:12" s="90" customFormat="1" ht="13.8" x14ac:dyDescent="0.2">
      <c r="A517" s="37" t="s">
        <v>69</v>
      </c>
      <c r="B517" s="16" t="s">
        <v>69</v>
      </c>
      <c r="C517" s="16" t="s">
        <v>1766</v>
      </c>
      <c r="D517" s="16" t="s">
        <v>1767</v>
      </c>
      <c r="E517" s="87">
        <v>1348410.59</v>
      </c>
      <c r="F517" s="87">
        <v>-1348410.59</v>
      </c>
      <c r="G517" s="87">
        <v>0</v>
      </c>
      <c r="H517" s="87">
        <v>0</v>
      </c>
      <c r="I517" s="87">
        <v>0</v>
      </c>
      <c r="J517" s="87">
        <v>0</v>
      </c>
      <c r="K517" s="105">
        <v>0</v>
      </c>
      <c r="L517" s="87">
        <v>0</v>
      </c>
    </row>
    <row r="518" spans="1:12" s="90" customFormat="1" ht="13.8" x14ac:dyDescent="0.2">
      <c r="A518" s="37" t="s">
        <v>69</v>
      </c>
      <c r="B518" s="16" t="s">
        <v>69</v>
      </c>
      <c r="C518" s="16" t="s">
        <v>1768</v>
      </c>
      <c r="D518" s="16" t="s">
        <v>1769</v>
      </c>
      <c r="E518" s="87">
        <v>150000</v>
      </c>
      <c r="F518" s="87">
        <v>-150000</v>
      </c>
      <c r="G518" s="87">
        <v>0</v>
      </c>
      <c r="H518" s="87">
        <v>0</v>
      </c>
      <c r="I518" s="87">
        <v>0</v>
      </c>
      <c r="J518" s="87">
        <v>0</v>
      </c>
      <c r="K518" s="105">
        <v>0</v>
      </c>
      <c r="L518" s="87">
        <v>0</v>
      </c>
    </row>
    <row r="519" spans="1:12" s="90" customFormat="1" ht="13.8" x14ac:dyDescent="0.2">
      <c r="A519" s="37" t="s">
        <v>69</v>
      </c>
      <c r="B519" s="16" t="s">
        <v>69</v>
      </c>
      <c r="C519" s="16" t="s">
        <v>1770</v>
      </c>
      <c r="D519" s="16" t="s">
        <v>1771</v>
      </c>
      <c r="E519" s="87">
        <v>0</v>
      </c>
      <c r="F519" s="87">
        <v>702649.7</v>
      </c>
      <c r="G519" s="87">
        <v>702649.7</v>
      </c>
      <c r="H519" s="87">
        <v>702649.7</v>
      </c>
      <c r="I519" s="87">
        <v>702649.7</v>
      </c>
      <c r="J519" s="87">
        <v>4049.68</v>
      </c>
      <c r="K519" s="105">
        <v>0.57634408724575004</v>
      </c>
      <c r="L519" s="87">
        <v>4049.68</v>
      </c>
    </row>
    <row r="520" spans="1:12" s="90" customFormat="1" ht="13.8" x14ac:dyDescent="0.2">
      <c r="A520" s="37" t="s">
        <v>69</v>
      </c>
      <c r="B520" s="16" t="s">
        <v>69</v>
      </c>
      <c r="C520" s="16" t="s">
        <v>1772</v>
      </c>
      <c r="D520" s="16" t="s">
        <v>1773</v>
      </c>
      <c r="E520" s="87">
        <v>0</v>
      </c>
      <c r="F520" s="87">
        <v>276331.05</v>
      </c>
      <c r="G520" s="87">
        <v>276331.05</v>
      </c>
      <c r="H520" s="87">
        <v>276331.05</v>
      </c>
      <c r="I520" s="87">
        <v>276331.05</v>
      </c>
      <c r="J520" s="87">
        <v>276331.03999999998</v>
      </c>
      <c r="K520" s="105">
        <v>99.999996381152201</v>
      </c>
      <c r="L520" s="87">
        <v>276331.03999999998</v>
      </c>
    </row>
    <row r="521" spans="1:12" s="90" customFormat="1" ht="13.8" x14ac:dyDescent="0.2">
      <c r="A521" s="37" t="s">
        <v>69</v>
      </c>
      <c r="B521" s="16" t="s">
        <v>69</v>
      </c>
      <c r="C521" s="16" t="s">
        <v>1774</v>
      </c>
      <c r="D521" s="16" t="s">
        <v>1775</v>
      </c>
      <c r="E521" s="87">
        <v>1500000</v>
      </c>
      <c r="F521" s="87">
        <v>-1460879.63</v>
      </c>
      <c r="G521" s="87">
        <v>39120.370000000003</v>
      </c>
      <c r="H521" s="87">
        <v>0</v>
      </c>
      <c r="I521" s="87">
        <v>0</v>
      </c>
      <c r="J521" s="87">
        <v>0</v>
      </c>
      <c r="K521" s="105">
        <v>0</v>
      </c>
      <c r="L521" s="87">
        <v>0</v>
      </c>
    </row>
    <row r="522" spans="1:12" s="90" customFormat="1" ht="13.8" x14ac:dyDescent="0.2">
      <c r="A522" s="37" t="s">
        <v>69</v>
      </c>
      <c r="B522" s="16" t="s">
        <v>69</v>
      </c>
      <c r="C522" s="16" t="s">
        <v>1776</v>
      </c>
      <c r="D522" s="16" t="s">
        <v>1777</v>
      </c>
      <c r="E522" s="87">
        <v>1500000</v>
      </c>
      <c r="F522" s="87">
        <v>-1404920.61</v>
      </c>
      <c r="G522" s="87">
        <v>95079.39</v>
      </c>
      <c r="H522" s="87">
        <v>0</v>
      </c>
      <c r="I522" s="87">
        <v>0</v>
      </c>
      <c r="J522" s="87">
        <v>0</v>
      </c>
      <c r="K522" s="105">
        <v>0</v>
      </c>
      <c r="L522" s="87">
        <v>0</v>
      </c>
    </row>
    <row r="523" spans="1:12" s="90" customFormat="1" ht="13.8" x14ac:dyDescent="0.2">
      <c r="A523" s="37" t="s">
        <v>69</v>
      </c>
      <c r="B523" s="16" t="s">
        <v>69</v>
      </c>
      <c r="C523" s="16" t="s">
        <v>1778</v>
      </c>
      <c r="D523" s="16" t="s">
        <v>1779</v>
      </c>
      <c r="E523" s="87">
        <v>5680000</v>
      </c>
      <c r="F523" s="87">
        <v>-4935552.26</v>
      </c>
      <c r="G523" s="87">
        <v>744447.74</v>
      </c>
      <c r="H523" s="87">
        <v>34975.050000000003</v>
      </c>
      <c r="I523" s="87">
        <v>34975.050000000003</v>
      </c>
      <c r="J523" s="87">
        <v>0</v>
      </c>
      <c r="K523" s="105">
        <v>0</v>
      </c>
      <c r="L523" s="87">
        <v>0</v>
      </c>
    </row>
    <row r="524" spans="1:12" s="90" customFormat="1" ht="13.8" x14ac:dyDescent="0.2">
      <c r="A524" s="37" t="s">
        <v>69</v>
      </c>
      <c r="B524" s="16" t="s">
        <v>69</v>
      </c>
      <c r="C524" s="16" t="s">
        <v>1780</v>
      </c>
      <c r="D524" s="16" t="s">
        <v>1781</v>
      </c>
      <c r="E524" s="87">
        <v>800000</v>
      </c>
      <c r="F524" s="87">
        <v>-661817.81000000006</v>
      </c>
      <c r="G524" s="87">
        <v>138182.19</v>
      </c>
      <c r="H524" s="87">
        <v>138182.19</v>
      </c>
      <c r="I524" s="87">
        <v>138182.19</v>
      </c>
      <c r="J524" s="87">
        <v>115131.5</v>
      </c>
      <c r="K524" s="105">
        <v>83.318624491332798</v>
      </c>
      <c r="L524" s="87">
        <v>115131.5</v>
      </c>
    </row>
    <row r="525" spans="1:12" s="90" customFormat="1" ht="13.8" x14ac:dyDescent="0.2">
      <c r="A525" s="37" t="s">
        <v>69</v>
      </c>
      <c r="B525" s="16" t="s">
        <v>69</v>
      </c>
      <c r="C525" s="16" t="s">
        <v>1782</v>
      </c>
      <c r="D525" s="16" t="s">
        <v>1532</v>
      </c>
      <c r="E525" s="87">
        <v>150000</v>
      </c>
      <c r="F525" s="87">
        <v>-150000</v>
      </c>
      <c r="G525" s="87">
        <v>0</v>
      </c>
      <c r="H525" s="87">
        <v>0</v>
      </c>
      <c r="I525" s="87">
        <v>0</v>
      </c>
      <c r="J525" s="87">
        <v>0</v>
      </c>
      <c r="K525" s="105">
        <v>0</v>
      </c>
      <c r="L525" s="87">
        <v>0</v>
      </c>
    </row>
    <row r="526" spans="1:12" s="90" customFormat="1" ht="13.8" x14ac:dyDescent="0.2">
      <c r="A526" s="37" t="s">
        <v>69</v>
      </c>
      <c r="B526" s="16" t="s">
        <v>69</v>
      </c>
      <c r="C526" s="16" t="s">
        <v>1783</v>
      </c>
      <c r="D526" s="16" t="s">
        <v>1784</v>
      </c>
      <c r="E526" s="87">
        <v>2003923.63</v>
      </c>
      <c r="F526" s="87">
        <v>-2003923.63</v>
      </c>
      <c r="G526" s="87">
        <v>0</v>
      </c>
      <c r="H526" s="87">
        <v>0</v>
      </c>
      <c r="I526" s="87">
        <v>0</v>
      </c>
      <c r="J526" s="87">
        <v>0</v>
      </c>
      <c r="K526" s="105">
        <v>0</v>
      </c>
      <c r="L526" s="87">
        <v>0</v>
      </c>
    </row>
    <row r="527" spans="1:12" s="90" customFormat="1" ht="13.8" x14ac:dyDescent="0.2">
      <c r="A527" s="37" t="s">
        <v>69</v>
      </c>
      <c r="B527" s="16" t="s">
        <v>69</v>
      </c>
      <c r="C527" s="16" t="s">
        <v>1785</v>
      </c>
      <c r="D527" s="16" t="s">
        <v>1786</v>
      </c>
      <c r="E527" s="87">
        <v>550000</v>
      </c>
      <c r="F527" s="87">
        <v>-459250</v>
      </c>
      <c r="G527" s="87">
        <v>90750</v>
      </c>
      <c r="H527" s="87">
        <v>90750</v>
      </c>
      <c r="I527" s="87">
        <v>90750</v>
      </c>
      <c r="J527" s="87">
        <v>0</v>
      </c>
      <c r="K527" s="105">
        <v>0</v>
      </c>
      <c r="L527" s="87">
        <v>0</v>
      </c>
    </row>
    <row r="528" spans="1:12" s="90" customFormat="1" ht="13.8" x14ac:dyDescent="0.2">
      <c r="A528" s="37" t="s">
        <v>69</v>
      </c>
      <c r="B528" s="16" t="s">
        <v>69</v>
      </c>
      <c r="C528" s="16" t="s">
        <v>1787</v>
      </c>
      <c r="D528" s="16" t="s">
        <v>1788</v>
      </c>
      <c r="E528" s="87">
        <v>0</v>
      </c>
      <c r="F528" s="87">
        <v>272985.68</v>
      </c>
      <c r="G528" s="87">
        <v>272985.68</v>
      </c>
      <c r="H528" s="87">
        <v>265725.68</v>
      </c>
      <c r="I528" s="87">
        <v>265725.68</v>
      </c>
      <c r="J528" s="87">
        <v>0</v>
      </c>
      <c r="K528" s="105">
        <v>0</v>
      </c>
      <c r="L528" s="87">
        <v>0</v>
      </c>
    </row>
    <row r="529" spans="1:12" s="90" customFormat="1" ht="13.8" x14ac:dyDescent="0.2">
      <c r="A529" s="37" t="s">
        <v>69</v>
      </c>
      <c r="B529" s="16" t="s">
        <v>69</v>
      </c>
      <c r="C529" s="16" t="s">
        <v>1789</v>
      </c>
      <c r="D529" s="16" t="s">
        <v>1790</v>
      </c>
      <c r="E529" s="87">
        <v>0</v>
      </c>
      <c r="F529" s="87">
        <v>2707500</v>
      </c>
      <c r="G529" s="87">
        <v>2707500</v>
      </c>
      <c r="H529" s="87">
        <v>2707500</v>
      </c>
      <c r="I529" s="87">
        <v>2707500</v>
      </c>
      <c r="J529" s="87">
        <v>0</v>
      </c>
      <c r="K529" s="105">
        <v>0</v>
      </c>
      <c r="L529" s="87">
        <v>0</v>
      </c>
    </row>
    <row r="530" spans="1:12" s="90" customFormat="1" ht="13.8" x14ac:dyDescent="0.2">
      <c r="A530" s="37" t="s">
        <v>69</v>
      </c>
      <c r="B530" s="16" t="s">
        <v>69</v>
      </c>
      <c r="C530" s="16" t="s">
        <v>1791</v>
      </c>
      <c r="D530" s="16" t="s">
        <v>1792</v>
      </c>
      <c r="E530" s="87">
        <v>2140583.7799999998</v>
      </c>
      <c r="F530" s="87">
        <v>-2140583.7799999998</v>
      </c>
      <c r="G530" s="87">
        <v>0</v>
      </c>
      <c r="H530" s="87">
        <v>0</v>
      </c>
      <c r="I530" s="87">
        <v>0</v>
      </c>
      <c r="J530" s="87">
        <v>0</v>
      </c>
      <c r="K530" s="105">
        <v>0</v>
      </c>
      <c r="L530" s="87">
        <v>0</v>
      </c>
    </row>
    <row r="531" spans="1:12" s="90" customFormat="1" ht="13.8" x14ac:dyDescent="0.2">
      <c r="A531" s="37" t="s">
        <v>69</v>
      </c>
      <c r="B531" s="16" t="s">
        <v>69</v>
      </c>
      <c r="C531" s="16" t="s">
        <v>1793</v>
      </c>
      <c r="D531" s="16" t="s">
        <v>1794</v>
      </c>
      <c r="E531" s="87">
        <v>120000</v>
      </c>
      <c r="F531" s="87">
        <v>-120000</v>
      </c>
      <c r="G531" s="87">
        <v>0</v>
      </c>
      <c r="H531" s="87">
        <v>0</v>
      </c>
      <c r="I531" s="87">
        <v>0</v>
      </c>
      <c r="J531" s="87">
        <v>0</v>
      </c>
      <c r="K531" s="105">
        <v>0</v>
      </c>
      <c r="L531" s="87">
        <v>0</v>
      </c>
    </row>
    <row r="532" spans="1:12" s="90" customFormat="1" ht="13.8" x14ac:dyDescent="0.2">
      <c r="A532" s="37" t="s">
        <v>69</v>
      </c>
      <c r="B532" s="16" t="s">
        <v>69</v>
      </c>
      <c r="C532" s="16" t="s">
        <v>1795</v>
      </c>
      <c r="D532" s="16" t="s">
        <v>1796</v>
      </c>
      <c r="E532" s="87">
        <v>100000</v>
      </c>
      <c r="F532" s="87">
        <v>-100000</v>
      </c>
      <c r="G532" s="87">
        <v>0</v>
      </c>
      <c r="H532" s="87">
        <v>0</v>
      </c>
      <c r="I532" s="87">
        <v>0</v>
      </c>
      <c r="J532" s="87">
        <v>0</v>
      </c>
      <c r="K532" s="105">
        <v>0</v>
      </c>
      <c r="L532" s="87">
        <v>0</v>
      </c>
    </row>
    <row r="533" spans="1:12" s="90" customFormat="1" ht="13.8" x14ac:dyDescent="0.2">
      <c r="A533" s="37" t="s">
        <v>69</v>
      </c>
      <c r="B533" s="16" t="s">
        <v>69</v>
      </c>
      <c r="C533" s="16" t="s">
        <v>1797</v>
      </c>
      <c r="D533" s="16" t="s">
        <v>1798</v>
      </c>
      <c r="E533" s="87">
        <v>0</v>
      </c>
      <c r="F533" s="87">
        <v>75935.61</v>
      </c>
      <c r="G533" s="87">
        <v>75935.61</v>
      </c>
      <c r="H533" s="87">
        <v>75935.61</v>
      </c>
      <c r="I533" s="87">
        <v>75935.61</v>
      </c>
      <c r="J533" s="87">
        <v>3335.61</v>
      </c>
      <c r="K533" s="105">
        <v>4.3926821684845896</v>
      </c>
      <c r="L533" s="87">
        <v>3335.61</v>
      </c>
    </row>
    <row r="534" spans="1:12" s="90" customFormat="1" ht="13.8" x14ac:dyDescent="0.2">
      <c r="A534" s="37" t="s">
        <v>69</v>
      </c>
      <c r="B534" s="16" t="s">
        <v>69</v>
      </c>
      <c r="C534" s="16" t="s">
        <v>1799</v>
      </c>
      <c r="D534" s="16" t="s">
        <v>1800</v>
      </c>
      <c r="E534" s="87">
        <v>0</v>
      </c>
      <c r="F534" s="87">
        <v>84351.19</v>
      </c>
      <c r="G534" s="87">
        <v>84351.19</v>
      </c>
      <c r="H534" s="87">
        <v>38685.64</v>
      </c>
      <c r="I534" s="87">
        <v>38685.64</v>
      </c>
      <c r="J534" s="87">
        <v>38685.64</v>
      </c>
      <c r="K534" s="105">
        <v>45.862589490438701</v>
      </c>
      <c r="L534" s="87">
        <v>38685.64</v>
      </c>
    </row>
    <row r="535" spans="1:12" s="90" customFormat="1" ht="13.8" x14ac:dyDescent="0.2">
      <c r="A535" s="37" t="s">
        <v>69</v>
      </c>
      <c r="B535" s="16" t="s">
        <v>69</v>
      </c>
      <c r="C535" s="16" t="s">
        <v>1801</v>
      </c>
      <c r="D535" s="16" t="s">
        <v>1802</v>
      </c>
      <c r="E535" s="87">
        <v>0</v>
      </c>
      <c r="F535" s="87">
        <v>168190</v>
      </c>
      <c r="G535" s="87">
        <v>168190</v>
      </c>
      <c r="H535" s="87">
        <v>57218.18</v>
      </c>
      <c r="I535" s="87">
        <v>1154.8399999999999</v>
      </c>
      <c r="J535" s="87">
        <v>1154.8399999999999</v>
      </c>
      <c r="K535" s="105">
        <v>0.68662821808668995</v>
      </c>
      <c r="L535" s="87">
        <v>1154.8399999999999</v>
      </c>
    </row>
    <row r="536" spans="1:12" s="90" customFormat="1" ht="13.8" x14ac:dyDescent="0.2">
      <c r="A536" s="37" t="s">
        <v>69</v>
      </c>
      <c r="B536" s="16" t="s">
        <v>69</v>
      </c>
      <c r="C536" s="27" t="s">
        <v>124</v>
      </c>
      <c r="D536" s="27" t="s">
        <v>69</v>
      </c>
      <c r="E536" s="94">
        <v>32474744</v>
      </c>
      <c r="F536" s="94">
        <v>700000</v>
      </c>
      <c r="G536" s="94">
        <v>33174744</v>
      </c>
      <c r="H536" s="94">
        <v>32131898.170000002</v>
      </c>
      <c r="I536" s="94">
        <v>32063258.899999999</v>
      </c>
      <c r="J536" s="94">
        <v>8058325.04</v>
      </c>
      <c r="K536" s="106">
        <v>24.290541744647701</v>
      </c>
      <c r="L536" s="94">
        <v>8058325.04</v>
      </c>
    </row>
    <row r="537" spans="1:12" s="90" customFormat="1" ht="13.8" x14ac:dyDescent="0.2">
      <c r="A537" s="37" t="s">
        <v>440</v>
      </c>
      <c r="B537" s="16" t="s">
        <v>441</v>
      </c>
      <c r="C537" s="16" t="s">
        <v>1803</v>
      </c>
      <c r="D537" s="16" t="s">
        <v>1804</v>
      </c>
      <c r="E537" s="87">
        <v>190000</v>
      </c>
      <c r="F537" s="87">
        <v>-190000</v>
      </c>
      <c r="G537" s="87">
        <v>0</v>
      </c>
      <c r="H537" s="87">
        <v>0</v>
      </c>
      <c r="I537" s="87">
        <v>0</v>
      </c>
      <c r="J537" s="87">
        <v>0</v>
      </c>
      <c r="K537" s="105">
        <v>0</v>
      </c>
      <c r="L537" s="87">
        <v>0</v>
      </c>
    </row>
    <row r="538" spans="1:12" s="90" customFormat="1" ht="13.8" x14ac:dyDescent="0.2">
      <c r="A538" s="37" t="s">
        <v>69</v>
      </c>
      <c r="B538" s="16" t="s">
        <v>69</v>
      </c>
      <c r="C538" s="16" t="s">
        <v>1805</v>
      </c>
      <c r="D538" s="16" t="s">
        <v>1806</v>
      </c>
      <c r="E538" s="87">
        <v>320000</v>
      </c>
      <c r="F538" s="87">
        <v>-320000</v>
      </c>
      <c r="G538" s="87">
        <v>0</v>
      </c>
      <c r="H538" s="87">
        <v>0</v>
      </c>
      <c r="I538" s="87">
        <v>0</v>
      </c>
      <c r="J538" s="87">
        <v>0</v>
      </c>
      <c r="K538" s="105">
        <v>0</v>
      </c>
      <c r="L538" s="87">
        <v>0</v>
      </c>
    </row>
    <row r="539" spans="1:12" s="90" customFormat="1" ht="13.8" x14ac:dyDescent="0.2">
      <c r="A539" s="37" t="s">
        <v>69</v>
      </c>
      <c r="B539" s="16" t="s">
        <v>69</v>
      </c>
      <c r="C539" s="16" t="s">
        <v>1807</v>
      </c>
      <c r="D539" s="16" t="s">
        <v>1808</v>
      </c>
      <c r="E539" s="87">
        <v>320000</v>
      </c>
      <c r="F539" s="87">
        <v>-266657.95</v>
      </c>
      <c r="G539" s="87">
        <v>53342.05</v>
      </c>
      <c r="H539" s="87">
        <v>376.27</v>
      </c>
      <c r="I539" s="87">
        <v>376.27</v>
      </c>
      <c r="J539" s="87">
        <v>376.27</v>
      </c>
      <c r="K539" s="105">
        <v>0.70539096266454004</v>
      </c>
      <c r="L539" s="87">
        <v>376.27</v>
      </c>
    </row>
    <row r="540" spans="1:12" s="90" customFormat="1" ht="13.8" x14ac:dyDescent="0.2">
      <c r="A540" s="37" t="s">
        <v>69</v>
      </c>
      <c r="B540" s="16" t="s">
        <v>69</v>
      </c>
      <c r="C540" s="16" t="s">
        <v>1809</v>
      </c>
      <c r="D540" s="16" t="s">
        <v>1810</v>
      </c>
      <c r="E540" s="87">
        <v>45000</v>
      </c>
      <c r="F540" s="87">
        <v>0</v>
      </c>
      <c r="G540" s="87">
        <v>45000</v>
      </c>
      <c r="H540" s="87">
        <v>6480.88</v>
      </c>
      <c r="I540" s="87">
        <v>6480.88</v>
      </c>
      <c r="J540" s="87">
        <v>6480.88</v>
      </c>
      <c r="K540" s="105">
        <v>14.401955555555601</v>
      </c>
      <c r="L540" s="87">
        <v>6480.88</v>
      </c>
    </row>
    <row r="541" spans="1:12" s="90" customFormat="1" ht="13.8" x14ac:dyDescent="0.2">
      <c r="A541" s="37" t="s">
        <v>69</v>
      </c>
      <c r="B541" s="16" t="s">
        <v>69</v>
      </c>
      <c r="C541" s="16" t="s">
        <v>1811</v>
      </c>
      <c r="D541" s="16" t="s">
        <v>1812</v>
      </c>
      <c r="E541" s="87">
        <v>31334</v>
      </c>
      <c r="F541" s="87">
        <v>0</v>
      </c>
      <c r="G541" s="87">
        <v>31334</v>
      </c>
      <c r="H541" s="87">
        <v>0</v>
      </c>
      <c r="I541" s="87">
        <v>0</v>
      </c>
      <c r="J541" s="87">
        <v>0</v>
      </c>
      <c r="K541" s="105">
        <v>0</v>
      </c>
      <c r="L541" s="87">
        <v>0</v>
      </c>
    </row>
    <row r="542" spans="1:12" s="90" customFormat="1" ht="13.8" x14ac:dyDescent="0.2">
      <c r="A542" s="37" t="s">
        <v>69</v>
      </c>
      <c r="B542" s="16" t="s">
        <v>69</v>
      </c>
      <c r="C542" s="16" t="s">
        <v>1813</v>
      </c>
      <c r="D542" s="16" t="s">
        <v>1814</v>
      </c>
      <c r="E542" s="87">
        <v>90000</v>
      </c>
      <c r="F542" s="87">
        <v>-16176.33</v>
      </c>
      <c r="G542" s="87">
        <v>73823.67</v>
      </c>
      <c r="H542" s="87">
        <v>25984.26</v>
      </c>
      <c r="I542" s="87">
        <v>25984.26</v>
      </c>
      <c r="J542" s="87">
        <v>25984.26</v>
      </c>
      <c r="K542" s="105">
        <v>35.197735360487997</v>
      </c>
      <c r="L542" s="87">
        <v>25984.26</v>
      </c>
    </row>
    <row r="543" spans="1:12" s="90" customFormat="1" ht="13.8" x14ac:dyDescent="0.2">
      <c r="A543" s="37" t="s">
        <v>69</v>
      </c>
      <c r="B543" s="16" t="s">
        <v>69</v>
      </c>
      <c r="C543" s="16" t="s">
        <v>1815</v>
      </c>
      <c r="D543" s="16" t="s">
        <v>1808</v>
      </c>
      <c r="E543" s="87">
        <v>0</v>
      </c>
      <c r="F543" s="87">
        <v>841930.3</v>
      </c>
      <c r="G543" s="87">
        <v>841930.3</v>
      </c>
      <c r="H543" s="87">
        <v>86507.33</v>
      </c>
      <c r="I543" s="87">
        <v>75496.33</v>
      </c>
      <c r="J543" s="87">
        <v>58677.33</v>
      </c>
      <c r="K543" s="105">
        <v>6.9693809570697196</v>
      </c>
      <c r="L543" s="87">
        <v>58677.33</v>
      </c>
    </row>
    <row r="544" spans="1:12" s="90" customFormat="1" ht="13.8" x14ac:dyDescent="0.2">
      <c r="A544" s="37" t="s">
        <v>69</v>
      </c>
      <c r="B544" s="16" t="s">
        <v>69</v>
      </c>
      <c r="C544" s="16" t="s">
        <v>1816</v>
      </c>
      <c r="D544" s="16" t="s">
        <v>1817</v>
      </c>
      <c r="E544" s="87">
        <v>0</v>
      </c>
      <c r="F544" s="87">
        <v>73227.86</v>
      </c>
      <c r="G544" s="87">
        <v>73227.86</v>
      </c>
      <c r="H544" s="87">
        <v>27783.24</v>
      </c>
      <c r="I544" s="87">
        <v>20570</v>
      </c>
      <c r="J544" s="87">
        <v>0</v>
      </c>
      <c r="K544" s="105">
        <v>0</v>
      </c>
      <c r="L544" s="87">
        <v>0</v>
      </c>
    </row>
    <row r="545" spans="1:12" s="90" customFormat="1" ht="13.8" x14ac:dyDescent="0.2">
      <c r="A545" s="37" t="s">
        <v>69</v>
      </c>
      <c r="B545" s="16" t="s">
        <v>69</v>
      </c>
      <c r="C545" s="16" t="s">
        <v>1818</v>
      </c>
      <c r="D545" s="16" t="s">
        <v>1808</v>
      </c>
      <c r="E545" s="87">
        <v>0</v>
      </c>
      <c r="F545" s="87">
        <v>671.55</v>
      </c>
      <c r="G545" s="87">
        <v>671.55</v>
      </c>
      <c r="H545" s="87">
        <v>671.55</v>
      </c>
      <c r="I545" s="87">
        <v>671.55</v>
      </c>
      <c r="J545" s="87">
        <v>671.55</v>
      </c>
      <c r="K545" s="105">
        <v>100</v>
      </c>
      <c r="L545" s="87">
        <v>671.55</v>
      </c>
    </row>
    <row r="546" spans="1:12" s="90" customFormat="1" ht="13.8" x14ac:dyDescent="0.2">
      <c r="A546" s="37" t="s">
        <v>69</v>
      </c>
      <c r="B546" s="16" t="s">
        <v>69</v>
      </c>
      <c r="C546" s="16" t="s">
        <v>1819</v>
      </c>
      <c r="D546" s="16" t="s">
        <v>1808</v>
      </c>
      <c r="E546" s="87">
        <v>2000000</v>
      </c>
      <c r="F546" s="87">
        <v>748203.16</v>
      </c>
      <c r="G546" s="87">
        <v>2748203.16</v>
      </c>
      <c r="H546" s="87">
        <v>2626692.64</v>
      </c>
      <c r="I546" s="87">
        <v>2231678.4300000002</v>
      </c>
      <c r="J546" s="87">
        <v>127658.09</v>
      </c>
      <c r="K546" s="105">
        <v>4.6451474861123403</v>
      </c>
      <c r="L546" s="87">
        <v>127658.09</v>
      </c>
    </row>
    <row r="547" spans="1:12" s="90" customFormat="1" ht="13.8" x14ac:dyDescent="0.2">
      <c r="A547" s="37" t="s">
        <v>69</v>
      </c>
      <c r="B547" s="16" t="s">
        <v>69</v>
      </c>
      <c r="C547" s="16" t="s">
        <v>1820</v>
      </c>
      <c r="D547" s="16" t="s">
        <v>1821</v>
      </c>
      <c r="E547" s="87">
        <v>0</v>
      </c>
      <c r="F547" s="87">
        <v>16176.33</v>
      </c>
      <c r="G547" s="87">
        <v>16176.33</v>
      </c>
      <c r="H547" s="87">
        <v>16176.33</v>
      </c>
      <c r="I547" s="87">
        <v>16176.33</v>
      </c>
      <c r="J547" s="87">
        <v>16176.33</v>
      </c>
      <c r="K547" s="105">
        <v>100</v>
      </c>
      <c r="L547" s="87">
        <v>16176.33</v>
      </c>
    </row>
    <row r="548" spans="1:12" s="90" customFormat="1" ht="13.8" x14ac:dyDescent="0.2">
      <c r="A548" s="37" t="s">
        <v>69</v>
      </c>
      <c r="B548" s="16" t="s">
        <v>69</v>
      </c>
      <c r="C548" s="16" t="s">
        <v>1822</v>
      </c>
      <c r="D548" s="16" t="s">
        <v>1823</v>
      </c>
      <c r="E548" s="87">
        <v>112000</v>
      </c>
      <c r="F548" s="87">
        <v>-7477.88</v>
      </c>
      <c r="G548" s="87">
        <v>104522.12</v>
      </c>
      <c r="H548" s="87">
        <v>0</v>
      </c>
      <c r="I548" s="87">
        <v>0</v>
      </c>
      <c r="J548" s="87">
        <v>0</v>
      </c>
      <c r="K548" s="105">
        <v>0</v>
      </c>
      <c r="L548" s="87">
        <v>0</v>
      </c>
    </row>
    <row r="549" spans="1:12" s="90" customFormat="1" ht="13.8" x14ac:dyDescent="0.2">
      <c r="A549" s="37" t="s">
        <v>69</v>
      </c>
      <c r="B549" s="16" t="s">
        <v>69</v>
      </c>
      <c r="C549" s="16" t="s">
        <v>1824</v>
      </c>
      <c r="D549" s="16" t="s">
        <v>1817</v>
      </c>
      <c r="E549" s="87">
        <v>320000</v>
      </c>
      <c r="F549" s="87">
        <v>-57522.12</v>
      </c>
      <c r="G549" s="87">
        <v>262477.88</v>
      </c>
      <c r="H549" s="87">
        <v>333246.77</v>
      </c>
      <c r="I549" s="87">
        <v>196431.77</v>
      </c>
      <c r="J549" s="87">
        <v>196431.77</v>
      </c>
      <c r="K549" s="105">
        <v>74.837456779215103</v>
      </c>
      <c r="L549" s="87">
        <v>196431.77</v>
      </c>
    </row>
    <row r="550" spans="1:12" s="90" customFormat="1" ht="13.8" x14ac:dyDescent="0.2">
      <c r="A550" s="37" t="s">
        <v>69</v>
      </c>
      <c r="B550" s="16" t="s">
        <v>69</v>
      </c>
      <c r="C550" s="16" t="s">
        <v>1825</v>
      </c>
      <c r="D550" s="16" t="s">
        <v>1826</v>
      </c>
      <c r="E550" s="87">
        <v>651666</v>
      </c>
      <c r="F550" s="87">
        <v>0</v>
      </c>
      <c r="G550" s="87">
        <v>651666</v>
      </c>
      <c r="H550" s="87">
        <v>280691.76</v>
      </c>
      <c r="I550" s="87">
        <v>280691.76</v>
      </c>
      <c r="J550" s="87">
        <v>101689.61</v>
      </c>
      <c r="K550" s="105">
        <v>15.604559697759299</v>
      </c>
      <c r="L550" s="87">
        <v>101689.61</v>
      </c>
    </row>
    <row r="551" spans="1:12" s="90" customFormat="1" ht="13.8" x14ac:dyDescent="0.2">
      <c r="A551" s="37" t="s">
        <v>69</v>
      </c>
      <c r="B551" s="16" t="s">
        <v>69</v>
      </c>
      <c r="C551" s="27" t="s">
        <v>124</v>
      </c>
      <c r="D551" s="27" t="s">
        <v>69</v>
      </c>
      <c r="E551" s="94">
        <v>4080000</v>
      </c>
      <c r="F551" s="94">
        <v>822374.92</v>
      </c>
      <c r="G551" s="94">
        <v>4902374.92</v>
      </c>
      <c r="H551" s="94">
        <v>3404611.03</v>
      </c>
      <c r="I551" s="94">
        <v>2854557.58</v>
      </c>
      <c r="J551" s="94">
        <v>534146.09</v>
      </c>
      <c r="K551" s="106">
        <v>10.8956597305699</v>
      </c>
      <c r="L551" s="94">
        <v>534146.09</v>
      </c>
    </row>
    <row r="552" spans="1:12" s="90" customFormat="1" ht="13.8" x14ac:dyDescent="0.2">
      <c r="A552" s="37" t="s">
        <v>442</v>
      </c>
      <c r="B552" s="16" t="s">
        <v>443</v>
      </c>
      <c r="C552" s="16" t="s">
        <v>1827</v>
      </c>
      <c r="D552" s="16" t="s">
        <v>1828</v>
      </c>
      <c r="E552" s="87">
        <v>6000</v>
      </c>
      <c r="F552" s="87">
        <v>0</v>
      </c>
      <c r="G552" s="87">
        <v>6000</v>
      </c>
      <c r="H552" s="87">
        <v>2907</v>
      </c>
      <c r="I552" s="87">
        <v>2907</v>
      </c>
      <c r="J552" s="87">
        <v>2907</v>
      </c>
      <c r="K552" s="105">
        <v>48.45</v>
      </c>
      <c r="L552" s="87">
        <v>2907</v>
      </c>
    </row>
    <row r="553" spans="1:12" s="90" customFormat="1" ht="13.8" x14ac:dyDescent="0.2">
      <c r="A553" s="37" t="s">
        <v>69</v>
      </c>
      <c r="B553" s="16" t="s">
        <v>69</v>
      </c>
      <c r="C553" s="27" t="s">
        <v>124</v>
      </c>
      <c r="D553" s="27" t="s">
        <v>69</v>
      </c>
      <c r="E553" s="94">
        <v>6000</v>
      </c>
      <c r="F553" s="94">
        <v>0</v>
      </c>
      <c r="G553" s="94">
        <v>6000</v>
      </c>
      <c r="H553" s="94">
        <v>2907</v>
      </c>
      <c r="I553" s="94">
        <v>2907</v>
      </c>
      <c r="J553" s="94">
        <v>2907</v>
      </c>
      <c r="K553" s="106">
        <v>48.45</v>
      </c>
      <c r="L553" s="94">
        <v>2907</v>
      </c>
    </row>
    <row r="554" spans="1:12" s="90" customFormat="1" ht="13.8" x14ac:dyDescent="0.2">
      <c r="A554" s="37" t="s">
        <v>444</v>
      </c>
      <c r="B554" s="16" t="s">
        <v>445</v>
      </c>
      <c r="C554" s="16" t="s">
        <v>1829</v>
      </c>
      <c r="D554" s="16" t="s">
        <v>1830</v>
      </c>
      <c r="E554" s="87">
        <v>375000</v>
      </c>
      <c r="F554" s="87">
        <v>0</v>
      </c>
      <c r="G554" s="87">
        <v>375000</v>
      </c>
      <c r="H554" s="87">
        <v>117978.36</v>
      </c>
      <c r="I554" s="87">
        <v>117978.36</v>
      </c>
      <c r="J554" s="87">
        <v>0</v>
      </c>
      <c r="K554" s="105">
        <v>0</v>
      </c>
      <c r="L554" s="87">
        <v>0</v>
      </c>
    </row>
    <row r="555" spans="1:12" s="90" customFormat="1" ht="13.8" x14ac:dyDescent="0.2">
      <c r="A555" s="37" t="s">
        <v>69</v>
      </c>
      <c r="B555" s="16" t="s">
        <v>69</v>
      </c>
      <c r="C555" s="16" t="s">
        <v>1831</v>
      </c>
      <c r="D555" s="16" t="s">
        <v>1832</v>
      </c>
      <c r="E555" s="87">
        <v>50000</v>
      </c>
      <c r="F555" s="87">
        <v>0</v>
      </c>
      <c r="G555" s="87">
        <v>50000</v>
      </c>
      <c r="H555" s="87">
        <v>0</v>
      </c>
      <c r="I555" s="87">
        <v>0</v>
      </c>
      <c r="J555" s="87">
        <v>0</v>
      </c>
      <c r="K555" s="105">
        <v>0</v>
      </c>
      <c r="L555" s="87">
        <v>0</v>
      </c>
    </row>
    <row r="556" spans="1:12" s="90" customFormat="1" ht="13.8" x14ac:dyDescent="0.2">
      <c r="A556" s="37" t="s">
        <v>69</v>
      </c>
      <c r="B556" s="16" t="s">
        <v>69</v>
      </c>
      <c r="C556" s="27" t="s">
        <v>124</v>
      </c>
      <c r="D556" s="27" t="s">
        <v>69</v>
      </c>
      <c r="E556" s="94">
        <v>425000</v>
      </c>
      <c r="F556" s="94">
        <v>0</v>
      </c>
      <c r="G556" s="94">
        <v>425000</v>
      </c>
      <c r="H556" s="94">
        <v>117978.36</v>
      </c>
      <c r="I556" s="94">
        <v>117978.36</v>
      </c>
      <c r="J556" s="94">
        <v>0</v>
      </c>
      <c r="K556" s="106">
        <v>0</v>
      </c>
      <c r="L556" s="94">
        <v>0</v>
      </c>
    </row>
    <row r="557" spans="1:12" s="90" customFormat="1" ht="13.8" x14ac:dyDescent="0.2">
      <c r="A557" s="37" t="s">
        <v>446</v>
      </c>
      <c r="B557" s="16" t="s">
        <v>447</v>
      </c>
      <c r="C557" s="16" t="s">
        <v>1833</v>
      </c>
      <c r="D557" s="16" t="s">
        <v>2097</v>
      </c>
      <c r="E557" s="87">
        <v>0</v>
      </c>
      <c r="F557" s="87">
        <v>0</v>
      </c>
      <c r="G557" s="87">
        <v>0</v>
      </c>
      <c r="H557" s="87">
        <v>3121877.54</v>
      </c>
      <c r="I557" s="87">
        <v>2979823.54</v>
      </c>
      <c r="J557" s="87">
        <v>1038157.35</v>
      </c>
      <c r="K557" s="105">
        <v>0</v>
      </c>
      <c r="L557" s="87">
        <v>1038157.35</v>
      </c>
    </row>
    <row r="558" spans="1:12" s="90" customFormat="1" ht="13.8" x14ac:dyDescent="0.2">
      <c r="A558" s="37" t="s">
        <v>69</v>
      </c>
      <c r="B558" s="16" t="s">
        <v>69</v>
      </c>
      <c r="C558" s="16" t="s">
        <v>1834</v>
      </c>
      <c r="D558" s="16" t="s">
        <v>1835</v>
      </c>
      <c r="E558" s="87">
        <v>0</v>
      </c>
      <c r="F558" s="87">
        <v>0</v>
      </c>
      <c r="G558" s="87">
        <v>0</v>
      </c>
      <c r="H558" s="87">
        <v>186150.39999999999</v>
      </c>
      <c r="I558" s="87">
        <v>186150.39999999999</v>
      </c>
      <c r="J558" s="87">
        <v>30817.9</v>
      </c>
      <c r="K558" s="105">
        <v>0</v>
      </c>
      <c r="L558" s="87">
        <v>30817.9</v>
      </c>
    </row>
    <row r="559" spans="1:12" s="90" customFormat="1" ht="13.8" x14ac:dyDescent="0.2">
      <c r="A559" s="37" t="s">
        <v>69</v>
      </c>
      <c r="B559" s="16" t="s">
        <v>69</v>
      </c>
      <c r="C559" s="16" t="s">
        <v>1836</v>
      </c>
      <c r="D559" s="16" t="s">
        <v>1837</v>
      </c>
      <c r="E559" s="87">
        <v>3600000</v>
      </c>
      <c r="F559" s="87">
        <v>0</v>
      </c>
      <c r="G559" s="87">
        <v>3600000</v>
      </c>
      <c r="H559" s="87">
        <v>0</v>
      </c>
      <c r="I559" s="87">
        <v>0</v>
      </c>
      <c r="J559" s="87">
        <v>0</v>
      </c>
      <c r="K559" s="105">
        <v>0</v>
      </c>
      <c r="L559" s="87">
        <v>0</v>
      </c>
    </row>
    <row r="560" spans="1:12" s="90" customFormat="1" ht="13.8" x14ac:dyDescent="0.2">
      <c r="A560" s="37" t="s">
        <v>69</v>
      </c>
      <c r="B560" s="16" t="s">
        <v>69</v>
      </c>
      <c r="C560" s="16" t="s">
        <v>1838</v>
      </c>
      <c r="D560" s="16" t="s">
        <v>1839</v>
      </c>
      <c r="E560" s="87">
        <v>200000</v>
      </c>
      <c r="F560" s="87">
        <v>0</v>
      </c>
      <c r="G560" s="87">
        <v>200000</v>
      </c>
      <c r="H560" s="87">
        <v>0</v>
      </c>
      <c r="I560" s="87">
        <v>0</v>
      </c>
      <c r="J560" s="87">
        <v>0</v>
      </c>
      <c r="K560" s="105">
        <v>0</v>
      </c>
      <c r="L560" s="87">
        <v>0</v>
      </c>
    </row>
    <row r="561" spans="1:12" s="90" customFormat="1" ht="13.8" x14ac:dyDescent="0.2">
      <c r="A561" s="37" t="s">
        <v>69</v>
      </c>
      <c r="B561" s="16" t="s">
        <v>69</v>
      </c>
      <c r="C561" s="16" t="s">
        <v>1840</v>
      </c>
      <c r="D561" s="16" t="s">
        <v>1841</v>
      </c>
      <c r="E561" s="87">
        <v>400000</v>
      </c>
      <c r="F561" s="87">
        <v>0</v>
      </c>
      <c r="G561" s="87">
        <v>400000</v>
      </c>
      <c r="H561" s="87">
        <v>0</v>
      </c>
      <c r="I561" s="87">
        <v>0</v>
      </c>
      <c r="J561" s="87">
        <v>0</v>
      </c>
      <c r="K561" s="105">
        <v>0</v>
      </c>
      <c r="L561" s="87">
        <v>0</v>
      </c>
    </row>
    <row r="562" spans="1:12" s="90" customFormat="1" ht="13.8" x14ac:dyDescent="0.2">
      <c r="A562" s="37" t="s">
        <v>69</v>
      </c>
      <c r="B562" s="16" t="s">
        <v>69</v>
      </c>
      <c r="C562" s="27" t="s">
        <v>124</v>
      </c>
      <c r="D562" s="27" t="s">
        <v>69</v>
      </c>
      <c r="E562" s="94">
        <v>4200000</v>
      </c>
      <c r="F562" s="94">
        <v>0</v>
      </c>
      <c r="G562" s="94">
        <v>4200000</v>
      </c>
      <c r="H562" s="94">
        <v>3308027.94</v>
      </c>
      <c r="I562" s="94">
        <v>3165973.94</v>
      </c>
      <c r="J562" s="94">
        <v>1068975.25</v>
      </c>
      <c r="K562" s="106">
        <v>25.451791666666701</v>
      </c>
      <c r="L562" s="94">
        <v>1068975.25</v>
      </c>
    </row>
    <row r="563" spans="1:12" s="90" customFormat="1" ht="13.8" x14ac:dyDescent="0.2">
      <c r="A563" s="37" t="s">
        <v>448</v>
      </c>
      <c r="B563" s="16" t="s">
        <v>449</v>
      </c>
      <c r="C563" s="16" t="s">
        <v>1842</v>
      </c>
      <c r="D563" s="16" t="s">
        <v>2098</v>
      </c>
      <c r="E563" s="87">
        <v>0</v>
      </c>
      <c r="F563" s="87">
        <v>30000</v>
      </c>
      <c r="G563" s="87">
        <v>30000</v>
      </c>
      <c r="H563" s="87">
        <v>37218.94</v>
      </c>
      <c r="I563" s="87">
        <v>37218.94</v>
      </c>
      <c r="J563" s="87">
        <v>37218.94</v>
      </c>
      <c r="K563" s="105">
        <v>124.063133333333</v>
      </c>
      <c r="L563" s="87">
        <v>37218.94</v>
      </c>
    </row>
    <row r="564" spans="1:12" s="90" customFormat="1" ht="13.8" x14ac:dyDescent="0.2">
      <c r="A564" s="37" t="s">
        <v>69</v>
      </c>
      <c r="B564" s="16" t="s">
        <v>69</v>
      </c>
      <c r="C564" s="16" t="s">
        <v>1843</v>
      </c>
      <c r="D564" s="16" t="s">
        <v>1844</v>
      </c>
      <c r="E564" s="87">
        <v>0</v>
      </c>
      <c r="F564" s="87">
        <v>322272</v>
      </c>
      <c r="G564" s="87">
        <v>322272</v>
      </c>
      <c r="H564" s="87">
        <v>311271.33</v>
      </c>
      <c r="I564" s="87">
        <v>311271.33</v>
      </c>
      <c r="J564" s="87">
        <v>311271.33</v>
      </c>
      <c r="K564" s="105">
        <v>96.586526288352701</v>
      </c>
      <c r="L564" s="87">
        <v>311271.33</v>
      </c>
    </row>
    <row r="565" spans="1:12" s="90" customFormat="1" ht="13.8" x14ac:dyDescent="0.2">
      <c r="A565" s="37" t="s">
        <v>69</v>
      </c>
      <c r="B565" s="16" t="s">
        <v>69</v>
      </c>
      <c r="C565" s="16" t="s">
        <v>1845</v>
      </c>
      <c r="D565" s="16" t="s">
        <v>1846</v>
      </c>
      <c r="E565" s="87">
        <v>150000</v>
      </c>
      <c r="F565" s="87">
        <v>0</v>
      </c>
      <c r="G565" s="87">
        <v>150000</v>
      </c>
      <c r="H565" s="87">
        <v>0</v>
      </c>
      <c r="I565" s="87">
        <v>0</v>
      </c>
      <c r="J565" s="87">
        <v>0</v>
      </c>
      <c r="K565" s="105">
        <v>0</v>
      </c>
      <c r="L565" s="87">
        <v>0</v>
      </c>
    </row>
    <row r="566" spans="1:12" s="90" customFormat="1" ht="13.8" x14ac:dyDescent="0.2">
      <c r="A566" s="37" t="s">
        <v>69</v>
      </c>
      <c r="B566" s="16" t="s">
        <v>69</v>
      </c>
      <c r="C566" s="16" t="s">
        <v>1847</v>
      </c>
      <c r="D566" s="16" t="s">
        <v>1848</v>
      </c>
      <c r="E566" s="87">
        <v>100000</v>
      </c>
      <c r="F566" s="87">
        <v>0</v>
      </c>
      <c r="G566" s="87">
        <v>100000</v>
      </c>
      <c r="H566" s="87">
        <v>0</v>
      </c>
      <c r="I566" s="87">
        <v>0</v>
      </c>
      <c r="J566" s="87">
        <v>0</v>
      </c>
      <c r="K566" s="105">
        <v>0</v>
      </c>
      <c r="L566" s="87">
        <v>0</v>
      </c>
    </row>
    <row r="567" spans="1:12" s="90" customFormat="1" ht="13.8" x14ac:dyDescent="0.2">
      <c r="A567" s="37" t="s">
        <v>69</v>
      </c>
      <c r="B567" s="16" t="s">
        <v>69</v>
      </c>
      <c r="C567" s="16" t="s">
        <v>1849</v>
      </c>
      <c r="D567" s="16" t="s">
        <v>1850</v>
      </c>
      <c r="E567" s="87">
        <v>556000</v>
      </c>
      <c r="F567" s="87">
        <v>-413234.38</v>
      </c>
      <c r="G567" s="87">
        <v>142765.62</v>
      </c>
      <c r="H567" s="87">
        <v>18585.72</v>
      </c>
      <c r="I567" s="87">
        <v>18585.72</v>
      </c>
      <c r="J567" s="87">
        <v>10841.67</v>
      </c>
      <c r="K567" s="105">
        <v>7.5940341939466904</v>
      </c>
      <c r="L567" s="87">
        <v>10841.67</v>
      </c>
    </row>
    <row r="568" spans="1:12" s="90" customFormat="1" ht="13.8" x14ac:dyDescent="0.2">
      <c r="A568" s="37" t="s">
        <v>69</v>
      </c>
      <c r="B568" s="16" t="s">
        <v>69</v>
      </c>
      <c r="C568" s="16" t="s">
        <v>1851</v>
      </c>
      <c r="D568" s="16" t="s">
        <v>1852</v>
      </c>
      <c r="E568" s="87">
        <v>720049</v>
      </c>
      <c r="F568" s="87">
        <v>0</v>
      </c>
      <c r="G568" s="87">
        <v>720049</v>
      </c>
      <c r="H568" s="87">
        <v>710210.72</v>
      </c>
      <c r="I568" s="87">
        <v>710210.72</v>
      </c>
      <c r="J568" s="87">
        <v>423951.17</v>
      </c>
      <c r="K568" s="105">
        <v>58.8780999626414</v>
      </c>
      <c r="L568" s="87">
        <v>423951.17</v>
      </c>
    </row>
    <row r="569" spans="1:12" s="90" customFormat="1" ht="13.8" x14ac:dyDescent="0.2">
      <c r="A569" s="37" t="s">
        <v>69</v>
      </c>
      <c r="B569" s="16" t="s">
        <v>69</v>
      </c>
      <c r="C569" s="16" t="s">
        <v>1853</v>
      </c>
      <c r="D569" s="16" t="s">
        <v>1854</v>
      </c>
      <c r="E569" s="87">
        <v>20000</v>
      </c>
      <c r="F569" s="87">
        <v>0</v>
      </c>
      <c r="G569" s="87">
        <v>20000</v>
      </c>
      <c r="H569" s="87">
        <v>0</v>
      </c>
      <c r="I569" s="87">
        <v>0</v>
      </c>
      <c r="J569" s="87">
        <v>0</v>
      </c>
      <c r="K569" s="105">
        <v>0</v>
      </c>
      <c r="L569" s="87">
        <v>0</v>
      </c>
    </row>
    <row r="570" spans="1:12" s="90" customFormat="1" ht="13.8" x14ac:dyDescent="0.2">
      <c r="A570" s="37" t="s">
        <v>69</v>
      </c>
      <c r="B570" s="16" t="s">
        <v>69</v>
      </c>
      <c r="C570" s="16" t="s">
        <v>1855</v>
      </c>
      <c r="D570" s="16" t="s">
        <v>2099</v>
      </c>
      <c r="E570" s="87">
        <v>110000</v>
      </c>
      <c r="F570" s="87">
        <v>0</v>
      </c>
      <c r="G570" s="87">
        <v>110000</v>
      </c>
      <c r="H570" s="87">
        <v>0</v>
      </c>
      <c r="I570" s="87">
        <v>0</v>
      </c>
      <c r="J570" s="87">
        <v>0</v>
      </c>
      <c r="K570" s="105">
        <v>0</v>
      </c>
      <c r="L570" s="87">
        <v>0</v>
      </c>
    </row>
    <row r="571" spans="1:12" s="90" customFormat="1" ht="13.8" x14ac:dyDescent="0.2">
      <c r="A571" s="37" t="s">
        <v>69</v>
      </c>
      <c r="B571" s="16" t="s">
        <v>69</v>
      </c>
      <c r="C571" s="16" t="s">
        <v>1856</v>
      </c>
      <c r="D571" s="16" t="s">
        <v>1857</v>
      </c>
      <c r="E571" s="87">
        <v>1378160</v>
      </c>
      <c r="F571" s="87">
        <v>-818373.22</v>
      </c>
      <c r="G571" s="87">
        <v>559786.78</v>
      </c>
      <c r="H571" s="87">
        <v>559786.78</v>
      </c>
      <c r="I571" s="87">
        <v>559786.78</v>
      </c>
      <c r="J571" s="87">
        <v>377820.89</v>
      </c>
      <c r="K571" s="105">
        <v>67.493714303149503</v>
      </c>
      <c r="L571" s="87">
        <v>319589.95</v>
      </c>
    </row>
    <row r="572" spans="1:12" s="90" customFormat="1" ht="13.8" x14ac:dyDescent="0.2">
      <c r="A572" s="37" t="s">
        <v>69</v>
      </c>
      <c r="B572" s="16" t="s">
        <v>69</v>
      </c>
      <c r="C572" s="16" t="s">
        <v>1858</v>
      </c>
      <c r="D572" s="16" t="s">
        <v>1859</v>
      </c>
      <c r="E572" s="87">
        <v>1737210</v>
      </c>
      <c r="F572" s="87">
        <v>-864249.67</v>
      </c>
      <c r="G572" s="87">
        <v>872960.33</v>
      </c>
      <c r="H572" s="87">
        <v>872959.36</v>
      </c>
      <c r="I572" s="87">
        <v>872959.36</v>
      </c>
      <c r="J572" s="87">
        <v>624671.61</v>
      </c>
      <c r="K572" s="105">
        <v>71.557846162379406</v>
      </c>
      <c r="L572" s="87">
        <v>624671.61</v>
      </c>
    </row>
    <row r="573" spans="1:12" s="90" customFormat="1" ht="13.8" x14ac:dyDescent="0.2">
      <c r="A573" s="37" t="s">
        <v>69</v>
      </c>
      <c r="B573" s="16" t="s">
        <v>69</v>
      </c>
      <c r="C573" s="16" t="s">
        <v>1860</v>
      </c>
      <c r="D573" s="16" t="s">
        <v>1861</v>
      </c>
      <c r="E573" s="87">
        <v>0</v>
      </c>
      <c r="F573" s="87">
        <v>24000</v>
      </c>
      <c r="G573" s="87">
        <v>24000</v>
      </c>
      <c r="H573" s="87">
        <v>24000</v>
      </c>
      <c r="I573" s="87">
        <v>24000</v>
      </c>
      <c r="J573" s="87">
        <v>14000</v>
      </c>
      <c r="K573" s="105">
        <v>58.3333333333333</v>
      </c>
      <c r="L573" s="87">
        <v>14000</v>
      </c>
    </row>
    <row r="574" spans="1:12" s="90" customFormat="1" ht="13.8" x14ac:dyDescent="0.2">
      <c r="A574" s="37" t="s">
        <v>69</v>
      </c>
      <c r="B574" s="16" t="s">
        <v>69</v>
      </c>
      <c r="C574" s="16" t="s">
        <v>1862</v>
      </c>
      <c r="D574" s="16" t="s">
        <v>1863</v>
      </c>
      <c r="E574" s="87">
        <v>0</v>
      </c>
      <c r="F574" s="87">
        <v>3493.78</v>
      </c>
      <c r="G574" s="87">
        <v>3493.78</v>
      </c>
      <c r="H574" s="87">
        <v>3493.78</v>
      </c>
      <c r="I574" s="87">
        <v>3493.78</v>
      </c>
      <c r="J574" s="87">
        <v>3493.78</v>
      </c>
      <c r="K574" s="105">
        <v>100</v>
      </c>
      <c r="L574" s="87">
        <v>3493.78</v>
      </c>
    </row>
    <row r="575" spans="1:12" s="90" customFormat="1" ht="13.8" x14ac:dyDescent="0.2">
      <c r="A575" s="37" t="s">
        <v>69</v>
      </c>
      <c r="B575" s="16" t="s">
        <v>69</v>
      </c>
      <c r="C575" s="16" t="s">
        <v>1864</v>
      </c>
      <c r="D575" s="16" t="s">
        <v>1865</v>
      </c>
      <c r="E575" s="87">
        <v>0</v>
      </c>
      <c r="F575" s="87">
        <v>112188.78</v>
      </c>
      <c r="G575" s="87">
        <v>112188.78</v>
      </c>
      <c r="H575" s="87">
        <v>112188.78</v>
      </c>
      <c r="I575" s="87">
        <v>112188.78</v>
      </c>
      <c r="J575" s="87">
        <v>0</v>
      </c>
      <c r="K575" s="105">
        <v>0</v>
      </c>
      <c r="L575" s="87">
        <v>0</v>
      </c>
    </row>
    <row r="576" spans="1:12" s="90" customFormat="1" ht="13.8" x14ac:dyDescent="0.2">
      <c r="A576" s="37" t="s">
        <v>69</v>
      </c>
      <c r="B576" s="16" t="s">
        <v>69</v>
      </c>
      <c r="C576" s="16" t="s">
        <v>1866</v>
      </c>
      <c r="D576" s="16" t="s">
        <v>1867</v>
      </c>
      <c r="E576" s="87">
        <v>10000</v>
      </c>
      <c r="F576" s="87">
        <v>-248.85</v>
      </c>
      <c r="G576" s="87">
        <v>9751.15</v>
      </c>
      <c r="H576" s="87">
        <v>0</v>
      </c>
      <c r="I576" s="87">
        <v>0</v>
      </c>
      <c r="J576" s="87">
        <v>0</v>
      </c>
      <c r="K576" s="105">
        <v>0</v>
      </c>
      <c r="L576" s="87">
        <v>0</v>
      </c>
    </row>
    <row r="577" spans="1:12" s="90" customFormat="1" ht="13.8" x14ac:dyDescent="0.2">
      <c r="A577" s="37" t="s">
        <v>69</v>
      </c>
      <c r="B577" s="16" t="s">
        <v>69</v>
      </c>
      <c r="C577" s="16" t="s">
        <v>1868</v>
      </c>
      <c r="D577" s="16" t="s">
        <v>1869</v>
      </c>
      <c r="E577" s="87">
        <v>550000</v>
      </c>
      <c r="F577" s="87">
        <v>-352272</v>
      </c>
      <c r="G577" s="87">
        <v>197728</v>
      </c>
      <c r="H577" s="87">
        <v>0</v>
      </c>
      <c r="I577" s="87">
        <v>0</v>
      </c>
      <c r="J577" s="87">
        <v>0</v>
      </c>
      <c r="K577" s="105">
        <v>0</v>
      </c>
      <c r="L577" s="87">
        <v>0</v>
      </c>
    </row>
    <row r="578" spans="1:12" s="90" customFormat="1" ht="13.8" x14ac:dyDescent="0.2">
      <c r="A578" s="37" t="s">
        <v>69</v>
      </c>
      <c r="B578" s="16" t="s">
        <v>69</v>
      </c>
      <c r="C578" s="16" t="s">
        <v>1870</v>
      </c>
      <c r="D578" s="16" t="s">
        <v>1871</v>
      </c>
      <c r="E578" s="87">
        <v>622500</v>
      </c>
      <c r="F578" s="87">
        <v>-450000</v>
      </c>
      <c r="G578" s="87">
        <v>172500</v>
      </c>
      <c r="H578" s="87">
        <v>0</v>
      </c>
      <c r="I578" s="87">
        <v>0</v>
      </c>
      <c r="J578" s="87">
        <v>0</v>
      </c>
      <c r="K578" s="105">
        <v>0</v>
      </c>
      <c r="L578" s="87">
        <v>0</v>
      </c>
    </row>
    <row r="579" spans="1:12" s="90" customFormat="1" ht="13.8" x14ac:dyDescent="0.2">
      <c r="A579" s="37" t="s">
        <v>69</v>
      </c>
      <c r="B579" s="16" t="s">
        <v>69</v>
      </c>
      <c r="C579" s="16" t="s">
        <v>1872</v>
      </c>
      <c r="D579" s="16" t="s">
        <v>1873</v>
      </c>
      <c r="E579" s="87">
        <v>300000</v>
      </c>
      <c r="F579" s="87">
        <v>0</v>
      </c>
      <c r="G579" s="87">
        <v>300000</v>
      </c>
      <c r="H579" s="87">
        <v>0</v>
      </c>
      <c r="I579" s="87">
        <v>0</v>
      </c>
      <c r="J579" s="87">
        <v>0</v>
      </c>
      <c r="K579" s="105">
        <v>0</v>
      </c>
      <c r="L579" s="87">
        <v>0</v>
      </c>
    </row>
    <row r="580" spans="1:12" s="90" customFormat="1" ht="13.8" x14ac:dyDescent="0.2">
      <c r="A580" s="37" t="s">
        <v>69</v>
      </c>
      <c r="B580" s="16" t="s">
        <v>69</v>
      </c>
      <c r="C580" s="16" t="s">
        <v>1874</v>
      </c>
      <c r="D580" s="16" t="s">
        <v>1875</v>
      </c>
      <c r="E580" s="87">
        <v>400000</v>
      </c>
      <c r="F580" s="87">
        <v>0</v>
      </c>
      <c r="G580" s="87">
        <v>400000</v>
      </c>
      <c r="H580" s="87">
        <v>0</v>
      </c>
      <c r="I580" s="87">
        <v>0</v>
      </c>
      <c r="J580" s="87">
        <v>0</v>
      </c>
      <c r="K580" s="105">
        <v>0</v>
      </c>
      <c r="L580" s="87">
        <v>0</v>
      </c>
    </row>
    <row r="581" spans="1:12" s="90" customFormat="1" ht="13.8" x14ac:dyDescent="0.2">
      <c r="A581" s="37" t="s">
        <v>69</v>
      </c>
      <c r="B581" s="16" t="s">
        <v>69</v>
      </c>
      <c r="C581" s="16" t="s">
        <v>1876</v>
      </c>
      <c r="D581" s="16" t="s">
        <v>1877</v>
      </c>
      <c r="E581" s="87">
        <v>150000</v>
      </c>
      <c r="F581" s="87">
        <v>0</v>
      </c>
      <c r="G581" s="87">
        <v>150000</v>
      </c>
      <c r="H581" s="87">
        <v>0</v>
      </c>
      <c r="I581" s="87">
        <v>0</v>
      </c>
      <c r="J581" s="87">
        <v>0</v>
      </c>
      <c r="K581" s="105">
        <v>0</v>
      </c>
      <c r="L581" s="87">
        <v>0</v>
      </c>
    </row>
    <row r="582" spans="1:12" s="90" customFormat="1" ht="13.8" x14ac:dyDescent="0.2">
      <c r="A582" s="37" t="s">
        <v>69</v>
      </c>
      <c r="B582" s="16" t="s">
        <v>69</v>
      </c>
      <c r="C582" s="16" t="s">
        <v>1878</v>
      </c>
      <c r="D582" s="16" t="s">
        <v>1879</v>
      </c>
      <c r="E582" s="87">
        <v>30000</v>
      </c>
      <c r="F582" s="87">
        <v>0</v>
      </c>
      <c r="G582" s="87">
        <v>30000</v>
      </c>
      <c r="H582" s="87">
        <v>20433.849999999999</v>
      </c>
      <c r="I582" s="87">
        <v>20433.849999999999</v>
      </c>
      <c r="J582" s="87">
        <v>5789.47</v>
      </c>
      <c r="K582" s="105">
        <v>19.2982333333333</v>
      </c>
      <c r="L582" s="87">
        <v>5789.47</v>
      </c>
    </row>
    <row r="583" spans="1:12" s="90" customFormat="1" ht="13.8" x14ac:dyDescent="0.2">
      <c r="A583" s="37" t="s">
        <v>69</v>
      </c>
      <c r="B583" s="16" t="s">
        <v>69</v>
      </c>
      <c r="C583" s="16" t="s">
        <v>1880</v>
      </c>
      <c r="D583" s="16" t="s">
        <v>1881</v>
      </c>
      <c r="E583" s="87">
        <v>140000</v>
      </c>
      <c r="F583" s="87">
        <v>0</v>
      </c>
      <c r="G583" s="87">
        <v>140000</v>
      </c>
      <c r="H583" s="87">
        <v>0</v>
      </c>
      <c r="I583" s="87">
        <v>0</v>
      </c>
      <c r="J583" s="87">
        <v>0</v>
      </c>
      <c r="K583" s="105">
        <v>0</v>
      </c>
      <c r="L583" s="87">
        <v>0</v>
      </c>
    </row>
    <row r="584" spans="1:12" s="90" customFormat="1" ht="13.8" x14ac:dyDescent="0.2">
      <c r="A584" s="37" t="s">
        <v>69</v>
      </c>
      <c r="B584" s="16" t="s">
        <v>69</v>
      </c>
      <c r="C584" s="16" t="s">
        <v>1882</v>
      </c>
      <c r="D584" s="16" t="s">
        <v>2100</v>
      </c>
      <c r="E584" s="87">
        <v>862000</v>
      </c>
      <c r="F584" s="87">
        <v>-499948.84</v>
      </c>
      <c r="G584" s="87">
        <v>362051.16</v>
      </c>
      <c r="H584" s="87">
        <v>0</v>
      </c>
      <c r="I584" s="87">
        <v>0</v>
      </c>
      <c r="J584" s="87">
        <v>0</v>
      </c>
      <c r="K584" s="105">
        <v>0</v>
      </c>
      <c r="L584" s="87">
        <v>0</v>
      </c>
    </row>
    <row r="585" spans="1:12" s="90" customFormat="1" ht="13.8" x14ac:dyDescent="0.2">
      <c r="A585" s="37" t="s">
        <v>69</v>
      </c>
      <c r="B585" s="16" t="s">
        <v>69</v>
      </c>
      <c r="C585" s="16" t="s">
        <v>1883</v>
      </c>
      <c r="D585" s="16" t="s">
        <v>1884</v>
      </c>
      <c r="E585" s="87">
        <v>100000</v>
      </c>
      <c r="F585" s="87">
        <v>0</v>
      </c>
      <c r="G585" s="87">
        <v>100000</v>
      </c>
      <c r="H585" s="87">
        <v>0</v>
      </c>
      <c r="I585" s="87">
        <v>0</v>
      </c>
      <c r="J585" s="87">
        <v>0</v>
      </c>
      <c r="K585" s="105">
        <v>0</v>
      </c>
      <c r="L585" s="87">
        <v>0</v>
      </c>
    </row>
    <row r="586" spans="1:12" s="90" customFormat="1" ht="13.8" x14ac:dyDescent="0.2">
      <c r="A586" s="37" t="s">
        <v>69</v>
      </c>
      <c r="B586" s="16" t="s">
        <v>69</v>
      </c>
      <c r="C586" s="16" t="s">
        <v>1885</v>
      </c>
      <c r="D586" s="16" t="s">
        <v>1865</v>
      </c>
      <c r="E586" s="87">
        <v>83541</v>
      </c>
      <c r="F586" s="87">
        <v>-22188.78</v>
      </c>
      <c r="G586" s="87">
        <v>61352.22</v>
      </c>
      <c r="H586" s="87">
        <v>0</v>
      </c>
      <c r="I586" s="87">
        <v>0</v>
      </c>
      <c r="J586" s="87">
        <v>0</v>
      </c>
      <c r="K586" s="105">
        <v>0</v>
      </c>
      <c r="L586" s="87">
        <v>0</v>
      </c>
    </row>
    <row r="587" spans="1:12" s="90" customFormat="1" ht="13.8" x14ac:dyDescent="0.2">
      <c r="A587" s="37" t="s">
        <v>69</v>
      </c>
      <c r="B587" s="16" t="s">
        <v>69</v>
      </c>
      <c r="C587" s="16" t="s">
        <v>1886</v>
      </c>
      <c r="D587" s="16" t="s">
        <v>1887</v>
      </c>
      <c r="E587" s="87">
        <v>50000</v>
      </c>
      <c r="F587" s="87">
        <v>0</v>
      </c>
      <c r="G587" s="87">
        <v>50000</v>
      </c>
      <c r="H587" s="87">
        <v>0</v>
      </c>
      <c r="I587" s="87">
        <v>0</v>
      </c>
      <c r="J587" s="87">
        <v>0</v>
      </c>
      <c r="K587" s="105">
        <v>0</v>
      </c>
      <c r="L587" s="87">
        <v>0</v>
      </c>
    </row>
    <row r="588" spans="1:12" s="90" customFormat="1" ht="13.8" x14ac:dyDescent="0.2">
      <c r="A588" s="37" t="s">
        <v>69</v>
      </c>
      <c r="B588" s="16" t="s">
        <v>69</v>
      </c>
      <c r="C588" s="16" t="s">
        <v>1888</v>
      </c>
      <c r="D588" s="16" t="s">
        <v>1889</v>
      </c>
      <c r="E588" s="87">
        <v>0</v>
      </c>
      <c r="F588" s="87">
        <v>954142.6</v>
      </c>
      <c r="G588" s="87">
        <v>954142.6</v>
      </c>
      <c r="H588" s="87">
        <v>839439.22</v>
      </c>
      <c r="I588" s="87">
        <v>839439.22</v>
      </c>
      <c r="J588" s="87">
        <v>134888.06</v>
      </c>
      <c r="K588" s="105">
        <v>14.1370964885123</v>
      </c>
      <c r="L588" s="87">
        <v>134888.06</v>
      </c>
    </row>
    <row r="589" spans="1:12" s="90" customFormat="1" ht="13.8" x14ac:dyDescent="0.2">
      <c r="A589" s="37" t="s">
        <v>69</v>
      </c>
      <c r="B589" s="16" t="s">
        <v>69</v>
      </c>
      <c r="C589" s="16" t="s">
        <v>1890</v>
      </c>
      <c r="D589" s="16" t="s">
        <v>2101</v>
      </c>
      <c r="E589" s="87">
        <v>0</v>
      </c>
      <c r="F589" s="87">
        <v>10262.620000000001</v>
      </c>
      <c r="G589" s="87">
        <v>10262.620000000001</v>
      </c>
      <c r="H589" s="87">
        <v>10262.620000000001</v>
      </c>
      <c r="I589" s="87">
        <v>10262.620000000001</v>
      </c>
      <c r="J589" s="87">
        <v>6055.51</v>
      </c>
      <c r="K589" s="105">
        <v>59.005497621465103</v>
      </c>
      <c r="L589" s="87">
        <v>4686.12</v>
      </c>
    </row>
    <row r="590" spans="1:12" s="90" customFormat="1" ht="13.8" x14ac:dyDescent="0.2">
      <c r="A590" s="37" t="s">
        <v>69</v>
      </c>
      <c r="B590" s="16" t="s">
        <v>69</v>
      </c>
      <c r="C590" s="16" t="s">
        <v>1891</v>
      </c>
      <c r="D590" s="16" t="s">
        <v>2102</v>
      </c>
      <c r="E590" s="87">
        <v>0</v>
      </c>
      <c r="F590" s="87">
        <v>6952.86</v>
      </c>
      <c r="G590" s="87">
        <v>6952.86</v>
      </c>
      <c r="H590" s="87">
        <v>6952.86</v>
      </c>
      <c r="I590" s="87">
        <v>6952.86</v>
      </c>
      <c r="J590" s="87">
        <v>2979.05</v>
      </c>
      <c r="K590" s="105">
        <v>42.846397022232601</v>
      </c>
      <c r="L590" s="87">
        <v>2979.05</v>
      </c>
    </row>
    <row r="591" spans="1:12" s="90" customFormat="1" ht="13.8" x14ac:dyDescent="0.2">
      <c r="A591" s="37" t="s">
        <v>69</v>
      </c>
      <c r="B591" s="16" t="s">
        <v>69</v>
      </c>
      <c r="C591" s="16" t="s">
        <v>1892</v>
      </c>
      <c r="D591" s="16" t="s">
        <v>2103</v>
      </c>
      <c r="E591" s="87">
        <v>0</v>
      </c>
      <c r="F591" s="87">
        <v>7223.86</v>
      </c>
      <c r="G591" s="87">
        <v>7223.86</v>
      </c>
      <c r="H591" s="87">
        <v>7223.86</v>
      </c>
      <c r="I591" s="87">
        <v>7223.86</v>
      </c>
      <c r="J591" s="87">
        <v>3710.87</v>
      </c>
      <c r="K591" s="105">
        <v>51.369627872079498</v>
      </c>
      <c r="L591" s="87">
        <v>3710.87</v>
      </c>
    </row>
    <row r="592" spans="1:12" s="90" customFormat="1" ht="13.8" x14ac:dyDescent="0.2">
      <c r="A592" s="37" t="s">
        <v>69</v>
      </c>
      <c r="B592" s="16" t="s">
        <v>69</v>
      </c>
      <c r="C592" s="16" t="s">
        <v>1893</v>
      </c>
      <c r="D592" s="16" t="s">
        <v>2104</v>
      </c>
      <c r="E592" s="87">
        <v>0</v>
      </c>
      <c r="F592" s="87">
        <v>6540.9</v>
      </c>
      <c r="G592" s="87">
        <v>6540.9</v>
      </c>
      <c r="H592" s="87">
        <v>6540.9</v>
      </c>
      <c r="I592" s="87">
        <v>6540.9</v>
      </c>
      <c r="J592" s="87">
        <v>3359.88</v>
      </c>
      <c r="K592" s="105">
        <v>51.367243039948598</v>
      </c>
      <c r="L592" s="87">
        <v>3359.88</v>
      </c>
    </row>
    <row r="593" spans="1:12" s="90" customFormat="1" ht="13.8" x14ac:dyDescent="0.2">
      <c r="A593" s="37" t="s">
        <v>69</v>
      </c>
      <c r="B593" s="16" t="s">
        <v>69</v>
      </c>
      <c r="C593" s="16" t="s">
        <v>1894</v>
      </c>
      <c r="D593" s="16" t="s">
        <v>1895</v>
      </c>
      <c r="E593" s="87">
        <v>0</v>
      </c>
      <c r="F593" s="87">
        <v>607130</v>
      </c>
      <c r="G593" s="87">
        <v>607130</v>
      </c>
      <c r="H593" s="87">
        <v>607130</v>
      </c>
      <c r="I593" s="87">
        <v>607130</v>
      </c>
      <c r="J593" s="87">
        <v>2083.85</v>
      </c>
      <c r="K593" s="105">
        <v>0.34322962133315998</v>
      </c>
      <c r="L593" s="87">
        <v>2083.85</v>
      </c>
    </row>
    <row r="594" spans="1:12" s="90" customFormat="1" ht="13.8" x14ac:dyDescent="0.2">
      <c r="A594" s="37" t="s">
        <v>69</v>
      </c>
      <c r="B594" s="16" t="s">
        <v>69</v>
      </c>
      <c r="C594" s="16" t="s">
        <v>1896</v>
      </c>
      <c r="D594" s="16" t="s">
        <v>2105</v>
      </c>
      <c r="E594" s="87">
        <v>0</v>
      </c>
      <c r="F594" s="87">
        <v>540908.22</v>
      </c>
      <c r="G594" s="87">
        <v>540908.22</v>
      </c>
      <c r="H594" s="87">
        <v>540908.22</v>
      </c>
      <c r="I594" s="87">
        <v>540908.22</v>
      </c>
      <c r="J594" s="87">
        <v>47466.26</v>
      </c>
      <c r="K594" s="105">
        <v>8.7752890869360396</v>
      </c>
      <c r="L594" s="87">
        <v>47466.26</v>
      </c>
    </row>
    <row r="595" spans="1:12" s="90" customFormat="1" ht="13.8" x14ac:dyDescent="0.2">
      <c r="A595" s="37" t="s">
        <v>69</v>
      </c>
      <c r="B595" s="16" t="s">
        <v>69</v>
      </c>
      <c r="C595" s="16" t="s">
        <v>1897</v>
      </c>
      <c r="D595" s="16" t="s">
        <v>2106</v>
      </c>
      <c r="E595" s="87">
        <v>0</v>
      </c>
      <c r="F595" s="87">
        <v>119799.1</v>
      </c>
      <c r="G595" s="87">
        <v>119799.1</v>
      </c>
      <c r="H595" s="87">
        <v>0</v>
      </c>
      <c r="I595" s="87">
        <v>0</v>
      </c>
      <c r="J595" s="87">
        <v>0</v>
      </c>
      <c r="K595" s="105">
        <v>0</v>
      </c>
      <c r="L595" s="87">
        <v>0</v>
      </c>
    </row>
    <row r="596" spans="1:12" s="90" customFormat="1" ht="13.8" x14ac:dyDescent="0.2">
      <c r="A596" s="37" t="s">
        <v>69</v>
      </c>
      <c r="B596" s="16" t="s">
        <v>69</v>
      </c>
      <c r="C596" s="16" t="s">
        <v>1898</v>
      </c>
      <c r="D596" s="16" t="s">
        <v>1899</v>
      </c>
      <c r="E596" s="87">
        <v>0</v>
      </c>
      <c r="F596" s="87">
        <v>21943.96</v>
      </c>
      <c r="G596" s="87">
        <v>21943.96</v>
      </c>
      <c r="H596" s="87">
        <v>21943.96</v>
      </c>
      <c r="I596" s="87">
        <v>21943.96</v>
      </c>
      <c r="J596" s="87">
        <v>21943.96</v>
      </c>
      <c r="K596" s="105">
        <v>100</v>
      </c>
      <c r="L596" s="87">
        <v>21943.96</v>
      </c>
    </row>
    <row r="597" spans="1:12" s="90" customFormat="1" ht="13.8" x14ac:dyDescent="0.2">
      <c r="A597" s="37" t="s">
        <v>69</v>
      </c>
      <c r="B597" s="16" t="s">
        <v>69</v>
      </c>
      <c r="C597" s="16" t="s">
        <v>1900</v>
      </c>
      <c r="D597" s="16" t="s">
        <v>2107</v>
      </c>
      <c r="E597" s="87">
        <v>0</v>
      </c>
      <c r="F597" s="87">
        <v>21642.67</v>
      </c>
      <c r="G597" s="87">
        <v>21642.67</v>
      </c>
      <c r="H597" s="87">
        <v>21642.67</v>
      </c>
      <c r="I597" s="87">
        <v>21642.67</v>
      </c>
      <c r="J597" s="87">
        <v>21642.67</v>
      </c>
      <c r="K597" s="105">
        <v>100</v>
      </c>
      <c r="L597" s="87">
        <v>21642.67</v>
      </c>
    </row>
    <row r="598" spans="1:12" s="90" customFormat="1" ht="13.8" x14ac:dyDescent="0.2">
      <c r="A598" s="37" t="s">
        <v>69</v>
      </c>
      <c r="B598" s="16" t="s">
        <v>69</v>
      </c>
      <c r="C598" s="16" t="s">
        <v>1901</v>
      </c>
      <c r="D598" s="16" t="s">
        <v>2108</v>
      </c>
      <c r="E598" s="87">
        <v>0</v>
      </c>
      <c r="F598" s="87">
        <v>35464.76</v>
      </c>
      <c r="G598" s="87">
        <v>35464.76</v>
      </c>
      <c r="H598" s="87">
        <v>35464.76</v>
      </c>
      <c r="I598" s="87">
        <v>35464.76</v>
      </c>
      <c r="J598" s="87">
        <v>35464.76</v>
      </c>
      <c r="K598" s="105">
        <v>100</v>
      </c>
      <c r="L598" s="87">
        <v>35464.76</v>
      </c>
    </row>
    <row r="599" spans="1:12" s="90" customFormat="1" ht="13.8" x14ac:dyDescent="0.2">
      <c r="A599" s="37" t="s">
        <v>69</v>
      </c>
      <c r="B599" s="16" t="s">
        <v>69</v>
      </c>
      <c r="C599" s="16" t="s">
        <v>1902</v>
      </c>
      <c r="D599" s="16" t="s">
        <v>2109</v>
      </c>
      <c r="E599" s="87">
        <v>0</v>
      </c>
      <c r="F599" s="87">
        <v>47181.63</v>
      </c>
      <c r="G599" s="87">
        <v>47181.63</v>
      </c>
      <c r="H599" s="87">
        <v>47181.63</v>
      </c>
      <c r="I599" s="87">
        <v>0</v>
      </c>
      <c r="J599" s="87">
        <v>0</v>
      </c>
      <c r="K599" s="105">
        <v>0</v>
      </c>
      <c r="L599" s="87">
        <v>0</v>
      </c>
    </row>
    <row r="600" spans="1:12" s="90" customFormat="1" ht="13.8" x14ac:dyDescent="0.2">
      <c r="A600" s="37" t="s">
        <v>69</v>
      </c>
      <c r="B600" s="16" t="s">
        <v>69</v>
      </c>
      <c r="C600" s="16" t="s">
        <v>1903</v>
      </c>
      <c r="D600" s="16" t="s">
        <v>2110</v>
      </c>
      <c r="E600" s="87">
        <v>0</v>
      </c>
      <c r="F600" s="87">
        <v>44916.66</v>
      </c>
      <c r="G600" s="87">
        <v>44916.66</v>
      </c>
      <c r="H600" s="87">
        <v>44916.66</v>
      </c>
      <c r="I600" s="87">
        <v>0</v>
      </c>
      <c r="J600" s="87">
        <v>0</v>
      </c>
      <c r="K600" s="105">
        <v>0</v>
      </c>
      <c r="L600" s="87">
        <v>0</v>
      </c>
    </row>
    <row r="601" spans="1:12" s="90" customFormat="1" ht="13.8" x14ac:dyDescent="0.2">
      <c r="A601" s="37" t="s">
        <v>69</v>
      </c>
      <c r="B601" s="16" t="s">
        <v>69</v>
      </c>
      <c r="C601" s="16" t="s">
        <v>1904</v>
      </c>
      <c r="D601" s="16" t="s">
        <v>2111</v>
      </c>
      <c r="E601" s="87">
        <v>0</v>
      </c>
      <c r="F601" s="87">
        <v>36202.49</v>
      </c>
      <c r="G601" s="87">
        <v>36202.49</v>
      </c>
      <c r="H601" s="87">
        <v>36202.49</v>
      </c>
      <c r="I601" s="87">
        <v>0</v>
      </c>
      <c r="J601" s="87">
        <v>0</v>
      </c>
      <c r="K601" s="105">
        <v>0</v>
      </c>
      <c r="L601" s="87">
        <v>0</v>
      </c>
    </row>
    <row r="602" spans="1:12" s="90" customFormat="1" ht="13.8" x14ac:dyDescent="0.2">
      <c r="A602" s="37" t="s">
        <v>69</v>
      </c>
      <c r="B602" s="16" t="s">
        <v>69</v>
      </c>
      <c r="C602" s="16" t="s">
        <v>1905</v>
      </c>
      <c r="D602" s="16" t="s">
        <v>2112</v>
      </c>
      <c r="E602" s="87">
        <v>0</v>
      </c>
      <c r="F602" s="87">
        <v>150000</v>
      </c>
      <c r="G602" s="87">
        <v>150000</v>
      </c>
      <c r="H602" s="87">
        <v>150000</v>
      </c>
      <c r="I602" s="87">
        <v>0</v>
      </c>
      <c r="J602" s="87">
        <v>0</v>
      </c>
      <c r="K602" s="105">
        <v>0</v>
      </c>
      <c r="L602" s="87">
        <v>0</v>
      </c>
    </row>
    <row r="603" spans="1:12" s="90" customFormat="1" ht="13.8" x14ac:dyDescent="0.2">
      <c r="A603" s="37" t="s">
        <v>69</v>
      </c>
      <c r="B603" s="16" t="s">
        <v>69</v>
      </c>
      <c r="C603" s="16" t="s">
        <v>1906</v>
      </c>
      <c r="D603" s="16" t="s">
        <v>1907</v>
      </c>
      <c r="E603" s="87">
        <v>0</v>
      </c>
      <c r="F603" s="87">
        <v>150000</v>
      </c>
      <c r="G603" s="87">
        <v>150000</v>
      </c>
      <c r="H603" s="87">
        <v>150000</v>
      </c>
      <c r="I603" s="87">
        <v>0</v>
      </c>
      <c r="J603" s="87">
        <v>0</v>
      </c>
      <c r="K603" s="105">
        <v>0</v>
      </c>
      <c r="L603" s="87">
        <v>0</v>
      </c>
    </row>
    <row r="604" spans="1:12" s="90" customFormat="1" ht="13.8" x14ac:dyDescent="0.2">
      <c r="A604" s="37" t="s">
        <v>69</v>
      </c>
      <c r="B604" s="16" t="s">
        <v>69</v>
      </c>
      <c r="C604" s="16" t="s">
        <v>1908</v>
      </c>
      <c r="D604" s="16" t="s">
        <v>2113</v>
      </c>
      <c r="E604" s="87">
        <v>0</v>
      </c>
      <c r="F604" s="87">
        <v>150000</v>
      </c>
      <c r="G604" s="87">
        <v>150000</v>
      </c>
      <c r="H604" s="87">
        <v>150000</v>
      </c>
      <c r="I604" s="87">
        <v>0</v>
      </c>
      <c r="J604" s="87">
        <v>0</v>
      </c>
      <c r="K604" s="105">
        <v>0</v>
      </c>
      <c r="L604" s="87">
        <v>0</v>
      </c>
    </row>
    <row r="605" spans="1:12" s="90" customFormat="1" ht="13.8" x14ac:dyDescent="0.2">
      <c r="A605" s="37" t="s">
        <v>69</v>
      </c>
      <c r="B605" s="16" t="s">
        <v>69</v>
      </c>
      <c r="C605" s="16" t="s">
        <v>1909</v>
      </c>
      <c r="D605" s="16" t="s">
        <v>1910</v>
      </c>
      <c r="E605" s="87">
        <v>0</v>
      </c>
      <c r="F605" s="87">
        <v>248.85</v>
      </c>
      <c r="G605" s="87">
        <v>248.85</v>
      </c>
      <c r="H605" s="87">
        <v>301.11</v>
      </c>
      <c r="I605" s="87">
        <v>301.11</v>
      </c>
      <c r="J605" s="87">
        <v>301.11</v>
      </c>
      <c r="K605" s="105">
        <v>121.000602772755</v>
      </c>
      <c r="L605" s="87">
        <v>301.11</v>
      </c>
    </row>
    <row r="606" spans="1:12" s="90" customFormat="1" ht="13.8" x14ac:dyDescent="0.2">
      <c r="A606" s="37" t="s">
        <v>69</v>
      </c>
      <c r="B606" s="16" t="s">
        <v>69</v>
      </c>
      <c r="C606" s="16" t="s">
        <v>1911</v>
      </c>
      <c r="D606" s="16" t="s">
        <v>1912</v>
      </c>
      <c r="E606" s="87">
        <v>0</v>
      </c>
      <c r="F606" s="87">
        <v>18000</v>
      </c>
      <c r="G606" s="87">
        <v>18000</v>
      </c>
      <c r="H606" s="87">
        <v>17871.78</v>
      </c>
      <c r="I606" s="87">
        <v>17871.78</v>
      </c>
      <c r="J606" s="87">
        <v>0</v>
      </c>
      <c r="K606" s="105">
        <v>0</v>
      </c>
      <c r="L606" s="87">
        <v>0</v>
      </c>
    </row>
    <row r="607" spans="1:12" s="90" customFormat="1" ht="13.8" x14ac:dyDescent="0.2">
      <c r="A607" s="37" t="s">
        <v>69</v>
      </c>
      <c r="B607" s="16" t="s">
        <v>69</v>
      </c>
      <c r="C607" s="27" t="s">
        <v>124</v>
      </c>
      <c r="D607" s="27" t="s">
        <v>69</v>
      </c>
      <c r="E607" s="94">
        <v>8069460</v>
      </c>
      <c r="F607" s="94">
        <v>0</v>
      </c>
      <c r="G607" s="94">
        <v>8069460</v>
      </c>
      <c r="H607" s="94">
        <v>5364132</v>
      </c>
      <c r="I607" s="94">
        <v>4785831.22</v>
      </c>
      <c r="J607" s="94">
        <v>2088954.84</v>
      </c>
      <c r="K607" s="106">
        <v>25.887170145214199</v>
      </c>
      <c r="L607" s="94">
        <v>2029354.51</v>
      </c>
    </row>
    <row r="608" spans="1:12" s="90" customFormat="1" ht="13.8" x14ac:dyDescent="0.2">
      <c r="A608" s="37" t="s">
        <v>450</v>
      </c>
      <c r="B608" s="16" t="s">
        <v>451</v>
      </c>
      <c r="C608" s="16" t="s">
        <v>1913</v>
      </c>
      <c r="D608" s="16" t="s">
        <v>2114</v>
      </c>
      <c r="E608" s="87">
        <v>204500</v>
      </c>
      <c r="F608" s="87">
        <v>0</v>
      </c>
      <c r="G608" s="87">
        <v>204500</v>
      </c>
      <c r="H608" s="87">
        <v>0</v>
      </c>
      <c r="I608" s="87">
        <v>0</v>
      </c>
      <c r="J608" s="87">
        <v>0</v>
      </c>
      <c r="K608" s="105">
        <v>0</v>
      </c>
      <c r="L608" s="87">
        <v>0</v>
      </c>
    </row>
    <row r="609" spans="1:12" s="90" customFormat="1" ht="13.8" x14ac:dyDescent="0.2">
      <c r="A609" s="37" t="s">
        <v>69</v>
      </c>
      <c r="B609" s="16" t="s">
        <v>69</v>
      </c>
      <c r="C609" s="16" t="s">
        <v>1914</v>
      </c>
      <c r="D609" s="16" t="s">
        <v>1915</v>
      </c>
      <c r="E609" s="87">
        <v>669000</v>
      </c>
      <c r="F609" s="87">
        <v>0</v>
      </c>
      <c r="G609" s="87">
        <v>669000</v>
      </c>
      <c r="H609" s="87">
        <v>0</v>
      </c>
      <c r="I609" s="87">
        <v>0</v>
      </c>
      <c r="J609" s="87">
        <v>0</v>
      </c>
      <c r="K609" s="105">
        <v>0</v>
      </c>
      <c r="L609" s="87">
        <v>0</v>
      </c>
    </row>
    <row r="610" spans="1:12" s="90" customFormat="1" ht="13.8" x14ac:dyDescent="0.2">
      <c r="A610" s="37" t="s">
        <v>69</v>
      </c>
      <c r="B610" s="16" t="s">
        <v>69</v>
      </c>
      <c r="C610" s="27" t="s">
        <v>124</v>
      </c>
      <c r="D610" s="27" t="s">
        <v>69</v>
      </c>
      <c r="E610" s="94">
        <v>873500</v>
      </c>
      <c r="F610" s="94">
        <v>0</v>
      </c>
      <c r="G610" s="94">
        <v>873500</v>
      </c>
      <c r="H610" s="94">
        <v>0</v>
      </c>
      <c r="I610" s="94">
        <v>0</v>
      </c>
      <c r="J610" s="94">
        <v>0</v>
      </c>
      <c r="K610" s="106">
        <v>0</v>
      </c>
      <c r="L610" s="94">
        <v>0</v>
      </c>
    </row>
    <row r="611" spans="1:12" s="90" customFormat="1" ht="13.8" x14ac:dyDescent="0.2">
      <c r="A611" s="37" t="s">
        <v>452</v>
      </c>
      <c r="B611" s="16" t="s">
        <v>453</v>
      </c>
      <c r="C611" s="16" t="s">
        <v>1916</v>
      </c>
      <c r="D611" s="16" t="s">
        <v>1917</v>
      </c>
      <c r="E611" s="87">
        <v>172231.26</v>
      </c>
      <c r="F611" s="87">
        <v>0</v>
      </c>
      <c r="G611" s="87">
        <v>172231.26</v>
      </c>
      <c r="H611" s="87">
        <v>353296.84</v>
      </c>
      <c r="I611" s="87">
        <v>204592.68</v>
      </c>
      <c r="J611" s="87">
        <v>3359.14</v>
      </c>
      <c r="K611" s="105">
        <v>1.9503660369203599</v>
      </c>
      <c r="L611" s="87">
        <v>3359.14</v>
      </c>
    </row>
    <row r="612" spans="1:12" s="90" customFormat="1" ht="13.8" x14ac:dyDescent="0.2">
      <c r="A612" s="37" t="s">
        <v>69</v>
      </c>
      <c r="B612" s="16" t="s">
        <v>69</v>
      </c>
      <c r="C612" s="16" t="s">
        <v>1918</v>
      </c>
      <c r="D612" s="16" t="s">
        <v>1919</v>
      </c>
      <c r="E612" s="87">
        <v>180000</v>
      </c>
      <c r="F612" s="87">
        <v>0</v>
      </c>
      <c r="G612" s="87">
        <v>180000</v>
      </c>
      <c r="H612" s="87">
        <v>201000</v>
      </c>
      <c r="I612" s="87">
        <v>201000</v>
      </c>
      <c r="J612" s="87">
        <v>201000</v>
      </c>
      <c r="K612" s="105">
        <v>111.666666666667</v>
      </c>
      <c r="L612" s="87">
        <v>191000</v>
      </c>
    </row>
    <row r="613" spans="1:12" s="90" customFormat="1" ht="13.8" x14ac:dyDescent="0.2">
      <c r="A613" s="37" t="s">
        <v>69</v>
      </c>
      <c r="B613" s="16" t="s">
        <v>69</v>
      </c>
      <c r="C613" s="16" t="s">
        <v>1920</v>
      </c>
      <c r="D613" s="16" t="s">
        <v>1921</v>
      </c>
      <c r="E613" s="87">
        <v>0</v>
      </c>
      <c r="F613" s="87">
        <v>0</v>
      </c>
      <c r="G613" s="87">
        <v>0</v>
      </c>
      <c r="H613" s="87">
        <v>55000</v>
      </c>
      <c r="I613" s="87">
        <v>55000</v>
      </c>
      <c r="J613" s="87">
        <v>55000</v>
      </c>
      <c r="K613" s="105">
        <v>0</v>
      </c>
      <c r="L613" s="87">
        <v>55000</v>
      </c>
    </row>
    <row r="614" spans="1:12" s="90" customFormat="1" ht="13.8" x14ac:dyDescent="0.2">
      <c r="A614" s="37" t="s">
        <v>69</v>
      </c>
      <c r="B614" s="16" t="s">
        <v>69</v>
      </c>
      <c r="C614" s="16" t="s">
        <v>1922</v>
      </c>
      <c r="D614" s="16" t="s">
        <v>1923</v>
      </c>
      <c r="E614" s="87">
        <v>222000</v>
      </c>
      <c r="F614" s="87">
        <v>0</v>
      </c>
      <c r="G614" s="87">
        <v>222000</v>
      </c>
      <c r="H614" s="87">
        <v>304545.07</v>
      </c>
      <c r="I614" s="87">
        <v>304545.07</v>
      </c>
      <c r="J614" s="87">
        <v>304545.07</v>
      </c>
      <c r="K614" s="105">
        <v>137.18246396396401</v>
      </c>
      <c r="L614" s="87">
        <v>294545.07</v>
      </c>
    </row>
    <row r="615" spans="1:12" s="90" customFormat="1" ht="13.8" x14ac:dyDescent="0.2">
      <c r="A615" s="37" t="s">
        <v>69</v>
      </c>
      <c r="B615" s="16" t="s">
        <v>69</v>
      </c>
      <c r="C615" s="16" t="s">
        <v>1924</v>
      </c>
      <c r="D615" s="16" t="s">
        <v>1925</v>
      </c>
      <c r="E615" s="87">
        <v>2888000</v>
      </c>
      <c r="F615" s="87">
        <v>711558.53</v>
      </c>
      <c r="G615" s="87">
        <v>3599558.53</v>
      </c>
      <c r="H615" s="87">
        <v>2756881.27</v>
      </c>
      <c r="I615" s="87">
        <v>2756881.27</v>
      </c>
      <c r="J615" s="87">
        <v>2630425.4700000002</v>
      </c>
      <c r="K615" s="105">
        <v>73.076335558294105</v>
      </c>
      <c r="L615" s="87">
        <v>2609308.88</v>
      </c>
    </row>
    <row r="616" spans="1:12" s="90" customFormat="1" ht="13.8" x14ac:dyDescent="0.2">
      <c r="A616" s="37" t="s">
        <v>69</v>
      </c>
      <c r="B616" s="16" t="s">
        <v>69</v>
      </c>
      <c r="C616" s="16" t="s">
        <v>1926</v>
      </c>
      <c r="D616" s="16" t="s">
        <v>2115</v>
      </c>
      <c r="E616" s="87">
        <v>100000</v>
      </c>
      <c r="F616" s="87">
        <v>0</v>
      </c>
      <c r="G616" s="87">
        <v>100000</v>
      </c>
      <c r="H616" s="87">
        <v>52014.74</v>
      </c>
      <c r="I616" s="87">
        <v>52014.74</v>
      </c>
      <c r="J616" s="87">
        <v>27396.54</v>
      </c>
      <c r="K616" s="105">
        <v>27.396540000000002</v>
      </c>
      <c r="L616" s="87">
        <v>27396.54</v>
      </c>
    </row>
    <row r="617" spans="1:12" s="90" customFormat="1" ht="13.8" x14ac:dyDescent="0.2">
      <c r="A617" s="37" t="s">
        <v>69</v>
      </c>
      <c r="B617" s="16" t="s">
        <v>69</v>
      </c>
      <c r="C617" s="27" t="s">
        <v>124</v>
      </c>
      <c r="D617" s="27" t="s">
        <v>69</v>
      </c>
      <c r="E617" s="94">
        <v>3562231.26</v>
      </c>
      <c r="F617" s="94">
        <v>711558.53</v>
      </c>
      <c r="G617" s="94">
        <v>4273789.79</v>
      </c>
      <c r="H617" s="94">
        <v>3722737.92</v>
      </c>
      <c r="I617" s="94">
        <v>3574033.76</v>
      </c>
      <c r="J617" s="94">
        <v>3221726.22</v>
      </c>
      <c r="K617" s="106">
        <v>75.383357121081005</v>
      </c>
      <c r="L617" s="94">
        <v>3180609.63</v>
      </c>
    </row>
    <row r="618" spans="1:12" s="90" customFormat="1" ht="13.8" x14ac:dyDescent="0.2">
      <c r="A618" s="37" t="s">
        <v>454</v>
      </c>
      <c r="B618" s="16" t="s">
        <v>455</v>
      </c>
      <c r="C618" s="16" t="s">
        <v>1927</v>
      </c>
      <c r="D618" s="16" t="s">
        <v>2116</v>
      </c>
      <c r="E618" s="87">
        <v>1160</v>
      </c>
      <c r="F618" s="87">
        <v>0</v>
      </c>
      <c r="G618" s="87">
        <v>1160</v>
      </c>
      <c r="H618" s="87">
        <v>951.08</v>
      </c>
      <c r="I618" s="87">
        <v>951.08</v>
      </c>
      <c r="J618" s="87">
        <v>554.82000000000005</v>
      </c>
      <c r="K618" s="105">
        <v>47.829310344827597</v>
      </c>
      <c r="L618" s="87">
        <v>554.82000000000005</v>
      </c>
    </row>
    <row r="619" spans="1:12" s="90" customFormat="1" ht="13.8" x14ac:dyDescent="0.2">
      <c r="A619" s="37" t="s">
        <v>69</v>
      </c>
      <c r="B619" s="16" t="s">
        <v>69</v>
      </c>
      <c r="C619" s="16" t="s">
        <v>1928</v>
      </c>
      <c r="D619" s="16" t="s">
        <v>1929</v>
      </c>
      <c r="E619" s="87">
        <v>0</v>
      </c>
      <c r="F619" s="87">
        <v>1913.48</v>
      </c>
      <c r="G619" s="87">
        <v>1913.48</v>
      </c>
      <c r="H619" s="87">
        <v>1913.48</v>
      </c>
      <c r="I619" s="87">
        <v>1913.48</v>
      </c>
      <c r="J619" s="87">
        <v>1116.22</v>
      </c>
      <c r="K619" s="105">
        <v>58.334552752053902</v>
      </c>
      <c r="L619" s="87">
        <v>1116.22</v>
      </c>
    </row>
    <row r="620" spans="1:12" s="90" customFormat="1" ht="13.8" x14ac:dyDescent="0.2">
      <c r="A620" s="37" t="s">
        <v>69</v>
      </c>
      <c r="B620" s="16" t="s">
        <v>69</v>
      </c>
      <c r="C620" s="16" t="s">
        <v>1930</v>
      </c>
      <c r="D620" s="16" t="s">
        <v>1931</v>
      </c>
      <c r="E620" s="87">
        <v>2240</v>
      </c>
      <c r="F620" s="87">
        <v>-1913.48</v>
      </c>
      <c r="G620" s="87">
        <v>326.52</v>
      </c>
      <c r="H620" s="87">
        <v>0</v>
      </c>
      <c r="I620" s="87">
        <v>0</v>
      </c>
      <c r="J620" s="87">
        <v>0</v>
      </c>
      <c r="K620" s="105">
        <v>0</v>
      </c>
      <c r="L620" s="87">
        <v>0</v>
      </c>
    </row>
    <row r="621" spans="1:12" s="90" customFormat="1" ht="13.8" x14ac:dyDescent="0.2">
      <c r="A621" s="37" t="s">
        <v>69</v>
      </c>
      <c r="B621" s="16" t="s">
        <v>69</v>
      </c>
      <c r="C621" s="27" t="s">
        <v>124</v>
      </c>
      <c r="D621" s="27" t="s">
        <v>69</v>
      </c>
      <c r="E621" s="94">
        <v>3400</v>
      </c>
      <c r="F621" s="94">
        <v>0</v>
      </c>
      <c r="G621" s="94">
        <v>3400</v>
      </c>
      <c r="H621" s="94">
        <v>2864.56</v>
      </c>
      <c r="I621" s="94">
        <v>2864.56</v>
      </c>
      <c r="J621" s="94">
        <v>1671.04</v>
      </c>
      <c r="K621" s="106">
        <v>49.148235294117598</v>
      </c>
      <c r="L621" s="94">
        <v>1671.04</v>
      </c>
    </row>
    <row r="622" spans="1:12" s="90" customFormat="1" ht="13.8" x14ac:dyDescent="0.2">
      <c r="A622" s="37" t="s">
        <v>456</v>
      </c>
      <c r="B622" s="16" t="s">
        <v>457</v>
      </c>
      <c r="C622" s="16" t="s">
        <v>1932</v>
      </c>
      <c r="D622" s="16" t="s">
        <v>2117</v>
      </c>
      <c r="E622" s="87">
        <v>110000</v>
      </c>
      <c r="F622" s="87">
        <v>0</v>
      </c>
      <c r="G622" s="87">
        <v>110000</v>
      </c>
      <c r="H622" s="87">
        <v>0</v>
      </c>
      <c r="I622" s="87">
        <v>0</v>
      </c>
      <c r="J622" s="87">
        <v>0</v>
      </c>
      <c r="K622" s="105">
        <v>0</v>
      </c>
      <c r="L622" s="87">
        <v>0</v>
      </c>
    </row>
    <row r="623" spans="1:12" s="90" customFormat="1" ht="13.8" x14ac:dyDescent="0.2">
      <c r="A623" s="37" t="s">
        <v>69</v>
      </c>
      <c r="B623" s="16" t="s">
        <v>69</v>
      </c>
      <c r="C623" s="27" t="s">
        <v>124</v>
      </c>
      <c r="D623" s="27" t="s">
        <v>69</v>
      </c>
      <c r="E623" s="94">
        <v>110000</v>
      </c>
      <c r="F623" s="94">
        <v>0</v>
      </c>
      <c r="G623" s="94">
        <v>110000</v>
      </c>
      <c r="H623" s="94">
        <v>0</v>
      </c>
      <c r="I623" s="94">
        <v>0</v>
      </c>
      <c r="J623" s="94">
        <v>0</v>
      </c>
      <c r="K623" s="106">
        <v>0</v>
      </c>
      <c r="L623" s="94">
        <v>0</v>
      </c>
    </row>
    <row r="624" spans="1:12" s="90" customFormat="1" ht="13.8" x14ac:dyDescent="0.2">
      <c r="A624" s="37" t="s">
        <v>458</v>
      </c>
      <c r="B624" s="16" t="s">
        <v>459</v>
      </c>
      <c r="C624" s="16" t="s">
        <v>1933</v>
      </c>
      <c r="D624" s="16" t="s">
        <v>1934</v>
      </c>
      <c r="E624" s="87">
        <v>2000</v>
      </c>
      <c r="F624" s="87">
        <v>0</v>
      </c>
      <c r="G624" s="87">
        <v>2000</v>
      </c>
      <c r="H624" s="87">
        <v>0</v>
      </c>
      <c r="I624" s="87">
        <v>0</v>
      </c>
      <c r="J624" s="87">
        <v>0</v>
      </c>
      <c r="K624" s="105">
        <v>0</v>
      </c>
      <c r="L624" s="87">
        <v>0</v>
      </c>
    </row>
    <row r="625" spans="1:12" s="90" customFormat="1" ht="13.8" x14ac:dyDescent="0.2">
      <c r="A625" s="37" t="s">
        <v>69</v>
      </c>
      <c r="B625" s="16" t="s">
        <v>69</v>
      </c>
      <c r="C625" s="27" t="s">
        <v>124</v>
      </c>
      <c r="D625" s="27" t="s">
        <v>69</v>
      </c>
      <c r="E625" s="94">
        <v>2000</v>
      </c>
      <c r="F625" s="94">
        <v>0</v>
      </c>
      <c r="G625" s="94">
        <v>2000</v>
      </c>
      <c r="H625" s="94">
        <v>0</v>
      </c>
      <c r="I625" s="94">
        <v>0</v>
      </c>
      <c r="J625" s="94">
        <v>0</v>
      </c>
      <c r="K625" s="106">
        <v>0</v>
      </c>
      <c r="L625" s="94">
        <v>0</v>
      </c>
    </row>
    <row r="626" spans="1:12" s="90" customFormat="1" ht="13.8" x14ac:dyDescent="0.2">
      <c r="A626" s="124" t="s">
        <v>259</v>
      </c>
      <c r="B626" s="125" t="s">
        <v>69</v>
      </c>
      <c r="C626" s="103" t="s">
        <v>69</v>
      </c>
      <c r="D626" s="71" t="s">
        <v>69</v>
      </c>
      <c r="E626" s="88">
        <v>187246028.52000001</v>
      </c>
      <c r="F626" s="88">
        <v>4757890.84</v>
      </c>
      <c r="G626" s="88">
        <v>192003919.36000001</v>
      </c>
      <c r="H626" s="88">
        <v>155872543.63</v>
      </c>
      <c r="I626" s="88">
        <v>148539527.34</v>
      </c>
      <c r="J626" s="88">
        <v>67225007.420000002</v>
      </c>
      <c r="K626" s="107">
        <v>35.012309979962303</v>
      </c>
      <c r="L626" s="88">
        <v>60875404.759999998</v>
      </c>
    </row>
    <row r="627" spans="1:12" s="90" customFormat="1" ht="13.8" x14ac:dyDescent="0.3">
      <c r="A627" s="39" t="s">
        <v>42</v>
      </c>
      <c r="B627" s="39"/>
      <c r="C627" s="39"/>
      <c r="D627" s="39"/>
      <c r="E627" s="39"/>
      <c r="F627" s="39"/>
      <c r="G627" s="39"/>
      <c r="H627" s="39"/>
      <c r="I627" s="39"/>
      <c r="J627" s="39"/>
      <c r="K627" s="108"/>
      <c r="L627" s="39"/>
    </row>
    <row r="628" spans="1:12" x14ac:dyDescent="0.2">
      <c r="A628" s="90"/>
      <c r="B628" s="90"/>
      <c r="C628" s="90"/>
      <c r="F628" s="91"/>
      <c r="G628" s="91"/>
      <c r="H628" s="91"/>
      <c r="I628" s="91"/>
      <c r="J628" s="91"/>
      <c r="L628" s="91"/>
    </row>
    <row r="629" spans="1:12" x14ac:dyDescent="0.2">
      <c r="A629" s="90"/>
      <c r="B629" s="90"/>
      <c r="C629" s="90"/>
    </row>
    <row r="630" spans="1:12" ht="13.8" x14ac:dyDescent="0.3">
      <c r="A630" s="92"/>
    </row>
    <row r="631" spans="1:12" x14ac:dyDescent="0.2">
      <c r="I631" s="91"/>
      <c r="J631" s="91"/>
      <c r="L631" s="91"/>
    </row>
  </sheetData>
  <mergeCells count="4">
    <mergeCell ref="A5:B6"/>
    <mergeCell ref="C5:D6"/>
    <mergeCell ref="A1:L1"/>
    <mergeCell ref="A626:B62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2" t="s">
        <v>54</v>
      </c>
      <c r="B5" s="118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8700000</v>
      </c>
      <c r="E7" s="17">
        <v>1557909990</v>
      </c>
      <c r="F7" s="17">
        <v>996669107.77999997</v>
      </c>
      <c r="G7" s="19">
        <f>IF(E7=0,0,F7*100/E7)</f>
        <v>63.974755549259939</v>
      </c>
      <c r="H7" s="17">
        <v>986931857.09000003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1257211638.1800001</v>
      </c>
      <c r="G8" s="19">
        <f t="shared" ref="G8:G18" si="0">IF(E8=0,0,F8*100/E8)</f>
        <v>61.660249387553051</v>
      </c>
      <c r="H8" s="17">
        <v>1238533076.4000001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2099407.1</v>
      </c>
      <c r="E9" s="17">
        <v>70145311.010000005</v>
      </c>
      <c r="F9" s="17">
        <v>59957381.619999997</v>
      </c>
      <c r="G9" s="19">
        <f t="shared" si="0"/>
        <v>85.475965188111289</v>
      </c>
      <c r="H9" s="17">
        <v>42749148.009999998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22274534.239999998</v>
      </c>
      <c r="E10" s="17">
        <v>1101578009.74</v>
      </c>
      <c r="F10" s="17">
        <v>591816308.47000003</v>
      </c>
      <c r="G10" s="19">
        <f t="shared" si="0"/>
        <v>53.724412001441777</v>
      </c>
      <c r="H10" s="17">
        <v>525453128.61000001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0</v>
      </c>
      <c r="E11" s="17">
        <v>10610427.390000001</v>
      </c>
      <c r="F11" s="17">
        <v>7730284.3099999996</v>
      </c>
      <c r="G11" s="19">
        <f t="shared" si="0"/>
        <v>72.855541307276212</v>
      </c>
      <c r="H11" s="17">
        <v>6716625.8600000003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19468.97</v>
      </c>
      <c r="G12" s="19">
        <f t="shared" si="0"/>
        <v>0</v>
      </c>
      <c r="H12" s="17">
        <v>19468.97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12269384.449999999</v>
      </c>
      <c r="E13" s="17">
        <v>172738969.22999999</v>
      </c>
      <c r="F13" s="17">
        <v>74492670.209999993</v>
      </c>
      <c r="G13" s="19">
        <f t="shared" si="0"/>
        <v>43.124415146193122</v>
      </c>
      <c r="H13" s="17">
        <v>72810424.230000004</v>
      </c>
    </row>
    <row r="14" spans="1:10" ht="13.8" x14ac:dyDescent="0.2">
      <c r="A14" s="116" t="s">
        <v>35</v>
      </c>
      <c r="B14" s="117"/>
      <c r="C14" s="20">
        <f>SUM(C7:C13)</f>
        <v>4915273136.5799999</v>
      </c>
      <c r="D14" s="20">
        <f t="shared" ref="D14:H14" si="1">SUM(D7:D13)</f>
        <v>36643325.789999999</v>
      </c>
      <c r="E14" s="20">
        <f t="shared" si="1"/>
        <v>4951916462.3699999</v>
      </c>
      <c r="F14" s="20">
        <f t="shared" si="1"/>
        <v>2987896859.54</v>
      </c>
      <c r="G14" s="31">
        <f t="shared" si="0"/>
        <v>60.338191935289331</v>
      </c>
      <c r="H14" s="20">
        <f t="shared" si="1"/>
        <v>2873213729.1700006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27405104</v>
      </c>
      <c r="E15" s="17">
        <v>42591270</v>
      </c>
      <c r="F15" s="17">
        <v>15139975.99</v>
      </c>
      <c r="G15" s="19">
        <f t="shared" si="0"/>
        <v>35.547134401016919</v>
      </c>
      <c r="H15" s="17">
        <v>14973195.99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196732177.34</v>
      </c>
      <c r="E16" s="17">
        <v>1428586528.8399999</v>
      </c>
      <c r="F16" s="17">
        <v>1124177132.5599999</v>
      </c>
      <c r="G16" s="19">
        <f t="shared" ref="G16" si="2">IF(E16=0,0,F16*100/E16)</f>
        <v>78.69156749453758</v>
      </c>
      <c r="H16" s="17">
        <v>1124177132.5599999</v>
      </c>
    </row>
    <row r="17" spans="1:8" ht="13.8" x14ac:dyDescent="0.2">
      <c r="A17" s="116" t="s">
        <v>36</v>
      </c>
      <c r="B17" s="117"/>
      <c r="C17" s="20">
        <f>SUM(C15:C16)</f>
        <v>1247040517.5</v>
      </c>
      <c r="D17" s="20">
        <f t="shared" ref="D17:H17" si="3">SUM(D15:D16)</f>
        <v>224137281.34</v>
      </c>
      <c r="E17" s="20">
        <f t="shared" si="3"/>
        <v>1471177798.8399999</v>
      </c>
      <c r="F17" s="20">
        <f t="shared" si="3"/>
        <v>1139317108.55</v>
      </c>
      <c r="G17" s="31">
        <f t="shared" si="0"/>
        <v>77.442516427880662</v>
      </c>
      <c r="H17" s="20">
        <f t="shared" si="3"/>
        <v>1139150328.55</v>
      </c>
    </row>
    <row r="18" spans="1:8" ht="13.8" x14ac:dyDescent="0.2">
      <c r="A18" s="121" t="s">
        <v>33</v>
      </c>
      <c r="B18" s="122"/>
      <c r="C18" s="21">
        <f>+C14+C17</f>
        <v>6162313654.0799999</v>
      </c>
      <c r="D18" s="21">
        <f t="shared" ref="D18:H18" si="4">+D14+D17</f>
        <v>260780607.13</v>
      </c>
      <c r="E18" s="21">
        <f t="shared" si="4"/>
        <v>6423094261.21</v>
      </c>
      <c r="F18" s="21">
        <f t="shared" si="4"/>
        <v>4127213968.0900002</v>
      </c>
      <c r="G18" s="32">
        <f t="shared" si="0"/>
        <v>64.255852401463969</v>
      </c>
      <c r="H18" s="21">
        <f t="shared" si="4"/>
        <v>4012364057.7200003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9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2" t="s">
        <v>54</v>
      </c>
      <c r="B5" s="113"/>
      <c r="C5" s="123" t="s">
        <v>47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4039090.22</v>
      </c>
      <c r="F7" s="17">
        <v>74553</v>
      </c>
      <c r="G7" s="17">
        <v>4113643.22</v>
      </c>
      <c r="H7" s="17">
        <v>3031144.97</v>
      </c>
      <c r="I7" s="17">
        <v>3031144.97</v>
      </c>
      <c r="J7" s="17">
        <v>3031144.97</v>
      </c>
      <c r="K7" s="19">
        <v>73.685169274354294</v>
      </c>
      <c r="L7" s="17">
        <v>2037899.18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3837058.63</v>
      </c>
      <c r="F8" s="17">
        <v>0</v>
      </c>
      <c r="G8" s="17">
        <v>3837058.63</v>
      </c>
      <c r="H8" s="17">
        <v>2558988.58</v>
      </c>
      <c r="I8" s="17">
        <v>2558988.58</v>
      </c>
      <c r="J8" s="17">
        <v>2558988.58</v>
      </c>
      <c r="K8" s="19">
        <v>66.691412010037496</v>
      </c>
      <c r="L8" s="17">
        <v>2558988.58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3982341.2</v>
      </c>
      <c r="F9" s="17">
        <v>0</v>
      </c>
      <c r="G9" s="17">
        <v>3982341.2</v>
      </c>
      <c r="H9" s="17">
        <v>2707273.54</v>
      </c>
      <c r="I9" s="17">
        <v>2707273.54</v>
      </c>
      <c r="J9" s="17">
        <v>2707273.54</v>
      </c>
      <c r="K9" s="19">
        <v>67.981958451977903</v>
      </c>
      <c r="L9" s="17">
        <v>2029386.84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132672764.20999999</v>
      </c>
      <c r="F10" s="17">
        <v>-34532.050000000003</v>
      </c>
      <c r="G10" s="17">
        <v>132638232.16</v>
      </c>
      <c r="H10" s="17">
        <v>83186279.469999999</v>
      </c>
      <c r="I10" s="17">
        <v>83186279.469999999</v>
      </c>
      <c r="J10" s="17">
        <v>83186279.469999999</v>
      </c>
      <c r="K10" s="19">
        <v>62.716667822934603</v>
      </c>
      <c r="L10" s="17">
        <v>81389977.469999999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126857407.58</v>
      </c>
      <c r="F11" s="17">
        <v>27375.599999999999</v>
      </c>
      <c r="G11" s="17">
        <v>126884783.18000001</v>
      </c>
      <c r="H11" s="17">
        <v>89076398.260000005</v>
      </c>
      <c r="I11" s="17">
        <v>89076398.260000005</v>
      </c>
      <c r="J11" s="17">
        <v>89076398.260000005</v>
      </c>
      <c r="K11" s="19">
        <v>70.202585390901703</v>
      </c>
      <c r="L11" s="17">
        <v>88167862.510000005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116768</v>
      </c>
      <c r="F12" s="17">
        <v>0</v>
      </c>
      <c r="G12" s="17">
        <v>116768</v>
      </c>
      <c r="H12" s="17">
        <v>87517.77</v>
      </c>
      <c r="I12" s="17">
        <v>87517.77</v>
      </c>
      <c r="J12" s="17">
        <v>87517.77</v>
      </c>
      <c r="K12" s="19">
        <v>74.950131885448101</v>
      </c>
      <c r="L12" s="17">
        <v>45017.52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249260564</v>
      </c>
      <c r="F13" s="17">
        <v>0</v>
      </c>
      <c r="G13" s="17">
        <v>249260564</v>
      </c>
      <c r="H13" s="17">
        <v>182523285.87</v>
      </c>
      <c r="I13" s="17">
        <v>182523285.87</v>
      </c>
      <c r="J13" s="17">
        <v>182523285.87</v>
      </c>
      <c r="K13" s="19">
        <v>73.2258978078859</v>
      </c>
      <c r="L13" s="17">
        <v>182523285.87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251926936</v>
      </c>
      <c r="F14" s="17">
        <v>0</v>
      </c>
      <c r="G14" s="17">
        <v>251926936</v>
      </c>
      <c r="H14" s="17">
        <v>183472027.50999999</v>
      </c>
      <c r="I14" s="17">
        <v>183472027.50999999</v>
      </c>
      <c r="J14" s="17">
        <v>183472027.50999999</v>
      </c>
      <c r="K14" s="19">
        <v>72.827475466934601</v>
      </c>
      <c r="L14" s="17">
        <v>183472027.50999999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24676000</v>
      </c>
      <c r="F15" s="17">
        <v>0</v>
      </c>
      <c r="G15" s="17">
        <v>24676000</v>
      </c>
      <c r="H15" s="17">
        <v>16124632.289999999</v>
      </c>
      <c r="I15" s="17">
        <v>16124632.289999999</v>
      </c>
      <c r="J15" s="17">
        <v>16124632.289999999</v>
      </c>
      <c r="K15" s="19">
        <v>65.345405616793698</v>
      </c>
      <c r="L15" s="17">
        <v>16124632.289999999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13735500</v>
      </c>
      <c r="F16" s="17">
        <v>0</v>
      </c>
      <c r="G16" s="17">
        <v>13735500</v>
      </c>
      <c r="H16" s="17">
        <v>10054194.6</v>
      </c>
      <c r="I16" s="17">
        <v>10054194.6</v>
      </c>
      <c r="J16" s="17">
        <v>10054194.6</v>
      </c>
      <c r="K16" s="19">
        <v>73.198606530523094</v>
      </c>
      <c r="L16" s="17">
        <v>10054194.6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93096251.519999996</v>
      </c>
      <c r="F17" s="17">
        <v>553465.75</v>
      </c>
      <c r="G17" s="17">
        <v>93649717.269999996</v>
      </c>
      <c r="H17" s="17">
        <v>61786294.509999998</v>
      </c>
      <c r="I17" s="17">
        <v>61786294.509999998</v>
      </c>
      <c r="J17" s="17">
        <v>61786294.509999998</v>
      </c>
      <c r="K17" s="19">
        <v>65.9759541311427</v>
      </c>
      <c r="L17" s="17">
        <v>61524602.880000003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5232791.91</v>
      </c>
      <c r="F18" s="17">
        <v>127409</v>
      </c>
      <c r="G18" s="17">
        <v>5360200.91</v>
      </c>
      <c r="H18" s="17">
        <v>2155601.25</v>
      </c>
      <c r="I18" s="17">
        <v>2155601.25</v>
      </c>
      <c r="J18" s="17">
        <v>2155601.25</v>
      </c>
      <c r="K18" s="19">
        <v>40.214933846574802</v>
      </c>
      <c r="L18" s="17">
        <v>1989970.87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2698076</v>
      </c>
      <c r="F19" s="17">
        <v>0</v>
      </c>
      <c r="G19" s="17">
        <v>2698076</v>
      </c>
      <c r="H19" s="17">
        <v>1593487.38</v>
      </c>
      <c r="I19" s="17">
        <v>1593487.38</v>
      </c>
      <c r="J19" s="17">
        <v>1593487.38</v>
      </c>
      <c r="K19" s="19">
        <v>59.060136927202898</v>
      </c>
      <c r="L19" s="17">
        <v>1593487.38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392208</v>
      </c>
      <c r="F20" s="17">
        <v>63600</v>
      </c>
      <c r="G20" s="17">
        <v>455808</v>
      </c>
      <c r="H20" s="17">
        <v>276826.25</v>
      </c>
      <c r="I20" s="17">
        <v>276826.25</v>
      </c>
      <c r="J20" s="17">
        <v>276826.25</v>
      </c>
      <c r="K20" s="19">
        <v>60.733082789244598</v>
      </c>
      <c r="L20" s="17">
        <v>104535.92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885760</v>
      </c>
      <c r="F21" s="17">
        <v>5500</v>
      </c>
      <c r="G21" s="17">
        <v>891260</v>
      </c>
      <c r="H21" s="17">
        <v>669861</v>
      </c>
      <c r="I21" s="17">
        <v>669861</v>
      </c>
      <c r="J21" s="17">
        <v>669861</v>
      </c>
      <c r="K21" s="19">
        <v>75.158876197742501</v>
      </c>
      <c r="L21" s="17">
        <v>660911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158654179.37</v>
      </c>
      <c r="F22" s="17">
        <v>260523.43</v>
      </c>
      <c r="G22" s="17">
        <v>158914702.80000001</v>
      </c>
      <c r="H22" s="17">
        <v>97624050.109999999</v>
      </c>
      <c r="I22" s="17">
        <v>97624050.109999999</v>
      </c>
      <c r="J22" s="17">
        <v>97624050.109999999</v>
      </c>
      <c r="K22" s="19">
        <v>61.431729342793098</v>
      </c>
      <c r="L22" s="17">
        <v>96394930.310000002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587900</v>
      </c>
      <c r="F23" s="17">
        <v>0</v>
      </c>
      <c r="G23" s="17">
        <v>587900</v>
      </c>
      <c r="H23" s="17">
        <v>494228.78</v>
      </c>
      <c r="I23" s="17">
        <v>494228.78</v>
      </c>
      <c r="J23" s="17">
        <v>474624.68</v>
      </c>
      <c r="K23" s="19">
        <v>80.732212961388001</v>
      </c>
      <c r="L23" s="17">
        <v>447922.43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135504</v>
      </c>
      <c r="F24" s="17">
        <v>0</v>
      </c>
      <c r="G24" s="17">
        <v>135504</v>
      </c>
      <c r="H24" s="17">
        <v>132608.73000000001</v>
      </c>
      <c r="I24" s="17">
        <v>132608.73000000001</v>
      </c>
      <c r="J24" s="17">
        <v>132608.73000000001</v>
      </c>
      <c r="K24" s="19">
        <v>97.863332447750594</v>
      </c>
      <c r="L24" s="17">
        <v>132508.98000000001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4264987.21</v>
      </c>
      <c r="F25" s="17">
        <v>-24000</v>
      </c>
      <c r="G25" s="17">
        <v>4240987.21</v>
      </c>
      <c r="H25" s="17">
        <v>138325.84</v>
      </c>
      <c r="I25" s="17">
        <v>138325.84</v>
      </c>
      <c r="J25" s="17">
        <v>138325.84</v>
      </c>
      <c r="K25" s="19">
        <v>3.2616424702681401</v>
      </c>
      <c r="L25" s="17">
        <v>63977.79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31156008.620000001</v>
      </c>
      <c r="F26" s="17">
        <v>0</v>
      </c>
      <c r="G26" s="17">
        <v>31156008.620000001</v>
      </c>
      <c r="H26" s="17">
        <v>157280.56</v>
      </c>
      <c r="I26" s="17">
        <v>157280.56</v>
      </c>
      <c r="J26" s="17">
        <v>157280.56</v>
      </c>
      <c r="K26" s="19">
        <v>0.50481613969973005</v>
      </c>
      <c r="L26" s="17">
        <v>72867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446044.47</v>
      </c>
      <c r="G27" s="17">
        <v>446044.47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486006107.50999999</v>
      </c>
      <c r="F28" s="17">
        <v>0</v>
      </c>
      <c r="G28" s="17">
        <v>486006107.50999999</v>
      </c>
      <c r="H28" s="17">
        <v>329577605.72000003</v>
      </c>
      <c r="I28" s="17">
        <v>329577605.72000003</v>
      </c>
      <c r="J28" s="17">
        <v>329577605.72000003</v>
      </c>
      <c r="K28" s="19">
        <v>67.813469959987799</v>
      </c>
      <c r="L28" s="17">
        <v>329577605.72000003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113563769</v>
      </c>
      <c r="F29" s="17">
        <v>0</v>
      </c>
      <c r="G29" s="17">
        <v>113563769</v>
      </c>
      <c r="H29" s="17">
        <v>97349665.840000004</v>
      </c>
      <c r="I29" s="17">
        <v>97349665.840000004</v>
      </c>
      <c r="J29" s="17">
        <v>97349665.840000004</v>
      </c>
      <c r="K29" s="19">
        <v>85.722468263623796</v>
      </c>
      <c r="L29" s="17">
        <v>97349665.840000004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9490363</v>
      </c>
      <c r="F30" s="17">
        <v>0</v>
      </c>
      <c r="G30" s="17">
        <v>9490363</v>
      </c>
      <c r="H30" s="17">
        <v>4403815.37</v>
      </c>
      <c r="I30" s="17">
        <v>4403815.37</v>
      </c>
      <c r="J30" s="17">
        <v>4403815.37</v>
      </c>
      <c r="K30" s="19">
        <v>46.403023467068699</v>
      </c>
      <c r="L30" s="17">
        <v>4403815.37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4027827</v>
      </c>
      <c r="F31" s="17">
        <v>0</v>
      </c>
      <c r="G31" s="17">
        <v>4027827</v>
      </c>
      <c r="H31" s="17">
        <v>1865205.3</v>
      </c>
      <c r="I31" s="17">
        <v>1865205.3</v>
      </c>
      <c r="J31" s="17">
        <v>1865205.3</v>
      </c>
      <c r="K31" s="19">
        <v>46.307979463864797</v>
      </c>
      <c r="L31" s="17">
        <v>1865205.3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148923938.80000001</v>
      </c>
      <c r="F32" s="17">
        <v>976107.08</v>
      </c>
      <c r="G32" s="17">
        <v>149900045.88</v>
      </c>
      <c r="H32" s="17">
        <v>103596004.5</v>
      </c>
      <c r="I32" s="17">
        <v>103596004.5</v>
      </c>
      <c r="J32" s="17">
        <v>103596004.5</v>
      </c>
      <c r="K32" s="19">
        <v>69.110055231692201</v>
      </c>
      <c r="L32" s="17">
        <v>103596004.5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227222739</v>
      </c>
      <c r="F33" s="17">
        <v>0</v>
      </c>
      <c r="G33" s="17">
        <v>227222739</v>
      </c>
      <c r="H33" s="17">
        <v>159508670.44999999</v>
      </c>
      <c r="I33" s="17">
        <v>159508670.44999999</v>
      </c>
      <c r="J33" s="17">
        <v>159508670.44999999</v>
      </c>
      <c r="K33" s="19">
        <v>70.199255211864994</v>
      </c>
      <c r="L33" s="17">
        <v>141699365.69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15256001</v>
      </c>
      <c r="F34" s="17">
        <v>0</v>
      </c>
      <c r="G34" s="17">
        <v>15256001</v>
      </c>
      <c r="H34" s="17">
        <v>19914115.399999999</v>
      </c>
      <c r="I34" s="17">
        <v>19914115.399999999</v>
      </c>
      <c r="J34" s="17">
        <v>19914115.399999999</v>
      </c>
      <c r="K34" s="19">
        <v>130.53299747424001</v>
      </c>
      <c r="L34" s="17">
        <v>19914115.399999999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2112698841.78</v>
      </c>
      <c r="F35" s="28">
        <v>2476046.2799999998</v>
      </c>
      <c r="G35" s="28">
        <v>2115174888.0599999</v>
      </c>
      <c r="H35" s="28">
        <v>1454065389.8499999</v>
      </c>
      <c r="I35" s="28">
        <v>1454065389.8499999</v>
      </c>
      <c r="J35" s="28">
        <v>1454045785.75</v>
      </c>
      <c r="K35" s="29">
        <v>68.743525367948394</v>
      </c>
      <c r="L35" s="28">
        <v>1429794764.75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17">
        <v>11015582.220000001</v>
      </c>
      <c r="F37" s="17">
        <v>-316649.64</v>
      </c>
      <c r="G37" s="17">
        <v>10698932.58</v>
      </c>
      <c r="H37" s="17">
        <v>11370682.699999999</v>
      </c>
      <c r="I37" s="17">
        <v>11345551.34</v>
      </c>
      <c r="J37" s="17">
        <v>8806798.5500000007</v>
      </c>
      <c r="K37" s="19">
        <v>82.314740130832703</v>
      </c>
      <c r="L37" s="17">
        <v>7591189.6799999997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17">
        <v>3567192.6</v>
      </c>
      <c r="F38" s="17">
        <v>-297000</v>
      </c>
      <c r="G38" s="17">
        <v>3270192.6</v>
      </c>
      <c r="H38" s="17">
        <v>3597866.87</v>
      </c>
      <c r="I38" s="17">
        <v>3267248.18</v>
      </c>
      <c r="J38" s="17">
        <v>1434705.46</v>
      </c>
      <c r="K38" s="19">
        <v>43.872200677110001</v>
      </c>
      <c r="L38" s="17">
        <v>1429025.18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17">
        <v>3033568</v>
      </c>
      <c r="F39" s="17">
        <v>41683.269999999997</v>
      </c>
      <c r="G39" s="17">
        <v>3075251.27</v>
      </c>
      <c r="H39" s="17">
        <v>2993822.56</v>
      </c>
      <c r="I39" s="17">
        <v>2956117.87</v>
      </c>
      <c r="J39" s="17">
        <v>1815248.21</v>
      </c>
      <c r="K39" s="19">
        <v>59.027638739906898</v>
      </c>
      <c r="L39" s="17">
        <v>1806193.33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17">
        <v>605137</v>
      </c>
      <c r="F40" s="17">
        <v>0</v>
      </c>
      <c r="G40" s="17">
        <v>605137</v>
      </c>
      <c r="H40" s="17">
        <v>670146.49</v>
      </c>
      <c r="I40" s="17">
        <v>499088.39</v>
      </c>
      <c r="J40" s="17">
        <v>291972.61</v>
      </c>
      <c r="K40" s="19">
        <v>48.249009728375597</v>
      </c>
      <c r="L40" s="17">
        <v>291907.21000000002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17">
        <v>347753.87</v>
      </c>
      <c r="F41" s="17">
        <v>-99094.01</v>
      </c>
      <c r="G41" s="17">
        <v>248659.86</v>
      </c>
      <c r="H41" s="17">
        <v>243108.17</v>
      </c>
      <c r="I41" s="17">
        <v>243108.17</v>
      </c>
      <c r="J41" s="17">
        <v>224435.06</v>
      </c>
      <c r="K41" s="19">
        <v>90.257856656076299</v>
      </c>
      <c r="L41" s="17">
        <v>177267.24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4466.72</v>
      </c>
      <c r="K42" s="19">
        <v>24.141183159672</v>
      </c>
      <c r="L42" s="17">
        <v>2450.25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17">
        <v>2159642</v>
      </c>
      <c r="F43" s="17">
        <v>0</v>
      </c>
      <c r="G43" s="17">
        <v>2159642</v>
      </c>
      <c r="H43" s="17">
        <v>373364.77</v>
      </c>
      <c r="I43" s="17">
        <v>373364.77</v>
      </c>
      <c r="J43" s="17">
        <v>145006.39000000001</v>
      </c>
      <c r="K43" s="19">
        <v>6.7143716412257204</v>
      </c>
      <c r="L43" s="17">
        <v>106877.3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17">
        <v>6724077</v>
      </c>
      <c r="F44" s="17">
        <v>684330.49</v>
      </c>
      <c r="G44" s="17">
        <v>7408407.4900000002</v>
      </c>
      <c r="H44" s="17">
        <v>5067148.96</v>
      </c>
      <c r="I44" s="17">
        <v>4950861.9000000004</v>
      </c>
      <c r="J44" s="17">
        <v>3459182.13</v>
      </c>
      <c r="K44" s="19">
        <v>46.692654725988902</v>
      </c>
      <c r="L44" s="17">
        <v>3293257.22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17">
        <v>7112451.6399999997</v>
      </c>
      <c r="F45" s="17">
        <v>-177445.78</v>
      </c>
      <c r="G45" s="17">
        <v>6935005.8600000003</v>
      </c>
      <c r="H45" s="17">
        <v>5766956.3399999999</v>
      </c>
      <c r="I45" s="17">
        <v>5321294.05</v>
      </c>
      <c r="J45" s="17">
        <v>3927666.37</v>
      </c>
      <c r="K45" s="19">
        <v>56.635372042785797</v>
      </c>
      <c r="L45" s="17">
        <v>3759523.54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17">
        <v>1780072</v>
      </c>
      <c r="F46" s="17">
        <v>-731574.65</v>
      </c>
      <c r="G46" s="17">
        <v>1048497.35</v>
      </c>
      <c r="H46" s="17">
        <v>1020829.42</v>
      </c>
      <c r="I46" s="17">
        <v>899614.07</v>
      </c>
      <c r="J46" s="17">
        <v>816097.59</v>
      </c>
      <c r="K46" s="19">
        <v>77.834969253856499</v>
      </c>
      <c r="L46" s="17">
        <v>776601.56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17">
        <v>971225.4</v>
      </c>
      <c r="F47" s="17">
        <v>-16725</v>
      </c>
      <c r="G47" s="17">
        <v>954500.4</v>
      </c>
      <c r="H47" s="17">
        <v>564653.51</v>
      </c>
      <c r="I47" s="17">
        <v>564653.51</v>
      </c>
      <c r="J47" s="17">
        <v>541602.35</v>
      </c>
      <c r="K47" s="19">
        <v>56.741972030603598</v>
      </c>
      <c r="L47" s="17">
        <v>526661.48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17">
        <v>5771326.25</v>
      </c>
      <c r="F48" s="17">
        <v>12099149.35</v>
      </c>
      <c r="G48" s="17">
        <v>17870475.600000001</v>
      </c>
      <c r="H48" s="17">
        <v>14885143.43</v>
      </c>
      <c r="I48" s="17">
        <v>14822309.789999999</v>
      </c>
      <c r="J48" s="17">
        <v>7952014.7800000003</v>
      </c>
      <c r="K48" s="19">
        <v>44.498059021999403</v>
      </c>
      <c r="L48" s="17">
        <v>7873016.1299999999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17">
        <v>5251145</v>
      </c>
      <c r="F49" s="17">
        <v>4028843.94</v>
      </c>
      <c r="G49" s="17">
        <v>9279988.9399999995</v>
      </c>
      <c r="H49" s="17">
        <v>7044696.9400000004</v>
      </c>
      <c r="I49" s="17">
        <v>6901062.7300000004</v>
      </c>
      <c r="J49" s="17">
        <v>4343079.75</v>
      </c>
      <c r="K49" s="19">
        <v>46.800484117818399</v>
      </c>
      <c r="L49" s="17">
        <v>4342595.75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17">
        <v>6126984.0099999998</v>
      </c>
      <c r="F50" s="17">
        <v>-853630.42</v>
      </c>
      <c r="G50" s="17">
        <v>5273353.59</v>
      </c>
      <c r="H50" s="17">
        <v>2829590.88</v>
      </c>
      <c r="I50" s="17">
        <v>2796169.95</v>
      </c>
      <c r="J50" s="17">
        <v>2395109.84</v>
      </c>
      <c r="K50" s="19">
        <v>45.419101888822901</v>
      </c>
      <c r="L50" s="17">
        <v>2209792.88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17">
        <v>367672656.89999998</v>
      </c>
      <c r="F51" s="17">
        <v>-10898844.66</v>
      </c>
      <c r="G51" s="17">
        <v>356773812.24000001</v>
      </c>
      <c r="H51" s="17">
        <v>340589706.92000002</v>
      </c>
      <c r="I51" s="17">
        <v>326031411.11000001</v>
      </c>
      <c r="J51" s="17">
        <v>289304064.39999998</v>
      </c>
      <c r="K51" s="19">
        <v>81.088929308910906</v>
      </c>
      <c r="L51" s="17">
        <v>281774830.67000002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17">
        <v>5775591.1299999999</v>
      </c>
      <c r="F52" s="17">
        <v>2937599.83</v>
      </c>
      <c r="G52" s="17">
        <v>8713190.9600000009</v>
      </c>
      <c r="H52" s="17">
        <v>10707088.689999999</v>
      </c>
      <c r="I52" s="17">
        <v>10555281.74</v>
      </c>
      <c r="J52" s="17">
        <v>3966372.89</v>
      </c>
      <c r="K52" s="19">
        <v>45.521473226153198</v>
      </c>
      <c r="L52" s="17">
        <v>3774268.1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17">
        <v>17866104.02</v>
      </c>
      <c r="F53" s="17">
        <v>151776.51999999999</v>
      </c>
      <c r="G53" s="17">
        <v>18017880.539999999</v>
      </c>
      <c r="H53" s="17">
        <v>16414565.029999999</v>
      </c>
      <c r="I53" s="17">
        <v>16167332.859999999</v>
      </c>
      <c r="J53" s="17">
        <v>11218043.050000001</v>
      </c>
      <c r="K53" s="19">
        <v>62.260613977852501</v>
      </c>
      <c r="L53" s="17">
        <v>11081281.470000001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17">
        <v>3503502</v>
      </c>
      <c r="F54" s="17">
        <v>549396.04</v>
      </c>
      <c r="G54" s="17">
        <v>4052898.04</v>
      </c>
      <c r="H54" s="17">
        <v>2264459.19</v>
      </c>
      <c r="I54" s="17">
        <v>2254022.63</v>
      </c>
      <c r="J54" s="17">
        <v>2254022.63</v>
      </c>
      <c r="K54" s="19">
        <v>55.615083521814903</v>
      </c>
      <c r="L54" s="17">
        <v>2243776.46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17">
        <v>5447080.4299999997</v>
      </c>
      <c r="F55" s="17">
        <v>1240519.23</v>
      </c>
      <c r="G55" s="17">
        <v>6687599.6600000001</v>
      </c>
      <c r="H55" s="17">
        <v>8240032.2699999996</v>
      </c>
      <c r="I55" s="17">
        <v>8240032.2699999996</v>
      </c>
      <c r="J55" s="17">
        <v>8175256.6100000003</v>
      </c>
      <c r="K55" s="19">
        <v>122.24500606545</v>
      </c>
      <c r="L55" s="17">
        <v>8125775.9100000001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17">
        <v>16999063.620000001</v>
      </c>
      <c r="F56" s="17">
        <v>-4969219.05</v>
      </c>
      <c r="G56" s="17">
        <v>12029844.57</v>
      </c>
      <c r="H56" s="17">
        <v>10182033.82</v>
      </c>
      <c r="I56" s="17">
        <v>10092231.970000001</v>
      </c>
      <c r="J56" s="17">
        <v>9358733.6600000001</v>
      </c>
      <c r="K56" s="19">
        <v>77.795964906635504</v>
      </c>
      <c r="L56" s="17">
        <v>7397584.1100000003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17">
        <v>219305919.03</v>
      </c>
      <c r="F57" s="17">
        <v>1177691.28</v>
      </c>
      <c r="G57" s="17">
        <v>220483610.31</v>
      </c>
      <c r="H57" s="17">
        <v>187326920.47</v>
      </c>
      <c r="I57" s="17">
        <v>184580101.21000001</v>
      </c>
      <c r="J57" s="17">
        <v>102808523.28</v>
      </c>
      <c r="K57" s="19">
        <v>46.628646517285901</v>
      </c>
      <c r="L57" s="17">
        <v>95235317.480000004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17">
        <v>31942468.359999999</v>
      </c>
      <c r="F58" s="17">
        <v>-978456.74</v>
      </c>
      <c r="G58" s="17">
        <v>30964011.620000001</v>
      </c>
      <c r="H58" s="17">
        <v>22977060.329999998</v>
      </c>
      <c r="I58" s="17">
        <v>22636484.120000001</v>
      </c>
      <c r="J58" s="17">
        <v>22385761.620000001</v>
      </c>
      <c r="K58" s="19">
        <v>72.296063878043498</v>
      </c>
      <c r="L58" s="17">
        <v>14483837.67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17">
        <v>4455237.2</v>
      </c>
      <c r="F59" s="17">
        <v>-98630.6</v>
      </c>
      <c r="G59" s="17">
        <v>4356606.5999999996</v>
      </c>
      <c r="H59" s="17">
        <v>1138439.5900000001</v>
      </c>
      <c r="I59" s="17">
        <v>1138439.5900000001</v>
      </c>
      <c r="J59" s="17">
        <v>1138439.5900000001</v>
      </c>
      <c r="K59" s="19">
        <v>26.131337862822001</v>
      </c>
      <c r="L59" s="17">
        <v>865331.3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17">
        <v>1837142.35</v>
      </c>
      <c r="F60" s="17">
        <v>-168950.33</v>
      </c>
      <c r="G60" s="17">
        <v>1668192.02</v>
      </c>
      <c r="H60" s="17">
        <v>1749156.8</v>
      </c>
      <c r="I60" s="17">
        <v>1742403.66</v>
      </c>
      <c r="J60" s="17">
        <v>1720065.21</v>
      </c>
      <c r="K60" s="19">
        <v>103.109545506638</v>
      </c>
      <c r="L60" s="17">
        <v>1455437.92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17">
        <v>336180</v>
      </c>
      <c r="F62" s="17">
        <v>-4800</v>
      </c>
      <c r="G62" s="17">
        <v>331380</v>
      </c>
      <c r="H62" s="17">
        <v>212465.66</v>
      </c>
      <c r="I62" s="17">
        <v>212465.66</v>
      </c>
      <c r="J62" s="17">
        <v>212465.66</v>
      </c>
      <c r="K62" s="19">
        <v>64.115414327961901</v>
      </c>
      <c r="L62" s="17">
        <v>201204.12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17">
        <v>1115079</v>
      </c>
      <c r="F63" s="17">
        <v>125000</v>
      </c>
      <c r="G63" s="17">
        <v>1240079</v>
      </c>
      <c r="H63" s="17">
        <v>632409.25</v>
      </c>
      <c r="I63" s="17">
        <v>632409.25</v>
      </c>
      <c r="J63" s="17">
        <v>632409.25</v>
      </c>
      <c r="K63" s="19">
        <v>50.997496933663101</v>
      </c>
      <c r="L63" s="17">
        <v>612016.48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17">
        <v>1038167</v>
      </c>
      <c r="F64" s="17">
        <v>0</v>
      </c>
      <c r="G64" s="17">
        <v>1038167</v>
      </c>
      <c r="H64" s="17">
        <v>400629.71</v>
      </c>
      <c r="I64" s="17">
        <v>400629.71</v>
      </c>
      <c r="J64" s="17">
        <v>400629.71</v>
      </c>
      <c r="K64" s="19">
        <v>38.590102555754498</v>
      </c>
      <c r="L64" s="17">
        <v>366961.45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17">
        <v>3720989</v>
      </c>
      <c r="F65" s="17">
        <v>1043271.73</v>
      </c>
      <c r="G65" s="17">
        <v>4764260.7300000004</v>
      </c>
      <c r="H65" s="17">
        <v>2748391.21</v>
      </c>
      <c r="I65" s="17">
        <v>2259088.9500000002</v>
      </c>
      <c r="J65" s="17">
        <v>1746090.98</v>
      </c>
      <c r="K65" s="19">
        <v>36.649777981399403</v>
      </c>
      <c r="L65" s="17">
        <v>1675721.24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17">
        <v>93661264</v>
      </c>
      <c r="F66" s="17">
        <v>-20000</v>
      </c>
      <c r="G66" s="17">
        <v>93641264</v>
      </c>
      <c r="H66" s="17">
        <v>81386289.879999995</v>
      </c>
      <c r="I66" s="17">
        <v>74965137.799999997</v>
      </c>
      <c r="J66" s="17">
        <v>54070984.18</v>
      </c>
      <c r="K66" s="19">
        <v>57.742689355410697</v>
      </c>
      <c r="L66" s="17">
        <v>49321871.310000002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17">
        <v>2417333</v>
      </c>
      <c r="F67" s="17">
        <v>0</v>
      </c>
      <c r="G67" s="17">
        <v>2417333</v>
      </c>
      <c r="H67" s="17">
        <v>1204903.3799999999</v>
      </c>
      <c r="I67" s="17">
        <v>1204903.3799999999</v>
      </c>
      <c r="J67" s="17">
        <v>1204903.3799999999</v>
      </c>
      <c r="K67" s="19">
        <v>49.844327612290101</v>
      </c>
      <c r="L67" s="17">
        <v>1204903.3799999999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17">
        <v>78506977.840000004</v>
      </c>
      <c r="F68" s="17">
        <v>10589247.42</v>
      </c>
      <c r="G68" s="17">
        <v>89096225.260000005</v>
      </c>
      <c r="H68" s="17">
        <v>75126978.140000001</v>
      </c>
      <c r="I68" s="17">
        <v>70904950.629999995</v>
      </c>
      <c r="J68" s="17">
        <v>32688386.27</v>
      </c>
      <c r="K68" s="19">
        <v>36.688856542024098</v>
      </c>
      <c r="L68" s="17">
        <v>31950820.48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910130545.87</v>
      </c>
      <c r="F69" s="28">
        <v>15003297.710000001</v>
      </c>
      <c r="G69" s="28">
        <v>925133843.58000004</v>
      </c>
      <c r="H69" s="28">
        <v>819748931.63</v>
      </c>
      <c r="I69" s="28">
        <v>788977161.50999999</v>
      </c>
      <c r="J69" s="28">
        <v>579442538.17999995</v>
      </c>
      <c r="K69" s="29">
        <v>62.633373776244703</v>
      </c>
      <c r="L69" s="28">
        <v>545957298.29999995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17">
        <v>95348788.819999993</v>
      </c>
      <c r="F70" s="17">
        <v>0</v>
      </c>
      <c r="G70" s="17">
        <v>95348788.819999993</v>
      </c>
      <c r="H70" s="17">
        <v>64251471.990000002</v>
      </c>
      <c r="I70" s="17">
        <v>64251471.990000002</v>
      </c>
      <c r="J70" s="17">
        <v>49427996.990000002</v>
      </c>
      <c r="K70" s="19">
        <v>51.839145102629899</v>
      </c>
      <c r="L70" s="17">
        <v>49427996.990000002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17">
        <v>60726</v>
      </c>
      <c r="F71" s="17">
        <v>0</v>
      </c>
      <c r="G71" s="17">
        <v>60726</v>
      </c>
      <c r="H71" s="17">
        <v>29668.6</v>
      </c>
      <c r="I71" s="17">
        <v>29668.6</v>
      </c>
      <c r="J71" s="17">
        <v>29668.6</v>
      </c>
      <c r="K71" s="19">
        <v>48.856502980601398</v>
      </c>
      <c r="L71" s="17">
        <v>29668.6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17">
        <v>1947763.76</v>
      </c>
      <c r="F72" s="17">
        <v>0</v>
      </c>
      <c r="G72" s="17">
        <v>1947763.76</v>
      </c>
      <c r="H72" s="17">
        <v>0</v>
      </c>
      <c r="I72" s="17">
        <v>0</v>
      </c>
      <c r="J72" s="17">
        <v>0</v>
      </c>
      <c r="K72" s="19">
        <v>0</v>
      </c>
      <c r="L72" s="17">
        <v>0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17">
        <v>49655567.119999997</v>
      </c>
      <c r="F73" s="17">
        <v>-3950456.35</v>
      </c>
      <c r="G73" s="17">
        <v>45705110.770000003</v>
      </c>
      <c r="H73" s="17">
        <v>61448042.600000001</v>
      </c>
      <c r="I73" s="17">
        <v>61448042.600000001</v>
      </c>
      <c r="J73" s="17">
        <v>44816599.350000001</v>
      </c>
      <c r="K73" s="19">
        <v>98.055991102458506</v>
      </c>
      <c r="L73" s="17">
        <v>44816599.350000001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17">
        <v>100000</v>
      </c>
      <c r="F74" s="17">
        <v>0</v>
      </c>
      <c r="G74" s="17">
        <v>100000</v>
      </c>
      <c r="H74" s="17">
        <v>224402.93</v>
      </c>
      <c r="I74" s="17">
        <v>224402.93</v>
      </c>
      <c r="J74" s="17">
        <v>224402.93</v>
      </c>
      <c r="K74" s="19">
        <v>224.40293</v>
      </c>
      <c r="L74" s="17">
        <v>224402.93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17">
        <v>31671472.809999999</v>
      </c>
      <c r="F75" s="17">
        <v>0</v>
      </c>
      <c r="G75" s="17">
        <v>31671472.809999999</v>
      </c>
      <c r="H75" s="17">
        <v>27737185.420000002</v>
      </c>
      <c r="I75" s="17">
        <v>27737185.420000002</v>
      </c>
      <c r="J75" s="17">
        <v>23061410.41</v>
      </c>
      <c r="K75" s="19">
        <v>72.814455293403796</v>
      </c>
      <c r="L75" s="17">
        <v>23061410.41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17">
        <v>276500</v>
      </c>
      <c r="F76" s="17">
        <v>2414340.2799999998</v>
      </c>
      <c r="G76" s="17">
        <v>2690840.28</v>
      </c>
      <c r="H76" s="17">
        <v>898850.46</v>
      </c>
      <c r="I76" s="17">
        <v>898850.46</v>
      </c>
      <c r="J76" s="17">
        <v>898850.46</v>
      </c>
      <c r="K76" s="19">
        <v>33.404080750567601</v>
      </c>
      <c r="L76" s="17">
        <v>777580.56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17">
        <v>1202</v>
      </c>
      <c r="F77" s="17">
        <v>0</v>
      </c>
      <c r="G77" s="17">
        <v>1202</v>
      </c>
      <c r="H77" s="17">
        <v>906.5</v>
      </c>
      <c r="I77" s="17">
        <v>906.5</v>
      </c>
      <c r="J77" s="17">
        <v>906.5</v>
      </c>
      <c r="K77" s="19">
        <v>75.415973377703807</v>
      </c>
      <c r="L77" s="17">
        <v>305.5</v>
      </c>
    </row>
    <row r="78" spans="1:12" ht="13.8" x14ac:dyDescent="0.2">
      <c r="A78" s="37" t="s">
        <v>69</v>
      </c>
      <c r="B78" s="16" t="s">
        <v>69</v>
      </c>
      <c r="C78" s="41" t="s">
        <v>124</v>
      </c>
      <c r="D78" s="27" t="s">
        <v>69</v>
      </c>
      <c r="E78" s="28">
        <v>179062020.50999999</v>
      </c>
      <c r="F78" s="28">
        <v>-1536116.07</v>
      </c>
      <c r="G78" s="28">
        <v>177525904.44</v>
      </c>
      <c r="H78" s="28">
        <v>154590528.5</v>
      </c>
      <c r="I78" s="28">
        <v>154590528.5</v>
      </c>
      <c r="J78" s="28">
        <v>118459835.23999999</v>
      </c>
      <c r="K78" s="29">
        <v>66.728196999574706</v>
      </c>
      <c r="L78" s="28">
        <v>118337964.34</v>
      </c>
    </row>
    <row r="79" spans="1:12" ht="13.8" x14ac:dyDescent="0.2">
      <c r="A79" s="37" t="s">
        <v>7</v>
      </c>
      <c r="B79" s="16" t="s">
        <v>8</v>
      </c>
      <c r="C79" s="37" t="s">
        <v>207</v>
      </c>
      <c r="D79" s="16" t="s">
        <v>208</v>
      </c>
      <c r="E79" s="17">
        <v>232889.38</v>
      </c>
      <c r="F79" s="17">
        <v>51996.959999999999</v>
      </c>
      <c r="G79" s="17">
        <v>284886.34000000003</v>
      </c>
      <c r="H79" s="17">
        <v>284886.34000000003</v>
      </c>
      <c r="I79" s="17">
        <v>0</v>
      </c>
      <c r="J79" s="17">
        <v>0</v>
      </c>
      <c r="K79" s="19">
        <v>0</v>
      </c>
      <c r="L79" s="17">
        <v>0</v>
      </c>
    </row>
    <row r="80" spans="1:12" ht="13.8" x14ac:dyDescent="0.2">
      <c r="A80" s="37" t="s">
        <v>69</v>
      </c>
      <c r="B80" s="16" t="s">
        <v>69</v>
      </c>
      <c r="C80" s="37" t="s">
        <v>209</v>
      </c>
      <c r="D80" s="16" t="s">
        <v>210</v>
      </c>
      <c r="E80" s="17">
        <v>113055.99</v>
      </c>
      <c r="F80" s="17">
        <v>10000</v>
      </c>
      <c r="G80" s="17">
        <v>123055.99</v>
      </c>
      <c r="H80" s="17">
        <v>88055.99</v>
      </c>
      <c r="I80" s="17">
        <v>88055.99</v>
      </c>
      <c r="J80" s="17">
        <v>0</v>
      </c>
      <c r="K80" s="19">
        <v>0</v>
      </c>
      <c r="L80" s="17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17">
        <v>384799</v>
      </c>
      <c r="F81" s="17">
        <v>5589</v>
      </c>
      <c r="G81" s="17">
        <v>390388</v>
      </c>
      <c r="H81" s="17">
        <v>239568.12</v>
      </c>
      <c r="I81" s="17">
        <v>239568.12</v>
      </c>
      <c r="J81" s="17">
        <v>239568.12</v>
      </c>
      <c r="K81" s="19">
        <v>61.3666711066939</v>
      </c>
      <c r="L81" s="17">
        <v>239568.12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17">
        <v>251624314.50999999</v>
      </c>
      <c r="F82" s="17">
        <v>82755.009999999995</v>
      </c>
      <c r="G82" s="17">
        <v>251707069.52000001</v>
      </c>
      <c r="H82" s="17">
        <v>240232549.28</v>
      </c>
      <c r="I82" s="17">
        <v>239554117.59</v>
      </c>
      <c r="J82" s="17">
        <v>148216901.63999999</v>
      </c>
      <c r="K82" s="19">
        <v>58.884679688435597</v>
      </c>
      <c r="L82" s="17">
        <v>137063892.72999999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17">
        <v>1120000</v>
      </c>
      <c r="F83" s="17">
        <v>270000</v>
      </c>
      <c r="G83" s="17">
        <v>1390000</v>
      </c>
      <c r="H83" s="17">
        <v>779692.07</v>
      </c>
      <c r="I83" s="17">
        <v>525670.92000000004</v>
      </c>
      <c r="J83" s="17">
        <v>117073.52</v>
      </c>
      <c r="K83" s="19">
        <v>8.4225553956834496</v>
      </c>
      <c r="L83" s="17">
        <v>117073.52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17">
        <v>163648086.05000001</v>
      </c>
      <c r="F84" s="17">
        <v>1330462.95</v>
      </c>
      <c r="G84" s="17">
        <v>164978549</v>
      </c>
      <c r="H84" s="17">
        <v>134953862.06</v>
      </c>
      <c r="I84" s="17">
        <v>119373417.72</v>
      </c>
      <c r="J84" s="17">
        <v>90352896.269999996</v>
      </c>
      <c r="K84" s="19">
        <v>54.766451043280803</v>
      </c>
      <c r="L84" s="17">
        <v>51573103.140000001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17">
        <v>488985853.60000002</v>
      </c>
      <c r="F85" s="17">
        <v>2370721.29</v>
      </c>
      <c r="G85" s="17">
        <v>491356574.88999999</v>
      </c>
      <c r="H85" s="17">
        <v>116015001.94</v>
      </c>
      <c r="I85" s="17">
        <v>105940215.68000001</v>
      </c>
      <c r="J85" s="17">
        <v>92513360.670000002</v>
      </c>
      <c r="K85" s="19">
        <v>18.828151570111999</v>
      </c>
      <c r="L85" s="17">
        <v>91468476.180000007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17">
        <v>715275802.66999996</v>
      </c>
      <c r="F86" s="17">
        <v>8490950.9700000007</v>
      </c>
      <c r="G86" s="17">
        <v>723766753.63999999</v>
      </c>
      <c r="H86" s="17">
        <v>512738190.10000002</v>
      </c>
      <c r="I86" s="17">
        <v>486397980.42000002</v>
      </c>
      <c r="J86" s="17">
        <v>459775757.22000003</v>
      </c>
      <c r="K86" s="19">
        <v>63.525404407936001</v>
      </c>
      <c r="L86" s="17">
        <v>452532603.85000002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17">
        <v>26000</v>
      </c>
      <c r="F87" s="17">
        <v>0</v>
      </c>
      <c r="G87" s="17">
        <v>26000</v>
      </c>
      <c r="H87" s="17">
        <v>0</v>
      </c>
      <c r="I87" s="17">
        <v>0</v>
      </c>
      <c r="J87" s="17">
        <v>0</v>
      </c>
      <c r="K87" s="19">
        <v>0</v>
      </c>
      <c r="L87" s="17">
        <v>0</v>
      </c>
    </row>
    <row r="88" spans="1:12" ht="13.8" x14ac:dyDescent="0.2">
      <c r="A88" s="37" t="s">
        <v>69</v>
      </c>
      <c r="B88" s="16" t="s">
        <v>69</v>
      </c>
      <c r="C88" s="41" t="s">
        <v>124</v>
      </c>
      <c r="D88" s="27" t="s">
        <v>69</v>
      </c>
      <c r="E88" s="28">
        <v>1621410801.2</v>
      </c>
      <c r="F88" s="28">
        <v>12612476.18</v>
      </c>
      <c r="G88" s="28">
        <v>1634023277.3800001</v>
      </c>
      <c r="H88" s="28">
        <v>1005331805.9</v>
      </c>
      <c r="I88" s="28">
        <v>952119026.44000006</v>
      </c>
      <c r="J88" s="28">
        <v>791215557.44000006</v>
      </c>
      <c r="K88" s="29">
        <v>48.421314946543397</v>
      </c>
      <c r="L88" s="28">
        <v>732994717.53999996</v>
      </c>
    </row>
    <row r="89" spans="1:12" ht="13.8" x14ac:dyDescent="0.2">
      <c r="A89" s="37" t="s">
        <v>17</v>
      </c>
      <c r="B89" s="16" t="s">
        <v>18</v>
      </c>
      <c r="C89" s="37" t="s">
        <v>225</v>
      </c>
      <c r="D89" s="16" t="s">
        <v>18</v>
      </c>
      <c r="E89" s="17">
        <v>14384840.439999999</v>
      </c>
      <c r="F89" s="17">
        <v>-14019661.779999999</v>
      </c>
      <c r="G89" s="17">
        <v>365178.66</v>
      </c>
      <c r="H89" s="17">
        <v>0</v>
      </c>
      <c r="I89" s="17">
        <v>0</v>
      </c>
      <c r="J89" s="17">
        <v>0</v>
      </c>
      <c r="K89" s="19">
        <v>0</v>
      </c>
      <c r="L89" s="17">
        <v>0</v>
      </c>
    </row>
    <row r="90" spans="1:12" ht="13.8" x14ac:dyDescent="0.2">
      <c r="A90" s="37" t="s">
        <v>69</v>
      </c>
      <c r="B90" s="16" t="s">
        <v>69</v>
      </c>
      <c r="C90" s="41" t="s">
        <v>124</v>
      </c>
      <c r="D90" s="27" t="s">
        <v>69</v>
      </c>
      <c r="E90" s="28">
        <v>14384840.439999999</v>
      </c>
      <c r="F90" s="28">
        <v>-14019661.779999999</v>
      </c>
      <c r="G90" s="28">
        <v>365178.66</v>
      </c>
      <c r="H90" s="28">
        <v>0</v>
      </c>
      <c r="I90" s="28">
        <v>0</v>
      </c>
      <c r="J90" s="28">
        <v>0</v>
      </c>
      <c r="K90" s="29">
        <v>0</v>
      </c>
      <c r="L90" s="28">
        <v>0</v>
      </c>
    </row>
    <row r="91" spans="1:12" ht="13.8" x14ac:dyDescent="0.2">
      <c r="A91" s="37" t="s">
        <v>9</v>
      </c>
      <c r="B91" s="16" t="s">
        <v>10</v>
      </c>
      <c r="C91" s="37" t="s">
        <v>226</v>
      </c>
      <c r="D91" s="16" t="s">
        <v>227</v>
      </c>
      <c r="E91" s="17">
        <v>1176000</v>
      </c>
      <c r="F91" s="17">
        <v>0</v>
      </c>
      <c r="G91" s="17">
        <v>1176000</v>
      </c>
      <c r="H91" s="17">
        <v>646239.9</v>
      </c>
      <c r="I91" s="17">
        <v>646239.9</v>
      </c>
      <c r="J91" s="17">
        <v>646239.9</v>
      </c>
      <c r="K91" s="19">
        <v>54.952372448979602</v>
      </c>
      <c r="L91" s="17">
        <v>646239.9</v>
      </c>
    </row>
    <row r="92" spans="1:12" ht="13.8" x14ac:dyDescent="0.2">
      <c r="A92" s="37" t="s">
        <v>69</v>
      </c>
      <c r="B92" s="16" t="s">
        <v>69</v>
      </c>
      <c r="C92" s="37" t="s">
        <v>228</v>
      </c>
      <c r="D92" s="16" t="s">
        <v>229</v>
      </c>
      <c r="E92" s="17">
        <v>69021412.120000005</v>
      </c>
      <c r="F92" s="17">
        <v>-181747.08</v>
      </c>
      <c r="G92" s="17">
        <v>68839665.040000007</v>
      </c>
      <c r="H92" s="17">
        <v>63029356.380000003</v>
      </c>
      <c r="I92" s="17">
        <v>61288278.829999998</v>
      </c>
      <c r="J92" s="17">
        <v>29621231.149999999</v>
      </c>
      <c r="K92" s="19">
        <v>43.029307497048798</v>
      </c>
      <c r="L92" s="17">
        <v>28779845.18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17">
        <v>15544898</v>
      </c>
      <c r="F93" s="17">
        <v>-189018.36</v>
      </c>
      <c r="G93" s="17">
        <v>15355879.640000001</v>
      </c>
      <c r="H93" s="17">
        <v>6938517.6200000001</v>
      </c>
      <c r="I93" s="17">
        <v>6332964.5700000003</v>
      </c>
      <c r="J93" s="17">
        <v>1577979.32</v>
      </c>
      <c r="K93" s="19">
        <v>10.2760594442898</v>
      </c>
      <c r="L93" s="17">
        <v>1489889.28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17">
        <v>5800084.2800000003</v>
      </c>
      <c r="F94" s="17">
        <v>-188607.38</v>
      </c>
      <c r="G94" s="17">
        <v>5611476.9000000004</v>
      </c>
      <c r="H94" s="17">
        <v>4584536.03</v>
      </c>
      <c r="I94" s="17">
        <v>4584536.03</v>
      </c>
      <c r="J94" s="17">
        <v>2058431.11</v>
      </c>
      <c r="K94" s="19">
        <v>36.682519534206797</v>
      </c>
      <c r="L94" s="17">
        <v>2058431.11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17">
        <v>2240422</v>
      </c>
      <c r="F95" s="17">
        <v>0</v>
      </c>
      <c r="G95" s="17">
        <v>2240422</v>
      </c>
      <c r="H95" s="17">
        <v>1619655.33</v>
      </c>
      <c r="I95" s="17">
        <v>1578296.53</v>
      </c>
      <c r="J95" s="17">
        <v>334579.19</v>
      </c>
      <c r="K95" s="19">
        <v>14.9337575688866</v>
      </c>
      <c r="L95" s="17">
        <v>274228.21000000002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17">
        <v>2996583.51</v>
      </c>
      <c r="F96" s="17">
        <v>-95745.9</v>
      </c>
      <c r="G96" s="17">
        <v>2900837.61</v>
      </c>
      <c r="H96" s="17">
        <v>1390525.95</v>
      </c>
      <c r="I96" s="17">
        <v>1043167.34</v>
      </c>
      <c r="J96" s="17">
        <v>409759</v>
      </c>
      <c r="K96" s="19">
        <v>14.1255407950947</v>
      </c>
      <c r="L96" s="17">
        <v>304755.09000000003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17">
        <v>56114291.719999999</v>
      </c>
      <c r="F97" s="17">
        <v>4586447.82</v>
      </c>
      <c r="G97" s="17">
        <v>60700739.539999999</v>
      </c>
      <c r="H97" s="17">
        <v>51330923.07</v>
      </c>
      <c r="I97" s="17">
        <v>47701285.539999999</v>
      </c>
      <c r="J97" s="17">
        <v>19450072.399999999</v>
      </c>
      <c r="K97" s="19">
        <v>32.042562491653001</v>
      </c>
      <c r="L97" s="17">
        <v>16573268.800000001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17">
        <v>14868879.460000001</v>
      </c>
      <c r="F98" s="17">
        <v>364675</v>
      </c>
      <c r="G98" s="17">
        <v>15233554.460000001</v>
      </c>
      <c r="H98" s="17">
        <v>13011048.039999999</v>
      </c>
      <c r="I98" s="17">
        <v>12563477.529999999</v>
      </c>
      <c r="J98" s="17">
        <v>7498827.7800000003</v>
      </c>
      <c r="K98" s="19">
        <v>49.225726009581599</v>
      </c>
      <c r="L98" s="17">
        <v>6074979.4100000001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17">
        <v>19483457.43</v>
      </c>
      <c r="F99" s="17">
        <v>461886.74</v>
      </c>
      <c r="G99" s="17">
        <v>19945344.170000002</v>
      </c>
      <c r="H99" s="17">
        <v>13247330.42</v>
      </c>
      <c r="I99" s="17">
        <v>12726870.18</v>
      </c>
      <c r="J99" s="17">
        <v>5553476.6799999997</v>
      </c>
      <c r="K99" s="19">
        <v>27.843473808554499</v>
      </c>
      <c r="L99" s="17">
        <v>4599356.8899999997</v>
      </c>
    </row>
    <row r="100" spans="1:12" s="90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17">
        <v>0</v>
      </c>
      <c r="F100" s="17">
        <v>0</v>
      </c>
      <c r="G100" s="17">
        <v>0</v>
      </c>
      <c r="H100" s="17">
        <v>74410.89</v>
      </c>
      <c r="I100" s="17">
        <v>74410.89</v>
      </c>
      <c r="J100" s="17">
        <v>74410.89</v>
      </c>
      <c r="K100" s="19">
        <v>0</v>
      </c>
      <c r="L100" s="17">
        <v>74410.89</v>
      </c>
    </row>
    <row r="101" spans="1:12" s="90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187246028.52000001</v>
      </c>
      <c r="F101" s="28">
        <v>4757890.84</v>
      </c>
      <c r="G101" s="28">
        <v>192003919.36000001</v>
      </c>
      <c r="H101" s="28">
        <v>155872543.63</v>
      </c>
      <c r="I101" s="28">
        <v>148539527.34</v>
      </c>
      <c r="J101" s="28">
        <v>67225007.420000002</v>
      </c>
      <c r="K101" s="29">
        <v>35.012309979962303</v>
      </c>
      <c r="L101" s="28">
        <v>60875404.759999998</v>
      </c>
    </row>
    <row r="102" spans="1:12" ht="13.8" x14ac:dyDescent="0.2">
      <c r="A102" s="37" t="s">
        <v>11</v>
      </c>
      <c r="B102" s="16" t="s">
        <v>12</v>
      </c>
      <c r="C102" s="37" t="s">
        <v>246</v>
      </c>
      <c r="D102" s="16" t="s">
        <v>208</v>
      </c>
      <c r="E102" s="17">
        <v>30000</v>
      </c>
      <c r="F102" s="17">
        <v>0</v>
      </c>
      <c r="G102" s="17">
        <v>30000</v>
      </c>
      <c r="H102" s="17">
        <v>0</v>
      </c>
      <c r="I102" s="17">
        <v>0</v>
      </c>
      <c r="J102" s="17">
        <v>0</v>
      </c>
      <c r="K102" s="19">
        <v>0</v>
      </c>
      <c r="L102" s="17">
        <v>0</v>
      </c>
    </row>
    <row r="103" spans="1:12" ht="13.8" x14ac:dyDescent="0.2">
      <c r="A103" s="37" t="s">
        <v>69</v>
      </c>
      <c r="B103" s="16" t="s">
        <v>69</v>
      </c>
      <c r="C103" s="37" t="s">
        <v>247</v>
      </c>
      <c r="D103" s="16" t="s">
        <v>214</v>
      </c>
      <c r="E103" s="17">
        <v>103181654.51000001</v>
      </c>
      <c r="F103" s="17">
        <v>1103053.73</v>
      </c>
      <c r="G103" s="17">
        <v>104284708.23999999</v>
      </c>
      <c r="H103" s="17">
        <v>36196721.82</v>
      </c>
      <c r="I103" s="17">
        <v>36180001.979999997</v>
      </c>
      <c r="J103" s="17">
        <v>14474805.9</v>
      </c>
      <c r="K103" s="19">
        <v>13.8800847643816</v>
      </c>
      <c r="L103" s="17">
        <v>5041731.04</v>
      </c>
    </row>
    <row r="104" spans="1:12" ht="13.8" x14ac:dyDescent="0.2">
      <c r="A104" s="37" t="s">
        <v>69</v>
      </c>
      <c r="B104" s="16" t="s">
        <v>69</v>
      </c>
      <c r="C104" s="37" t="s">
        <v>248</v>
      </c>
      <c r="D104" s="16" t="s">
        <v>218</v>
      </c>
      <c r="E104" s="17">
        <v>21796940.969999999</v>
      </c>
      <c r="F104" s="17">
        <v>-1279534.22</v>
      </c>
      <c r="G104" s="17">
        <v>20517406.75</v>
      </c>
      <c r="H104" s="17">
        <v>9772620.4700000007</v>
      </c>
      <c r="I104" s="17">
        <v>8919918.1600000001</v>
      </c>
      <c r="J104" s="17">
        <v>2137059.86</v>
      </c>
      <c r="K104" s="19">
        <v>10.415838054192699</v>
      </c>
      <c r="L104" s="17">
        <v>2101564.9500000002</v>
      </c>
    </row>
    <row r="105" spans="1:12" ht="13.8" x14ac:dyDescent="0.2">
      <c r="A105" s="37" t="s">
        <v>69</v>
      </c>
      <c r="B105" s="16" t="s">
        <v>69</v>
      </c>
      <c r="C105" s="37" t="s">
        <v>249</v>
      </c>
      <c r="D105" s="16" t="s">
        <v>220</v>
      </c>
      <c r="E105" s="17">
        <v>124634873.59999999</v>
      </c>
      <c r="F105" s="17">
        <v>15481860.84</v>
      </c>
      <c r="G105" s="17">
        <v>140116734.44</v>
      </c>
      <c r="H105" s="17">
        <v>79579439.900000006</v>
      </c>
      <c r="I105" s="17">
        <v>63236387.369999997</v>
      </c>
      <c r="J105" s="17">
        <v>31678667.969999999</v>
      </c>
      <c r="K105" s="19">
        <v>22.6087683934464</v>
      </c>
      <c r="L105" s="17">
        <v>31546698.010000002</v>
      </c>
    </row>
    <row r="106" spans="1:12" ht="13.8" x14ac:dyDescent="0.2">
      <c r="A106" s="37" t="s">
        <v>69</v>
      </c>
      <c r="B106" s="16" t="s">
        <v>69</v>
      </c>
      <c r="C106" s="37" t="s">
        <v>250</v>
      </c>
      <c r="D106" s="16" t="s">
        <v>222</v>
      </c>
      <c r="E106" s="17">
        <v>29032660</v>
      </c>
      <c r="F106" s="17">
        <v>14226295.359999999</v>
      </c>
      <c r="G106" s="17">
        <v>43258955.359999999</v>
      </c>
      <c r="H106" s="17">
        <v>6279140.8799999999</v>
      </c>
      <c r="I106" s="17">
        <v>4295968.3</v>
      </c>
      <c r="J106" s="17">
        <v>1046914.48</v>
      </c>
      <c r="K106" s="19">
        <v>2.4201104055509499</v>
      </c>
      <c r="L106" s="17">
        <v>838370.14</v>
      </c>
    </row>
    <row r="107" spans="1:12" s="90" customFormat="1" ht="13.8" x14ac:dyDescent="0.2">
      <c r="A107" s="37" t="s">
        <v>69</v>
      </c>
      <c r="B107" s="16" t="s">
        <v>69</v>
      </c>
      <c r="C107" s="41" t="s">
        <v>124</v>
      </c>
      <c r="D107" s="27" t="s">
        <v>69</v>
      </c>
      <c r="E107" s="28">
        <v>278676129.07999998</v>
      </c>
      <c r="F107" s="28">
        <v>29531675.710000001</v>
      </c>
      <c r="G107" s="28">
        <v>308207804.79000002</v>
      </c>
      <c r="H107" s="28">
        <v>131827923.06999999</v>
      </c>
      <c r="I107" s="28">
        <v>112632275.81</v>
      </c>
      <c r="J107" s="28">
        <v>49337448.210000001</v>
      </c>
      <c r="K107" s="29">
        <v>16.007851664761201</v>
      </c>
      <c r="L107" s="28">
        <v>39528364.140000001</v>
      </c>
    </row>
    <row r="108" spans="1:12" s="90" customFormat="1" ht="13.8" x14ac:dyDescent="0.2">
      <c r="A108" s="37" t="s">
        <v>19</v>
      </c>
      <c r="B108" s="16" t="s">
        <v>20</v>
      </c>
      <c r="C108" s="37" t="s">
        <v>251</v>
      </c>
      <c r="D108" s="16" t="s">
        <v>252</v>
      </c>
      <c r="E108" s="17">
        <v>3237500</v>
      </c>
      <c r="F108" s="17">
        <v>0</v>
      </c>
      <c r="G108" s="17">
        <v>3237500</v>
      </c>
      <c r="H108" s="17">
        <v>0</v>
      </c>
      <c r="I108" s="17">
        <v>0</v>
      </c>
      <c r="J108" s="17">
        <v>0</v>
      </c>
      <c r="K108" s="19">
        <v>0</v>
      </c>
      <c r="L108" s="17">
        <v>0</v>
      </c>
    </row>
    <row r="109" spans="1:12" s="90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3237500</v>
      </c>
      <c r="F109" s="28">
        <v>0</v>
      </c>
      <c r="G109" s="28">
        <v>3237500</v>
      </c>
      <c r="H109" s="28">
        <v>0</v>
      </c>
      <c r="I109" s="28">
        <v>0</v>
      </c>
      <c r="J109" s="28">
        <v>0</v>
      </c>
      <c r="K109" s="29">
        <v>0</v>
      </c>
      <c r="L109" s="28">
        <v>0</v>
      </c>
    </row>
    <row r="110" spans="1:12" s="90" customFormat="1" ht="13.8" x14ac:dyDescent="0.2">
      <c r="A110" s="37" t="s">
        <v>21</v>
      </c>
      <c r="B110" s="16" t="s">
        <v>22</v>
      </c>
      <c r="C110" s="37" t="s">
        <v>253</v>
      </c>
      <c r="D110" s="16" t="s">
        <v>254</v>
      </c>
      <c r="E110" s="17">
        <v>325340236.24000001</v>
      </c>
      <c r="F110" s="17">
        <v>69203470.739999995</v>
      </c>
      <c r="G110" s="17">
        <v>394543706.98000002</v>
      </c>
      <c r="H110" s="17">
        <v>0</v>
      </c>
      <c r="I110" s="17">
        <v>0</v>
      </c>
      <c r="J110" s="17">
        <v>0</v>
      </c>
      <c r="K110" s="19">
        <v>0</v>
      </c>
      <c r="L110" s="17">
        <v>0</v>
      </c>
    </row>
    <row r="111" spans="1:12" ht="13.8" x14ac:dyDescent="0.2">
      <c r="A111" s="37" t="s">
        <v>69</v>
      </c>
      <c r="B111" s="16" t="s">
        <v>69</v>
      </c>
      <c r="C111" s="37" t="s">
        <v>255</v>
      </c>
      <c r="D111" s="16" t="s">
        <v>256</v>
      </c>
      <c r="E111" s="17">
        <v>292398229.44999999</v>
      </c>
      <c r="F111" s="17">
        <v>-568871.9</v>
      </c>
      <c r="G111" s="17">
        <v>291829357.55000001</v>
      </c>
      <c r="H111" s="17">
        <v>232297226.41999999</v>
      </c>
      <c r="I111" s="17">
        <v>232297226.41999999</v>
      </c>
      <c r="J111" s="17">
        <v>120244651.44</v>
      </c>
      <c r="K111" s="19">
        <v>41.203754293088302</v>
      </c>
      <c r="L111" s="17">
        <v>120244651.44</v>
      </c>
    </row>
    <row r="112" spans="1:12" s="90" customFormat="1" ht="13.8" x14ac:dyDescent="0.2">
      <c r="A112" s="37" t="s">
        <v>69</v>
      </c>
      <c r="B112" s="16" t="s">
        <v>69</v>
      </c>
      <c r="C112" s="37" t="s">
        <v>257</v>
      </c>
      <c r="D112" s="16" t="s">
        <v>258</v>
      </c>
      <c r="E112" s="17">
        <v>237728480.99000001</v>
      </c>
      <c r="F112" s="17">
        <v>143023567.84999999</v>
      </c>
      <c r="G112" s="17">
        <v>380752048.83999997</v>
      </c>
      <c r="H112" s="17">
        <v>365062196.19</v>
      </c>
      <c r="I112" s="17">
        <v>365062196.19</v>
      </c>
      <c r="J112" s="17">
        <v>324050955.10000002</v>
      </c>
      <c r="K112" s="19">
        <v>85.108131679725503</v>
      </c>
      <c r="L112" s="17">
        <v>324050955.10000002</v>
      </c>
    </row>
    <row r="113" spans="1:12" s="90" customFormat="1" ht="13.8" x14ac:dyDescent="0.2">
      <c r="A113" s="37" t="s">
        <v>69</v>
      </c>
      <c r="B113" s="16" t="s">
        <v>69</v>
      </c>
      <c r="C113" s="41" t="s">
        <v>124</v>
      </c>
      <c r="D113" s="27" t="s">
        <v>69</v>
      </c>
      <c r="E113" s="28">
        <v>855466946.67999995</v>
      </c>
      <c r="F113" s="28">
        <v>211658166.69</v>
      </c>
      <c r="G113" s="28">
        <v>1067125113.37</v>
      </c>
      <c r="H113" s="28">
        <v>597359422.61000001</v>
      </c>
      <c r="I113" s="28">
        <v>597359422.61000001</v>
      </c>
      <c r="J113" s="28">
        <v>444295606.54000002</v>
      </c>
      <c r="K113" s="29">
        <v>41.634818726822601</v>
      </c>
      <c r="L113" s="28">
        <v>444295606.54000002</v>
      </c>
    </row>
    <row r="114" spans="1:12" s="90" customFormat="1" ht="13.8" x14ac:dyDescent="0.2">
      <c r="A114" s="124" t="s">
        <v>259</v>
      </c>
      <c r="B114" s="125"/>
      <c r="C114" s="80" t="s">
        <v>69</v>
      </c>
      <c r="D114" s="66" t="s">
        <v>69</v>
      </c>
      <c r="E114" s="67">
        <v>6162313654.0799999</v>
      </c>
      <c r="F114" s="67">
        <v>260483775.56</v>
      </c>
      <c r="G114" s="67">
        <v>6422797429.6400003</v>
      </c>
      <c r="H114" s="67">
        <v>4318796545.1899996</v>
      </c>
      <c r="I114" s="67">
        <v>4208283332.0599999</v>
      </c>
      <c r="J114" s="67">
        <v>3504021778.7800002</v>
      </c>
      <c r="K114" s="72">
        <v>54.5560064312413</v>
      </c>
      <c r="L114" s="67">
        <v>3371784120.3699999</v>
      </c>
    </row>
    <row r="115" spans="1:12" ht="13.8" x14ac:dyDescent="0.3">
      <c r="A115" s="39" t="s">
        <v>42</v>
      </c>
      <c r="B115" s="18"/>
      <c r="C115" s="40"/>
      <c r="D115" s="18"/>
      <c r="E115" s="18"/>
      <c r="F115" s="18"/>
      <c r="G115" s="18"/>
      <c r="H115" s="18"/>
      <c r="I115" s="40"/>
      <c r="J115" s="40"/>
      <c r="K115" s="5"/>
      <c r="L115" s="4"/>
    </row>
  </sheetData>
  <mergeCells count="5">
    <mergeCell ref="A5:B6"/>
    <mergeCell ref="C5:D6"/>
    <mergeCell ref="A114:B114"/>
    <mergeCell ref="A1:L1"/>
    <mergeCell ref="A2:L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9"/>
      <c r="D4" s="11"/>
      <c r="E4" s="9"/>
      <c r="F4" s="9"/>
      <c r="G4" s="9"/>
      <c r="H4" s="9"/>
      <c r="I4" s="12"/>
      <c r="J4" s="12"/>
    </row>
    <row r="5" spans="1:10" ht="28.8" x14ac:dyDescent="0.2">
      <c r="A5" s="112" t="s">
        <v>32</v>
      </c>
      <c r="B5" s="118"/>
      <c r="C5" s="112" t="s">
        <v>48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260</v>
      </c>
      <c r="E7" s="17">
        <v>1344969890</v>
      </c>
      <c r="F7" s="17">
        <v>0</v>
      </c>
      <c r="G7" s="17">
        <v>1344969890</v>
      </c>
      <c r="H7" s="17">
        <v>868797057.57000005</v>
      </c>
      <c r="I7" s="19">
        <f>IF(G7=0,0,H7*100/G7)</f>
        <v>64.596022857433638</v>
      </c>
      <c r="J7" s="17">
        <v>868797057.57000005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261</v>
      </c>
      <c r="E8" s="17">
        <v>149040100</v>
      </c>
      <c r="F8" s="17">
        <v>0</v>
      </c>
      <c r="G8" s="17">
        <v>149040100</v>
      </c>
      <c r="H8" s="17">
        <v>78804274.659999996</v>
      </c>
      <c r="I8" s="19">
        <f t="shared" ref="I8:I71" si="0">IF(G8=0,0,H8*100/G8)</f>
        <v>52.874544944615579</v>
      </c>
      <c r="J8" s="17">
        <v>69535404.590000004</v>
      </c>
    </row>
    <row r="9" spans="1:10" ht="13.8" x14ac:dyDescent="0.2">
      <c r="A9" s="65" t="s">
        <v>69</v>
      </c>
      <c r="B9" s="23" t="s">
        <v>69</v>
      </c>
      <c r="C9" s="65" t="s">
        <v>262</v>
      </c>
      <c r="D9" s="23" t="s">
        <v>263</v>
      </c>
      <c r="E9" s="17">
        <v>45000000</v>
      </c>
      <c r="F9" s="17">
        <v>0</v>
      </c>
      <c r="G9" s="17">
        <v>45000000</v>
      </c>
      <c r="H9" s="17">
        <v>45521586.600000001</v>
      </c>
      <c r="I9" s="19">
        <f t="shared" si="0"/>
        <v>101.15908133333333</v>
      </c>
      <c r="J9" s="17">
        <v>45053205.979999997</v>
      </c>
    </row>
    <row r="10" spans="1:10" ht="13.8" x14ac:dyDescent="0.2">
      <c r="A10" s="65" t="s">
        <v>69</v>
      </c>
      <c r="B10" s="23" t="s">
        <v>69</v>
      </c>
      <c r="C10" s="65" t="s">
        <v>264</v>
      </c>
      <c r="D10" s="23" t="s">
        <v>265</v>
      </c>
      <c r="E10" s="17">
        <v>0</v>
      </c>
      <c r="F10" s="17">
        <v>8700000</v>
      </c>
      <c r="G10" s="17">
        <v>8700000</v>
      </c>
      <c r="H10" s="17">
        <v>3546188.95</v>
      </c>
      <c r="I10" s="19">
        <f t="shared" si="0"/>
        <v>40.760792528735635</v>
      </c>
      <c r="J10" s="17">
        <v>3546188.95</v>
      </c>
    </row>
    <row r="11" spans="1:10" ht="13.8" x14ac:dyDescent="0.2">
      <c r="A11" s="65" t="s">
        <v>69</v>
      </c>
      <c r="B11" s="23" t="s">
        <v>69</v>
      </c>
      <c r="C11" s="65" t="s">
        <v>266</v>
      </c>
      <c r="D11" s="23" t="s">
        <v>267</v>
      </c>
      <c r="E11" s="17">
        <v>10200000</v>
      </c>
      <c r="F11" s="17">
        <v>0</v>
      </c>
      <c r="G11" s="17">
        <v>10200000</v>
      </c>
      <c r="H11" s="17">
        <v>0</v>
      </c>
      <c r="I11" s="19">
        <f t="shared" si="0"/>
        <v>0</v>
      </c>
      <c r="J11" s="17">
        <v>0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1549209990</v>
      </c>
      <c r="F12" s="28">
        <v>8700000</v>
      </c>
      <c r="G12" s="28">
        <v>1557909990</v>
      </c>
      <c r="H12" s="28">
        <v>996669107.77999997</v>
      </c>
      <c r="I12" s="29">
        <f t="shared" si="0"/>
        <v>63.974755549259939</v>
      </c>
      <c r="J12" s="28">
        <v>986931857.09000003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268</v>
      </c>
      <c r="E13" s="17">
        <v>122500000</v>
      </c>
      <c r="F13" s="17">
        <v>0</v>
      </c>
      <c r="G13" s="17">
        <v>122500000</v>
      </c>
      <c r="H13" s="17">
        <v>81802581.640000001</v>
      </c>
      <c r="I13" s="19">
        <f t="shared" si="0"/>
        <v>66.777617665306124</v>
      </c>
      <c r="J13" s="17">
        <v>79435803.5</v>
      </c>
    </row>
    <row r="14" spans="1:10" ht="13.8" x14ac:dyDescent="0.2">
      <c r="A14" s="65" t="s">
        <v>69</v>
      </c>
      <c r="B14" s="23" t="s">
        <v>69</v>
      </c>
      <c r="C14" s="65" t="s">
        <v>269</v>
      </c>
      <c r="D14" s="23" t="s">
        <v>270</v>
      </c>
      <c r="E14" s="17">
        <v>57100000</v>
      </c>
      <c r="F14" s="17">
        <v>0</v>
      </c>
      <c r="G14" s="17">
        <v>57100000</v>
      </c>
      <c r="H14" s="17">
        <v>43803998.32</v>
      </c>
      <c r="I14" s="19">
        <f t="shared" si="0"/>
        <v>76.71453295971979</v>
      </c>
      <c r="J14" s="17">
        <v>43230229.560000002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271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272</v>
      </c>
      <c r="E16" s="17">
        <v>1183988420</v>
      </c>
      <c r="F16" s="17">
        <v>0</v>
      </c>
      <c r="G16" s="17">
        <v>1183988420</v>
      </c>
      <c r="H16" s="17">
        <v>725625041.85000002</v>
      </c>
      <c r="I16" s="19">
        <f t="shared" si="0"/>
        <v>61.286498211697037</v>
      </c>
      <c r="J16" s="17">
        <v>725625041.85000002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273</v>
      </c>
      <c r="E17" s="17">
        <v>541794810</v>
      </c>
      <c r="F17" s="17">
        <v>0</v>
      </c>
      <c r="G17" s="17">
        <v>541794810</v>
      </c>
      <c r="H17" s="17">
        <v>335323866.83999997</v>
      </c>
      <c r="I17" s="19">
        <f t="shared" si="0"/>
        <v>61.891302879036431</v>
      </c>
      <c r="J17" s="17">
        <v>335323866.83999997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274</v>
      </c>
      <c r="E18" s="17">
        <v>69155525</v>
      </c>
      <c r="F18" s="17">
        <v>0</v>
      </c>
      <c r="G18" s="17">
        <v>69155525</v>
      </c>
      <c r="H18" s="17">
        <v>35853524.060000002</v>
      </c>
      <c r="I18" s="19">
        <f t="shared" si="0"/>
        <v>51.844771708406526</v>
      </c>
      <c r="J18" s="17">
        <v>22693208.050000001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275</v>
      </c>
      <c r="E19" s="17">
        <v>8700000</v>
      </c>
      <c r="F19" s="17">
        <v>-8700000</v>
      </c>
      <c r="G19" s="17">
        <v>0</v>
      </c>
      <c r="H19" s="17">
        <v>0</v>
      </c>
      <c r="I19" s="19">
        <f t="shared" si="0"/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276</v>
      </c>
      <c r="E20" s="17">
        <v>870000</v>
      </c>
      <c r="F20" s="17">
        <v>0</v>
      </c>
      <c r="G20" s="17">
        <v>870000</v>
      </c>
      <c r="H20" s="17">
        <v>310715.64</v>
      </c>
      <c r="I20" s="19">
        <f t="shared" si="0"/>
        <v>35.714441379310344</v>
      </c>
      <c r="J20" s="17">
        <v>310715.64</v>
      </c>
    </row>
    <row r="21" spans="1:10" ht="13.8" x14ac:dyDescent="0.2">
      <c r="A21" s="65" t="s">
        <v>69</v>
      </c>
      <c r="B21" s="23" t="s">
        <v>69</v>
      </c>
      <c r="C21" s="65" t="s">
        <v>177</v>
      </c>
      <c r="D21" s="23" t="s">
        <v>277</v>
      </c>
      <c r="E21" s="17">
        <v>0</v>
      </c>
      <c r="F21" s="17">
        <v>0</v>
      </c>
      <c r="G21" s="17">
        <v>0</v>
      </c>
      <c r="H21" s="17">
        <v>35079.699999999997</v>
      </c>
      <c r="I21" s="19">
        <f t="shared" si="0"/>
        <v>0</v>
      </c>
      <c r="J21" s="17">
        <v>35079.699999999997</v>
      </c>
    </row>
    <row r="22" spans="1:10" ht="13.8" x14ac:dyDescent="0.2">
      <c r="A22" s="65" t="s">
        <v>69</v>
      </c>
      <c r="B22" s="23" t="s">
        <v>69</v>
      </c>
      <c r="C22" s="65" t="s">
        <v>278</v>
      </c>
      <c r="D22" s="23" t="s">
        <v>279</v>
      </c>
      <c r="E22" s="17">
        <v>15000000</v>
      </c>
      <c r="F22" s="17">
        <v>0</v>
      </c>
      <c r="G22" s="17">
        <v>15000000</v>
      </c>
      <c r="H22" s="17">
        <v>7029947.7800000003</v>
      </c>
      <c r="I22" s="19">
        <f t="shared" si="0"/>
        <v>46.866318533333335</v>
      </c>
      <c r="J22" s="17">
        <v>7029947.7800000003</v>
      </c>
    </row>
    <row r="23" spans="1:10" ht="13.8" x14ac:dyDescent="0.2">
      <c r="A23" s="65" t="s">
        <v>69</v>
      </c>
      <c r="B23" s="23" t="s">
        <v>69</v>
      </c>
      <c r="C23" s="65" t="s">
        <v>280</v>
      </c>
      <c r="D23" s="23" t="s">
        <v>281</v>
      </c>
      <c r="E23" s="17">
        <v>1575000</v>
      </c>
      <c r="F23" s="17">
        <v>0</v>
      </c>
      <c r="G23" s="17">
        <v>1575000</v>
      </c>
      <c r="H23" s="17">
        <v>1403709.35</v>
      </c>
      <c r="I23" s="19">
        <f t="shared" si="0"/>
        <v>89.124403174603174</v>
      </c>
      <c r="J23" s="17">
        <v>1403709.35</v>
      </c>
    </row>
    <row r="24" spans="1:10" ht="13.8" x14ac:dyDescent="0.2">
      <c r="A24" s="65" t="s">
        <v>69</v>
      </c>
      <c r="B24" s="23" t="s">
        <v>69</v>
      </c>
      <c r="C24" s="65" t="s">
        <v>282</v>
      </c>
      <c r="D24" s="23" t="s">
        <v>283</v>
      </c>
      <c r="E24" s="17">
        <v>42950000</v>
      </c>
      <c r="F24" s="17">
        <v>0</v>
      </c>
      <c r="G24" s="17">
        <v>42950000</v>
      </c>
      <c r="H24" s="17">
        <v>23534373.100000001</v>
      </c>
      <c r="I24" s="19">
        <f t="shared" si="0"/>
        <v>54.794815133876604</v>
      </c>
      <c r="J24" s="17">
        <v>20956674.23</v>
      </c>
    </row>
    <row r="25" spans="1:10" ht="13.8" x14ac:dyDescent="0.2">
      <c r="A25" s="65" t="s">
        <v>69</v>
      </c>
      <c r="B25" s="23" t="s">
        <v>69</v>
      </c>
      <c r="C25" s="65" t="s">
        <v>181</v>
      </c>
      <c r="D25" s="23" t="s">
        <v>284</v>
      </c>
      <c r="E25" s="17">
        <v>2500000</v>
      </c>
      <c r="F25" s="17">
        <v>0</v>
      </c>
      <c r="G25" s="17">
        <v>2500000</v>
      </c>
      <c r="H25" s="17">
        <v>2488799.9</v>
      </c>
      <c r="I25" s="19">
        <f t="shared" si="0"/>
        <v>99.551996000000003</v>
      </c>
      <c r="J25" s="17">
        <v>2488799.9</v>
      </c>
    </row>
    <row r="26" spans="1:10" ht="13.8" x14ac:dyDescent="0.2">
      <c r="A26" s="65" t="s">
        <v>69</v>
      </c>
      <c r="B26" s="23" t="s">
        <v>69</v>
      </c>
      <c r="C26" s="41" t="s">
        <v>124</v>
      </c>
      <c r="D26" s="27" t="s">
        <v>69</v>
      </c>
      <c r="E26" s="28">
        <v>2047633755</v>
      </c>
      <c r="F26" s="28">
        <v>-8700000</v>
      </c>
      <c r="G26" s="28">
        <v>2038933755</v>
      </c>
      <c r="H26" s="28">
        <v>1257211638.1800001</v>
      </c>
      <c r="I26" s="29">
        <f t="shared" si="0"/>
        <v>61.660249387553051</v>
      </c>
      <c r="J26" s="28">
        <v>1238533076.4000001</v>
      </c>
    </row>
    <row r="27" spans="1:10" ht="13.8" x14ac:dyDescent="0.2">
      <c r="A27" s="65" t="s">
        <v>15</v>
      </c>
      <c r="B27" s="23" t="s">
        <v>27</v>
      </c>
      <c r="C27" s="65" t="s">
        <v>191</v>
      </c>
      <c r="D27" s="23" t="s">
        <v>285</v>
      </c>
      <c r="E27" s="17">
        <v>30000</v>
      </c>
      <c r="F27" s="17">
        <v>0</v>
      </c>
      <c r="G27" s="17">
        <v>30000</v>
      </c>
      <c r="H27" s="17">
        <v>0</v>
      </c>
      <c r="I27" s="19">
        <f t="shared" si="0"/>
        <v>0</v>
      </c>
      <c r="J27" s="17">
        <v>0</v>
      </c>
    </row>
    <row r="28" spans="1:10" ht="13.8" x14ac:dyDescent="0.2">
      <c r="A28" s="65" t="s">
        <v>69</v>
      </c>
      <c r="B28" s="23" t="s">
        <v>69</v>
      </c>
      <c r="C28" s="65" t="s">
        <v>193</v>
      </c>
      <c r="D28" s="23" t="s">
        <v>286</v>
      </c>
      <c r="E28" s="17">
        <v>14000</v>
      </c>
      <c r="F28" s="17">
        <v>0</v>
      </c>
      <c r="G28" s="17">
        <v>14000</v>
      </c>
      <c r="H28" s="17">
        <v>3198.68</v>
      </c>
      <c r="I28" s="19">
        <f t="shared" si="0"/>
        <v>22.847714285714286</v>
      </c>
      <c r="J28" s="17">
        <v>2689.75</v>
      </c>
    </row>
    <row r="29" spans="1:10" ht="13.8" x14ac:dyDescent="0.2">
      <c r="A29" s="65" t="s">
        <v>69</v>
      </c>
      <c r="B29" s="23" t="s">
        <v>69</v>
      </c>
      <c r="C29" s="65" t="s">
        <v>287</v>
      </c>
      <c r="D29" s="23" t="s">
        <v>288</v>
      </c>
      <c r="E29" s="17">
        <v>577000</v>
      </c>
      <c r="F29" s="17">
        <v>0</v>
      </c>
      <c r="G29" s="17">
        <v>577000</v>
      </c>
      <c r="H29" s="17">
        <v>0</v>
      </c>
      <c r="I29" s="19">
        <f t="shared" si="0"/>
        <v>0</v>
      </c>
      <c r="J29" s="17">
        <v>0</v>
      </c>
    </row>
    <row r="30" spans="1:10" ht="13.8" x14ac:dyDescent="0.2">
      <c r="A30" s="65" t="s">
        <v>69</v>
      </c>
      <c r="B30" s="23" t="s">
        <v>69</v>
      </c>
      <c r="C30" s="65" t="s">
        <v>195</v>
      </c>
      <c r="D30" s="23" t="s">
        <v>289</v>
      </c>
      <c r="E30" s="17">
        <v>20000</v>
      </c>
      <c r="F30" s="17">
        <v>0</v>
      </c>
      <c r="G30" s="17">
        <v>20000</v>
      </c>
      <c r="H30" s="17">
        <v>0</v>
      </c>
      <c r="I30" s="19">
        <f t="shared" si="0"/>
        <v>0</v>
      </c>
      <c r="J30" s="17">
        <v>0</v>
      </c>
    </row>
    <row r="31" spans="1:10" ht="13.8" x14ac:dyDescent="0.2">
      <c r="A31" s="65" t="s">
        <v>69</v>
      </c>
      <c r="B31" s="23" t="s">
        <v>69</v>
      </c>
      <c r="C31" s="65" t="s">
        <v>197</v>
      </c>
      <c r="D31" s="23" t="s">
        <v>290</v>
      </c>
      <c r="E31" s="17">
        <v>210000</v>
      </c>
      <c r="F31" s="17">
        <v>0</v>
      </c>
      <c r="G31" s="17">
        <v>210000</v>
      </c>
      <c r="H31" s="17">
        <v>0</v>
      </c>
      <c r="I31" s="19">
        <f t="shared" si="0"/>
        <v>0</v>
      </c>
      <c r="J31" s="17">
        <v>0</v>
      </c>
    </row>
    <row r="32" spans="1:10" ht="13.8" x14ac:dyDescent="0.2">
      <c r="A32" s="65" t="s">
        <v>69</v>
      </c>
      <c r="B32" s="23" t="s">
        <v>69</v>
      </c>
      <c r="C32" s="65" t="s">
        <v>199</v>
      </c>
      <c r="D32" s="23" t="s">
        <v>291</v>
      </c>
      <c r="E32" s="17">
        <v>1288726</v>
      </c>
      <c r="F32" s="17">
        <v>0</v>
      </c>
      <c r="G32" s="17">
        <v>1288726</v>
      </c>
      <c r="H32" s="17">
        <v>0</v>
      </c>
      <c r="I32" s="19">
        <f t="shared" si="0"/>
        <v>0</v>
      </c>
      <c r="J32" s="17">
        <v>0</v>
      </c>
    </row>
    <row r="33" spans="1:10" ht="13.8" x14ac:dyDescent="0.2">
      <c r="A33" s="65" t="s">
        <v>69</v>
      </c>
      <c r="B33" s="23" t="s">
        <v>69</v>
      </c>
      <c r="C33" s="65" t="s">
        <v>292</v>
      </c>
      <c r="D33" s="23" t="s">
        <v>293</v>
      </c>
      <c r="E33" s="17">
        <v>0</v>
      </c>
      <c r="F33" s="17">
        <v>3187613.27</v>
      </c>
      <c r="G33" s="17">
        <v>3187613.27</v>
      </c>
      <c r="H33" s="17">
        <v>1657622.95</v>
      </c>
      <c r="I33" s="19">
        <f t="shared" si="0"/>
        <v>52.002009327812843</v>
      </c>
      <c r="J33" s="17">
        <v>1327905.81</v>
      </c>
    </row>
    <row r="34" spans="1:10" ht="13.8" x14ac:dyDescent="0.2">
      <c r="A34" s="65" t="s">
        <v>69</v>
      </c>
      <c r="B34" s="23" t="s">
        <v>69</v>
      </c>
      <c r="C34" s="65" t="s">
        <v>294</v>
      </c>
      <c r="D34" s="23" t="s">
        <v>295</v>
      </c>
      <c r="E34" s="17">
        <v>35015700</v>
      </c>
      <c r="F34" s="17">
        <v>-1249465.52</v>
      </c>
      <c r="G34" s="17">
        <v>33766234.479999997</v>
      </c>
      <c r="H34" s="17">
        <v>24634458.199999999</v>
      </c>
      <c r="I34" s="19">
        <f t="shared" si="0"/>
        <v>72.955893896286184</v>
      </c>
      <c r="J34" s="17">
        <v>20132435.239999998</v>
      </c>
    </row>
    <row r="35" spans="1:10" ht="13.8" x14ac:dyDescent="0.2">
      <c r="A35" s="65" t="s">
        <v>69</v>
      </c>
      <c r="B35" s="23" t="s">
        <v>69</v>
      </c>
      <c r="C35" s="65" t="s">
        <v>296</v>
      </c>
      <c r="D35" s="23" t="s">
        <v>297</v>
      </c>
      <c r="E35" s="17">
        <v>12709644.91</v>
      </c>
      <c r="F35" s="17">
        <v>0</v>
      </c>
      <c r="G35" s="17">
        <v>12709644.91</v>
      </c>
      <c r="H35" s="17">
        <v>10472321.24</v>
      </c>
      <c r="I35" s="19">
        <f t="shared" si="0"/>
        <v>82.396646909941083</v>
      </c>
      <c r="J35" s="17">
        <v>9158075.0600000005</v>
      </c>
    </row>
    <row r="36" spans="1:10" ht="13.8" x14ac:dyDescent="0.2">
      <c r="A36" s="65" t="s">
        <v>69</v>
      </c>
      <c r="B36" s="23" t="s">
        <v>69</v>
      </c>
      <c r="C36" s="65" t="s">
        <v>298</v>
      </c>
      <c r="D36" s="23" t="s">
        <v>299</v>
      </c>
      <c r="E36" s="17">
        <v>10757989</v>
      </c>
      <c r="F36" s="17">
        <v>0</v>
      </c>
      <c r="G36" s="17">
        <v>10757989</v>
      </c>
      <c r="H36" s="17">
        <v>7376789.7300000004</v>
      </c>
      <c r="I36" s="19">
        <f t="shared" si="0"/>
        <v>68.570340888060031</v>
      </c>
      <c r="J36" s="17">
        <v>795320.13</v>
      </c>
    </row>
    <row r="37" spans="1:10" ht="13.8" x14ac:dyDescent="0.2">
      <c r="A37" s="65" t="s">
        <v>69</v>
      </c>
      <c r="B37" s="23" t="s">
        <v>69</v>
      </c>
      <c r="C37" s="65" t="s">
        <v>300</v>
      </c>
      <c r="D37" s="23" t="s">
        <v>301</v>
      </c>
      <c r="E37" s="17">
        <v>24400</v>
      </c>
      <c r="F37" s="17">
        <v>48857.63</v>
      </c>
      <c r="G37" s="17">
        <v>73257.63</v>
      </c>
      <c r="H37" s="17">
        <v>4705206.29</v>
      </c>
      <c r="I37" s="19">
        <f t="shared" si="0"/>
        <v>6422.8207901347614</v>
      </c>
      <c r="J37" s="17">
        <v>4330501.68</v>
      </c>
    </row>
    <row r="38" spans="1:10" ht="13.8" x14ac:dyDescent="0.2">
      <c r="A38" s="65" t="s">
        <v>69</v>
      </c>
      <c r="B38" s="23" t="s">
        <v>69</v>
      </c>
      <c r="C38" s="65" t="s">
        <v>302</v>
      </c>
      <c r="D38" s="23" t="s">
        <v>303</v>
      </c>
      <c r="E38" s="17">
        <v>50000</v>
      </c>
      <c r="F38" s="17">
        <v>0</v>
      </c>
      <c r="G38" s="17">
        <v>50000</v>
      </c>
      <c r="H38" s="17">
        <v>966891.46</v>
      </c>
      <c r="I38" s="19">
        <f t="shared" si="0"/>
        <v>1933.7829200000001</v>
      </c>
      <c r="J38" s="17">
        <v>957737.35</v>
      </c>
    </row>
    <row r="39" spans="1:10" ht="13.8" x14ac:dyDescent="0.2">
      <c r="A39" s="65" t="s">
        <v>69</v>
      </c>
      <c r="B39" s="23" t="s">
        <v>69</v>
      </c>
      <c r="C39" s="65" t="s">
        <v>304</v>
      </c>
      <c r="D39" s="23" t="s">
        <v>305</v>
      </c>
      <c r="E39" s="17">
        <v>200000</v>
      </c>
      <c r="F39" s="17">
        <v>74401.72</v>
      </c>
      <c r="G39" s="17">
        <v>274401.71999999997</v>
      </c>
      <c r="H39" s="17">
        <v>276661.18</v>
      </c>
      <c r="I39" s="19">
        <f t="shared" si="0"/>
        <v>100.82341320601053</v>
      </c>
      <c r="J39" s="17">
        <v>223907.66</v>
      </c>
    </row>
    <row r="40" spans="1:10" ht="13.8" x14ac:dyDescent="0.2">
      <c r="A40" s="65" t="s">
        <v>69</v>
      </c>
      <c r="B40" s="23" t="s">
        <v>69</v>
      </c>
      <c r="C40" s="65" t="s">
        <v>306</v>
      </c>
      <c r="D40" s="23" t="s">
        <v>307</v>
      </c>
      <c r="E40" s="17">
        <v>85000</v>
      </c>
      <c r="F40" s="17">
        <v>0</v>
      </c>
      <c r="G40" s="17">
        <v>85000</v>
      </c>
      <c r="H40" s="17">
        <v>0</v>
      </c>
      <c r="I40" s="19">
        <f t="shared" si="0"/>
        <v>0</v>
      </c>
      <c r="J40" s="17">
        <v>0</v>
      </c>
    </row>
    <row r="41" spans="1:10" ht="13.8" x14ac:dyDescent="0.2">
      <c r="A41" s="65" t="s">
        <v>69</v>
      </c>
      <c r="B41" s="23" t="s">
        <v>69</v>
      </c>
      <c r="C41" s="65" t="s">
        <v>308</v>
      </c>
      <c r="D41" s="23" t="s">
        <v>309</v>
      </c>
      <c r="E41" s="17">
        <v>91444</v>
      </c>
      <c r="F41" s="17">
        <v>38000</v>
      </c>
      <c r="G41" s="17">
        <v>129444</v>
      </c>
      <c r="H41" s="17">
        <v>81351.63</v>
      </c>
      <c r="I41" s="19">
        <f t="shared" si="0"/>
        <v>62.846968573282652</v>
      </c>
      <c r="J41" s="17">
        <v>80291.63</v>
      </c>
    </row>
    <row r="42" spans="1:10" ht="13.8" x14ac:dyDescent="0.2">
      <c r="A42" s="65" t="s">
        <v>69</v>
      </c>
      <c r="B42" s="23" t="s">
        <v>69</v>
      </c>
      <c r="C42" s="65" t="s">
        <v>310</v>
      </c>
      <c r="D42" s="23" t="s">
        <v>311</v>
      </c>
      <c r="E42" s="17">
        <v>5974000</v>
      </c>
      <c r="F42" s="17">
        <v>0</v>
      </c>
      <c r="G42" s="17">
        <v>5974000</v>
      </c>
      <c r="H42" s="17">
        <v>7489519.3200000003</v>
      </c>
      <c r="I42" s="19">
        <f t="shared" si="0"/>
        <v>125.36858587211249</v>
      </c>
      <c r="J42" s="17">
        <v>4332439.2699999996</v>
      </c>
    </row>
    <row r="43" spans="1:10" ht="13.8" x14ac:dyDescent="0.2">
      <c r="A43" s="65" t="s">
        <v>69</v>
      </c>
      <c r="B43" s="23" t="s">
        <v>69</v>
      </c>
      <c r="C43" s="65" t="s">
        <v>312</v>
      </c>
      <c r="D43" s="23" t="s">
        <v>313</v>
      </c>
      <c r="E43" s="17">
        <v>448000</v>
      </c>
      <c r="F43" s="17">
        <v>0</v>
      </c>
      <c r="G43" s="17">
        <v>448000</v>
      </c>
      <c r="H43" s="17">
        <v>604182.23</v>
      </c>
      <c r="I43" s="19">
        <f t="shared" si="0"/>
        <v>134.86210491071429</v>
      </c>
      <c r="J43" s="17">
        <v>589686.74</v>
      </c>
    </row>
    <row r="44" spans="1:10" ht="13.8" x14ac:dyDescent="0.2">
      <c r="A44" s="65" t="s">
        <v>69</v>
      </c>
      <c r="B44" s="23" t="s">
        <v>69</v>
      </c>
      <c r="C44" s="65" t="s">
        <v>314</v>
      </c>
      <c r="D44" s="23" t="s">
        <v>315</v>
      </c>
      <c r="E44" s="17">
        <v>550000</v>
      </c>
      <c r="F44" s="17">
        <v>0</v>
      </c>
      <c r="G44" s="17">
        <v>550000</v>
      </c>
      <c r="H44" s="17">
        <v>1689178.71</v>
      </c>
      <c r="I44" s="19">
        <f t="shared" si="0"/>
        <v>307.12340181818183</v>
      </c>
      <c r="J44" s="17">
        <v>818157.69</v>
      </c>
    </row>
    <row r="45" spans="1:10" ht="13.8" x14ac:dyDescent="0.2">
      <c r="A45" s="65" t="s">
        <v>69</v>
      </c>
      <c r="B45" s="23" t="s">
        <v>69</v>
      </c>
      <c r="C45" s="41" t="s">
        <v>124</v>
      </c>
      <c r="D45" s="27" t="s">
        <v>69</v>
      </c>
      <c r="E45" s="28">
        <v>68045903.909999996</v>
      </c>
      <c r="F45" s="28">
        <v>2099407.1</v>
      </c>
      <c r="G45" s="28">
        <v>70145311.010000005</v>
      </c>
      <c r="H45" s="28">
        <v>59957381.619999997</v>
      </c>
      <c r="I45" s="29">
        <f t="shared" si="0"/>
        <v>85.475965188111289</v>
      </c>
      <c r="J45" s="28">
        <v>42749148.009999998</v>
      </c>
    </row>
    <row r="46" spans="1:10" ht="13.8" x14ac:dyDescent="0.2">
      <c r="A46" s="65" t="s">
        <v>7</v>
      </c>
      <c r="B46" s="23" t="s">
        <v>8</v>
      </c>
      <c r="C46" s="65" t="s">
        <v>207</v>
      </c>
      <c r="D46" s="23" t="s">
        <v>316</v>
      </c>
      <c r="E46" s="17">
        <v>516161940</v>
      </c>
      <c r="F46" s="17">
        <v>0</v>
      </c>
      <c r="G46" s="17">
        <v>516161940</v>
      </c>
      <c r="H46" s="17">
        <v>386890607.17000002</v>
      </c>
      <c r="I46" s="19">
        <f t="shared" si="0"/>
        <v>74.955276084478456</v>
      </c>
      <c r="J46" s="17">
        <v>386890607.17000002</v>
      </c>
    </row>
    <row r="47" spans="1:10" ht="13.8" x14ac:dyDescent="0.2">
      <c r="A47" s="65" t="s">
        <v>69</v>
      </c>
      <c r="B47" s="23" t="s">
        <v>69</v>
      </c>
      <c r="C47" s="65" t="s">
        <v>317</v>
      </c>
      <c r="D47" s="23" t="s">
        <v>318</v>
      </c>
      <c r="E47" s="17">
        <v>1703083.13</v>
      </c>
      <c r="F47" s="17">
        <v>0</v>
      </c>
      <c r="G47" s="17">
        <v>1703083.13</v>
      </c>
      <c r="H47" s="17">
        <v>137752.56</v>
      </c>
      <c r="I47" s="19">
        <f t="shared" si="0"/>
        <v>8.0884225539830226</v>
      </c>
      <c r="J47" s="17">
        <v>137752.56</v>
      </c>
    </row>
    <row r="48" spans="1:10" ht="13.8" x14ac:dyDescent="0.2">
      <c r="A48" s="65" t="s">
        <v>69</v>
      </c>
      <c r="B48" s="23" t="s">
        <v>69</v>
      </c>
      <c r="C48" s="65" t="s">
        <v>319</v>
      </c>
      <c r="D48" s="23" t="s">
        <v>320</v>
      </c>
      <c r="E48" s="17">
        <v>1636241</v>
      </c>
      <c r="F48" s="17">
        <v>3440238.23</v>
      </c>
      <c r="G48" s="17">
        <v>5076479.2300000004</v>
      </c>
      <c r="H48" s="17">
        <v>5284212.57</v>
      </c>
      <c r="I48" s="19">
        <f t="shared" si="0"/>
        <v>104.09207505021152</v>
      </c>
      <c r="J48" s="17">
        <v>3595607.03</v>
      </c>
    </row>
    <row r="49" spans="1:10" ht="13.8" x14ac:dyDescent="0.2">
      <c r="A49" s="65" t="s">
        <v>69</v>
      </c>
      <c r="B49" s="23" t="s">
        <v>69</v>
      </c>
      <c r="C49" s="65" t="s">
        <v>209</v>
      </c>
      <c r="D49" s="23" t="s">
        <v>321</v>
      </c>
      <c r="E49" s="17">
        <v>2376680</v>
      </c>
      <c r="F49" s="17">
        <v>0</v>
      </c>
      <c r="G49" s="17">
        <v>2376680</v>
      </c>
      <c r="H49" s="17">
        <v>-28872.880000000001</v>
      </c>
      <c r="I49" s="19">
        <f t="shared" si="0"/>
        <v>-1.2148408704579496</v>
      </c>
      <c r="J49" s="17">
        <v>-28872.880000000001</v>
      </c>
    </row>
    <row r="50" spans="1:10" ht="13.8" x14ac:dyDescent="0.2">
      <c r="A50" s="65" t="s">
        <v>69</v>
      </c>
      <c r="B50" s="23" t="s">
        <v>69</v>
      </c>
      <c r="C50" s="65" t="s">
        <v>322</v>
      </c>
      <c r="D50" s="23" t="s">
        <v>323</v>
      </c>
      <c r="E50" s="17">
        <v>80000</v>
      </c>
      <c r="F50" s="17">
        <v>1255406.01</v>
      </c>
      <c r="G50" s="17">
        <v>1335406.01</v>
      </c>
      <c r="H50" s="17">
        <v>-618076.55000000005</v>
      </c>
      <c r="I50" s="19">
        <f t="shared" si="0"/>
        <v>-46.283792747046277</v>
      </c>
      <c r="J50" s="17">
        <v>-716588.63</v>
      </c>
    </row>
    <row r="51" spans="1:10" ht="13.8" x14ac:dyDescent="0.2">
      <c r="A51" s="65" t="s">
        <v>69</v>
      </c>
      <c r="B51" s="23" t="s">
        <v>69</v>
      </c>
      <c r="C51" s="65" t="s">
        <v>324</v>
      </c>
      <c r="D51" s="23" t="s">
        <v>325</v>
      </c>
      <c r="E51" s="17">
        <v>455000</v>
      </c>
      <c r="F51" s="17">
        <v>0</v>
      </c>
      <c r="G51" s="17">
        <v>455000</v>
      </c>
      <c r="H51" s="17">
        <v>0</v>
      </c>
      <c r="I51" s="19">
        <f t="shared" si="0"/>
        <v>0</v>
      </c>
      <c r="J51" s="17">
        <v>0</v>
      </c>
    </row>
    <row r="52" spans="1:10" ht="13.8" x14ac:dyDescent="0.2">
      <c r="A52" s="65" t="s">
        <v>69</v>
      </c>
      <c r="B52" s="23" t="s">
        <v>69</v>
      </c>
      <c r="C52" s="65" t="s">
        <v>326</v>
      </c>
      <c r="D52" s="23" t="s">
        <v>327</v>
      </c>
      <c r="E52" s="17">
        <v>0</v>
      </c>
      <c r="F52" s="17">
        <v>207835.2</v>
      </c>
      <c r="G52" s="17">
        <v>207835.2</v>
      </c>
      <c r="H52" s="17">
        <v>414759.42</v>
      </c>
      <c r="I52" s="19">
        <f t="shared" si="0"/>
        <v>199.56168156308459</v>
      </c>
      <c r="J52" s="17">
        <v>206924.22</v>
      </c>
    </row>
    <row r="53" spans="1:10" ht="13.8" x14ac:dyDescent="0.2">
      <c r="A53" s="65" t="s">
        <v>69</v>
      </c>
      <c r="B53" s="23" t="s">
        <v>69</v>
      </c>
      <c r="C53" s="65" t="s">
        <v>328</v>
      </c>
      <c r="D53" s="23" t="s">
        <v>329</v>
      </c>
      <c r="E53" s="17">
        <v>48239740</v>
      </c>
      <c r="F53" s="17">
        <v>12199539</v>
      </c>
      <c r="G53" s="17">
        <v>60439279</v>
      </c>
      <c r="H53" s="17">
        <v>67608034.989999995</v>
      </c>
      <c r="I53" s="19">
        <f t="shared" si="0"/>
        <v>111.86108786969479</v>
      </c>
      <c r="J53" s="17">
        <v>7519676.0099999998</v>
      </c>
    </row>
    <row r="54" spans="1:10" ht="13.8" x14ac:dyDescent="0.2">
      <c r="A54" s="65" t="s">
        <v>69</v>
      </c>
      <c r="B54" s="23" t="s">
        <v>69</v>
      </c>
      <c r="C54" s="65" t="s">
        <v>330</v>
      </c>
      <c r="D54" s="23" t="s">
        <v>331</v>
      </c>
      <c r="E54" s="17">
        <v>34481</v>
      </c>
      <c r="F54" s="17">
        <v>1566868.65</v>
      </c>
      <c r="G54" s="17">
        <v>1601349.65</v>
      </c>
      <c r="H54" s="17">
        <v>1561280.61</v>
      </c>
      <c r="I54" s="19">
        <f t="shared" si="0"/>
        <v>97.497795687531465</v>
      </c>
      <c r="J54" s="17">
        <v>1561280.61</v>
      </c>
    </row>
    <row r="55" spans="1:10" ht="13.8" x14ac:dyDescent="0.2">
      <c r="A55" s="65" t="s">
        <v>69</v>
      </c>
      <c r="B55" s="23" t="s">
        <v>69</v>
      </c>
      <c r="C55" s="65" t="s">
        <v>332</v>
      </c>
      <c r="D55" s="23" t="s">
        <v>333</v>
      </c>
      <c r="E55" s="17">
        <v>9650525.3499999996</v>
      </c>
      <c r="F55" s="17">
        <v>0</v>
      </c>
      <c r="G55" s="17">
        <v>9650525.3499999996</v>
      </c>
      <c r="H55" s="17">
        <v>6713862.4299999997</v>
      </c>
      <c r="I55" s="19">
        <f t="shared" si="0"/>
        <v>69.569916522731063</v>
      </c>
      <c r="J55" s="17">
        <v>6713862.4299999997</v>
      </c>
    </row>
    <row r="56" spans="1:10" ht="13.8" x14ac:dyDescent="0.2">
      <c r="A56" s="65" t="s">
        <v>69</v>
      </c>
      <c r="B56" s="23" t="s">
        <v>69</v>
      </c>
      <c r="C56" s="65" t="s">
        <v>334</v>
      </c>
      <c r="D56" s="23" t="s">
        <v>335</v>
      </c>
      <c r="E56" s="17">
        <v>33630000</v>
      </c>
      <c r="F56" s="17">
        <v>0</v>
      </c>
      <c r="G56" s="17">
        <v>33630000</v>
      </c>
      <c r="H56" s="17">
        <v>26149428.07</v>
      </c>
      <c r="I56" s="19">
        <f t="shared" si="0"/>
        <v>77.756253553374961</v>
      </c>
      <c r="J56" s="17">
        <v>26149428.07</v>
      </c>
    </row>
    <row r="57" spans="1:10" ht="13.8" x14ac:dyDescent="0.2">
      <c r="A57" s="65" t="s">
        <v>69</v>
      </c>
      <c r="B57" s="23" t="s">
        <v>69</v>
      </c>
      <c r="C57" s="65" t="s">
        <v>213</v>
      </c>
      <c r="D57" s="23" t="s">
        <v>336</v>
      </c>
      <c r="E57" s="17">
        <v>245446</v>
      </c>
      <c r="F57" s="17">
        <v>993107.08</v>
      </c>
      <c r="G57" s="17">
        <v>1238553.08</v>
      </c>
      <c r="H57" s="17">
        <v>988421.21</v>
      </c>
      <c r="I57" s="19">
        <f t="shared" si="0"/>
        <v>79.804509468419383</v>
      </c>
      <c r="J57" s="17">
        <v>967908.55</v>
      </c>
    </row>
    <row r="58" spans="1:10" ht="13.8" x14ac:dyDescent="0.2">
      <c r="A58" s="65" t="s">
        <v>69</v>
      </c>
      <c r="B58" s="23" t="s">
        <v>69</v>
      </c>
      <c r="C58" s="65" t="s">
        <v>215</v>
      </c>
      <c r="D58" s="23" t="s">
        <v>337</v>
      </c>
      <c r="E58" s="17">
        <v>120000</v>
      </c>
      <c r="F58" s="17">
        <v>4201086.62</v>
      </c>
      <c r="G58" s="17">
        <v>4321086.62</v>
      </c>
      <c r="H58" s="17">
        <v>4335674.01</v>
      </c>
      <c r="I58" s="19">
        <f t="shared" si="0"/>
        <v>100.33758615095755</v>
      </c>
      <c r="J58" s="17">
        <v>97171.49</v>
      </c>
    </row>
    <row r="59" spans="1:10" ht="13.8" x14ac:dyDescent="0.2">
      <c r="A59" s="65" t="s">
        <v>69</v>
      </c>
      <c r="B59" s="23" t="s">
        <v>69</v>
      </c>
      <c r="C59" s="65" t="s">
        <v>219</v>
      </c>
      <c r="D59" s="23" t="s">
        <v>338</v>
      </c>
      <c r="E59" s="17">
        <v>1021129</v>
      </c>
      <c r="F59" s="17">
        <v>0</v>
      </c>
      <c r="G59" s="17">
        <v>1021129</v>
      </c>
      <c r="H59" s="17">
        <v>267237.78000000003</v>
      </c>
      <c r="I59" s="19">
        <f t="shared" si="0"/>
        <v>26.170814852971567</v>
      </c>
      <c r="J59" s="17">
        <v>264350.76</v>
      </c>
    </row>
    <row r="60" spans="1:10" ht="13.8" x14ac:dyDescent="0.2">
      <c r="A60" s="65" t="s">
        <v>69</v>
      </c>
      <c r="B60" s="23" t="s">
        <v>69</v>
      </c>
      <c r="C60" s="65" t="s">
        <v>221</v>
      </c>
      <c r="D60" s="23" t="s">
        <v>339</v>
      </c>
      <c r="E60" s="17">
        <v>0</v>
      </c>
      <c r="F60" s="17">
        <v>0</v>
      </c>
      <c r="G60" s="17">
        <v>0</v>
      </c>
      <c r="H60" s="17">
        <v>-558.54</v>
      </c>
      <c r="I60" s="19">
        <f t="shared" si="0"/>
        <v>0</v>
      </c>
      <c r="J60" s="17">
        <v>-558.54</v>
      </c>
    </row>
    <row r="61" spans="1:10" ht="13.8" x14ac:dyDescent="0.2">
      <c r="A61" s="65" t="s">
        <v>69</v>
      </c>
      <c r="B61" s="23" t="s">
        <v>69</v>
      </c>
      <c r="C61" s="65" t="s">
        <v>340</v>
      </c>
      <c r="D61" s="23" t="s">
        <v>341</v>
      </c>
      <c r="E61" s="17">
        <v>3299852.6</v>
      </c>
      <c r="F61" s="17">
        <v>-782656.71</v>
      </c>
      <c r="G61" s="17">
        <v>2517195.89</v>
      </c>
      <c r="H61" s="17">
        <v>0</v>
      </c>
      <c r="I61" s="19">
        <f t="shared" si="0"/>
        <v>0</v>
      </c>
      <c r="J61" s="17">
        <v>0</v>
      </c>
    </row>
    <row r="62" spans="1:10" ht="13.8" x14ac:dyDescent="0.2">
      <c r="A62" s="65" t="s">
        <v>69</v>
      </c>
      <c r="B62" s="23" t="s">
        <v>69</v>
      </c>
      <c r="C62" s="65" t="s">
        <v>342</v>
      </c>
      <c r="D62" s="23" t="s">
        <v>343</v>
      </c>
      <c r="E62" s="17">
        <v>17464279.640000001</v>
      </c>
      <c r="F62" s="17">
        <v>-806889.84</v>
      </c>
      <c r="G62" s="17">
        <v>16657389.800000001</v>
      </c>
      <c r="H62" s="17">
        <v>13423534.49</v>
      </c>
      <c r="I62" s="19">
        <f t="shared" si="0"/>
        <v>80.586062109202729</v>
      </c>
      <c r="J62" s="17">
        <v>13423534.49</v>
      </c>
    </row>
    <row r="63" spans="1:10" ht="13.8" x14ac:dyDescent="0.2">
      <c r="A63" s="65" t="s">
        <v>69</v>
      </c>
      <c r="B63" s="23" t="s">
        <v>69</v>
      </c>
      <c r="C63" s="65" t="s">
        <v>344</v>
      </c>
      <c r="D63" s="23" t="s">
        <v>345</v>
      </c>
      <c r="E63" s="17">
        <v>431631667.12</v>
      </c>
      <c r="F63" s="17">
        <v>0</v>
      </c>
      <c r="G63" s="17">
        <v>431631667.12</v>
      </c>
      <c r="H63" s="17">
        <v>75317042.129999995</v>
      </c>
      <c r="I63" s="19">
        <f t="shared" si="0"/>
        <v>17.449378223924601</v>
      </c>
      <c r="J63" s="17">
        <v>75299076.269999996</v>
      </c>
    </row>
    <row r="64" spans="1:10" ht="13.8" x14ac:dyDescent="0.2">
      <c r="A64" s="65" t="s">
        <v>69</v>
      </c>
      <c r="B64" s="23" t="s">
        <v>69</v>
      </c>
      <c r="C64" s="37" t="s">
        <v>346</v>
      </c>
      <c r="D64" s="16" t="s">
        <v>347</v>
      </c>
      <c r="E64" s="38">
        <v>5836980.6600000001</v>
      </c>
      <c r="F64" s="38">
        <v>0</v>
      </c>
      <c r="G64" s="38">
        <v>5836980.6600000001</v>
      </c>
      <c r="H64" s="38">
        <v>2023714.78</v>
      </c>
      <c r="I64" s="35">
        <f t="shared" si="0"/>
        <v>34.670575386144932</v>
      </c>
      <c r="J64" s="38">
        <v>2023714.78</v>
      </c>
    </row>
    <row r="65" spans="1:10" ht="13.8" x14ac:dyDescent="0.2">
      <c r="A65" s="65" t="s">
        <v>69</v>
      </c>
      <c r="B65" s="23" t="s">
        <v>69</v>
      </c>
      <c r="C65" s="37" t="s">
        <v>348</v>
      </c>
      <c r="D65" s="16" t="s">
        <v>349</v>
      </c>
      <c r="E65" s="38">
        <v>5716430</v>
      </c>
      <c r="F65" s="38">
        <v>0</v>
      </c>
      <c r="G65" s="38">
        <v>5716430</v>
      </c>
      <c r="H65" s="38">
        <v>1348254.22</v>
      </c>
      <c r="I65" s="35">
        <f t="shared" si="0"/>
        <v>23.585598354217581</v>
      </c>
      <c r="J65" s="38">
        <v>1348254.22</v>
      </c>
    </row>
    <row r="66" spans="1:10" ht="13.8" x14ac:dyDescent="0.2">
      <c r="A66" s="65" t="s">
        <v>69</v>
      </c>
      <c r="B66" s="23" t="s">
        <v>69</v>
      </c>
      <c r="C66" s="41" t="s">
        <v>124</v>
      </c>
      <c r="D66" s="27" t="s">
        <v>69</v>
      </c>
      <c r="E66" s="28">
        <v>1079303475.5</v>
      </c>
      <c r="F66" s="28">
        <v>22274534.239999998</v>
      </c>
      <c r="G66" s="28">
        <v>1101578009.74</v>
      </c>
      <c r="H66" s="28">
        <v>591816308.47000003</v>
      </c>
      <c r="I66" s="29">
        <f t="shared" si="0"/>
        <v>53.724412001441777</v>
      </c>
      <c r="J66" s="28">
        <v>525453128.61000001</v>
      </c>
    </row>
    <row r="67" spans="1:10" ht="13.8" x14ac:dyDescent="0.2">
      <c r="A67" s="65" t="s">
        <v>17</v>
      </c>
      <c r="B67" s="23" t="s">
        <v>28</v>
      </c>
      <c r="C67" s="37" t="s">
        <v>350</v>
      </c>
      <c r="D67" s="16" t="s">
        <v>351</v>
      </c>
      <c r="E67" s="38">
        <v>454208.39</v>
      </c>
      <c r="F67" s="38">
        <v>0</v>
      </c>
      <c r="G67" s="38">
        <v>454208.39</v>
      </c>
      <c r="H67" s="38">
        <v>163231.25</v>
      </c>
      <c r="I67" s="35">
        <f t="shared" si="0"/>
        <v>35.937524183558125</v>
      </c>
      <c r="J67" s="38">
        <v>163231.25</v>
      </c>
    </row>
    <row r="68" spans="1:10" ht="13.8" x14ac:dyDescent="0.2">
      <c r="A68" s="65" t="s">
        <v>69</v>
      </c>
      <c r="B68" s="23" t="s">
        <v>69</v>
      </c>
      <c r="C68" s="37" t="s">
        <v>352</v>
      </c>
      <c r="D68" s="16" t="s">
        <v>353</v>
      </c>
      <c r="E68" s="38">
        <v>0</v>
      </c>
      <c r="F68" s="38">
        <v>0</v>
      </c>
      <c r="G68" s="38">
        <v>0</v>
      </c>
      <c r="H68" s="38">
        <v>132761.67000000001</v>
      </c>
      <c r="I68" s="35">
        <f t="shared" si="0"/>
        <v>0</v>
      </c>
      <c r="J68" s="38">
        <v>132761.67000000001</v>
      </c>
    </row>
    <row r="69" spans="1:10" ht="13.8" x14ac:dyDescent="0.2">
      <c r="A69" s="65" t="s">
        <v>69</v>
      </c>
      <c r="B69" s="23" t="s">
        <v>69</v>
      </c>
      <c r="C69" s="37" t="s">
        <v>354</v>
      </c>
      <c r="D69" s="16" t="s">
        <v>355</v>
      </c>
      <c r="E69" s="38">
        <v>197594</v>
      </c>
      <c r="F69" s="38">
        <v>0</v>
      </c>
      <c r="G69" s="38">
        <v>197594</v>
      </c>
      <c r="H69" s="38">
        <v>76443.72</v>
      </c>
      <c r="I69" s="35">
        <f t="shared" si="0"/>
        <v>38.687267832019188</v>
      </c>
      <c r="J69" s="38">
        <v>65909.38</v>
      </c>
    </row>
    <row r="70" spans="1:10" ht="13.8" x14ac:dyDescent="0.2">
      <c r="A70" s="65" t="s">
        <v>69</v>
      </c>
      <c r="B70" s="23" t="s">
        <v>69</v>
      </c>
      <c r="C70" s="37" t="s">
        <v>356</v>
      </c>
      <c r="D70" s="16" t="s">
        <v>357</v>
      </c>
      <c r="E70" s="38">
        <v>557759</v>
      </c>
      <c r="F70" s="38">
        <v>0</v>
      </c>
      <c r="G70" s="38">
        <v>557759</v>
      </c>
      <c r="H70" s="38">
        <v>83985.93</v>
      </c>
      <c r="I70" s="35">
        <f t="shared" si="0"/>
        <v>15.057745370312267</v>
      </c>
      <c r="J70" s="38">
        <v>3769.35</v>
      </c>
    </row>
    <row r="71" spans="1:10" ht="13.8" x14ac:dyDescent="0.2">
      <c r="A71" s="65" t="s">
        <v>69</v>
      </c>
      <c r="B71" s="23" t="s">
        <v>69</v>
      </c>
      <c r="C71" s="37" t="s">
        <v>358</v>
      </c>
      <c r="D71" s="16" t="s">
        <v>359</v>
      </c>
      <c r="E71" s="38">
        <v>1890000</v>
      </c>
      <c r="F71" s="38">
        <v>0</v>
      </c>
      <c r="G71" s="38">
        <v>1890000</v>
      </c>
      <c r="H71" s="38">
        <v>534915.11</v>
      </c>
      <c r="I71" s="35">
        <f t="shared" si="0"/>
        <v>28.302386772486773</v>
      </c>
      <c r="J71" s="38">
        <v>534915.11</v>
      </c>
    </row>
    <row r="72" spans="1:10" ht="13.8" x14ac:dyDescent="0.2">
      <c r="A72" s="65" t="s">
        <v>69</v>
      </c>
      <c r="B72" s="23" t="s">
        <v>69</v>
      </c>
      <c r="C72" s="37" t="s">
        <v>360</v>
      </c>
      <c r="D72" s="16" t="s">
        <v>361</v>
      </c>
      <c r="E72" s="38">
        <v>0</v>
      </c>
      <c r="F72" s="38">
        <v>0</v>
      </c>
      <c r="G72" s="38">
        <v>0</v>
      </c>
      <c r="H72" s="38">
        <v>256</v>
      </c>
      <c r="I72" s="35">
        <f t="shared" ref="I72:I92" si="1">IF(G72=0,0,H72*100/G72)</f>
        <v>0</v>
      </c>
      <c r="J72" s="38">
        <v>256</v>
      </c>
    </row>
    <row r="73" spans="1:10" ht="13.8" x14ac:dyDescent="0.2">
      <c r="A73" s="65" t="s">
        <v>69</v>
      </c>
      <c r="B73" s="23" t="s">
        <v>69</v>
      </c>
      <c r="C73" s="37" t="s">
        <v>362</v>
      </c>
      <c r="D73" s="16" t="s">
        <v>363</v>
      </c>
      <c r="E73" s="38">
        <v>1180000</v>
      </c>
      <c r="F73" s="38">
        <v>0</v>
      </c>
      <c r="G73" s="38">
        <v>1180000</v>
      </c>
      <c r="H73" s="38">
        <v>951651.11</v>
      </c>
      <c r="I73" s="35">
        <f t="shared" si="1"/>
        <v>80.648399152542368</v>
      </c>
      <c r="J73" s="38">
        <v>877717.54</v>
      </c>
    </row>
    <row r="74" spans="1:10" ht="13.8" x14ac:dyDescent="0.2">
      <c r="A74" s="65" t="s">
        <v>69</v>
      </c>
      <c r="B74" s="23" t="s">
        <v>69</v>
      </c>
      <c r="C74" s="37" t="s">
        <v>364</v>
      </c>
      <c r="D74" s="16" t="s">
        <v>365</v>
      </c>
      <c r="E74" s="38">
        <v>5291960</v>
      </c>
      <c r="F74" s="38">
        <v>0</v>
      </c>
      <c r="G74" s="38">
        <v>5291960</v>
      </c>
      <c r="H74" s="38">
        <v>5785979.7599999998</v>
      </c>
      <c r="I74" s="35">
        <f t="shared" si="1"/>
        <v>109.33528900445204</v>
      </c>
      <c r="J74" s="38">
        <v>4938065.5599999996</v>
      </c>
    </row>
    <row r="75" spans="1:10" ht="13.8" x14ac:dyDescent="0.2">
      <c r="A75" s="65" t="s">
        <v>69</v>
      </c>
      <c r="B75" s="23" t="s">
        <v>69</v>
      </c>
      <c r="C75" s="37" t="s">
        <v>366</v>
      </c>
      <c r="D75" s="16" t="s">
        <v>367</v>
      </c>
      <c r="E75" s="38">
        <v>38906</v>
      </c>
      <c r="F75" s="38">
        <v>0</v>
      </c>
      <c r="G75" s="38">
        <v>38906</v>
      </c>
      <c r="H75" s="38">
        <v>1059.76</v>
      </c>
      <c r="I75" s="35">
        <f t="shared" si="1"/>
        <v>2.7238986274610602</v>
      </c>
      <c r="J75" s="38">
        <v>0</v>
      </c>
    </row>
    <row r="76" spans="1:10" ht="13.8" x14ac:dyDescent="0.2">
      <c r="A76" s="65" t="s">
        <v>69</v>
      </c>
      <c r="B76" s="23" t="s">
        <v>69</v>
      </c>
      <c r="C76" s="37" t="s">
        <v>368</v>
      </c>
      <c r="D76" s="16" t="s">
        <v>369</v>
      </c>
      <c r="E76" s="38">
        <v>1000000</v>
      </c>
      <c r="F76" s="38">
        <v>0</v>
      </c>
      <c r="G76" s="38">
        <v>1000000</v>
      </c>
      <c r="H76" s="38">
        <v>0</v>
      </c>
      <c r="I76" s="35">
        <f t="shared" si="1"/>
        <v>0</v>
      </c>
      <c r="J76" s="38">
        <v>0</v>
      </c>
    </row>
    <row r="77" spans="1:10" s="90" customFormat="1" ht="13.8" x14ac:dyDescent="0.2">
      <c r="A77" s="65" t="s">
        <v>69</v>
      </c>
      <c r="B77" s="23" t="s">
        <v>69</v>
      </c>
      <c r="C77" s="41" t="s">
        <v>124</v>
      </c>
      <c r="D77" s="27" t="s">
        <v>69</v>
      </c>
      <c r="E77" s="28">
        <v>10610427.390000001</v>
      </c>
      <c r="F77" s="28">
        <v>0</v>
      </c>
      <c r="G77" s="28">
        <v>10610427.390000001</v>
      </c>
      <c r="H77" s="28">
        <v>7730284.3099999996</v>
      </c>
      <c r="I77" s="29">
        <f t="shared" si="1"/>
        <v>72.855541307276212</v>
      </c>
      <c r="J77" s="28">
        <v>6716625.8600000003</v>
      </c>
    </row>
    <row r="78" spans="1:10" ht="13.8" x14ac:dyDescent="0.2">
      <c r="A78" s="65" t="s">
        <v>9</v>
      </c>
      <c r="B78" s="23" t="s">
        <v>29</v>
      </c>
      <c r="C78" s="37" t="s">
        <v>226</v>
      </c>
      <c r="D78" s="16" t="s">
        <v>370</v>
      </c>
      <c r="E78" s="38">
        <v>0</v>
      </c>
      <c r="F78" s="38">
        <v>0</v>
      </c>
      <c r="G78" s="38">
        <v>0</v>
      </c>
      <c r="H78" s="38">
        <v>6959.22</v>
      </c>
      <c r="I78" s="35">
        <f t="shared" si="1"/>
        <v>0</v>
      </c>
      <c r="J78" s="38">
        <v>6959.22</v>
      </c>
    </row>
    <row r="79" spans="1:10" ht="13.8" x14ac:dyDescent="0.2">
      <c r="A79" s="65" t="s">
        <v>69</v>
      </c>
      <c r="B79" s="23" t="s">
        <v>69</v>
      </c>
      <c r="C79" s="37" t="s">
        <v>244</v>
      </c>
      <c r="D79" s="16" t="s">
        <v>371</v>
      </c>
      <c r="E79" s="38">
        <v>0</v>
      </c>
      <c r="F79" s="38">
        <v>0</v>
      </c>
      <c r="G79" s="38">
        <v>0</v>
      </c>
      <c r="H79" s="38">
        <v>3830</v>
      </c>
      <c r="I79" s="35">
        <f t="shared" si="1"/>
        <v>0</v>
      </c>
      <c r="J79" s="38">
        <v>3830</v>
      </c>
    </row>
    <row r="80" spans="1:10" ht="13.8" x14ac:dyDescent="0.2">
      <c r="A80" s="65" t="s">
        <v>69</v>
      </c>
      <c r="B80" s="23" t="s">
        <v>69</v>
      </c>
      <c r="C80" s="37" t="s">
        <v>372</v>
      </c>
      <c r="D80" s="16" t="s">
        <v>373</v>
      </c>
      <c r="E80" s="38">
        <v>0</v>
      </c>
      <c r="F80" s="38">
        <v>0</v>
      </c>
      <c r="G80" s="38">
        <v>0</v>
      </c>
      <c r="H80" s="38">
        <v>8679.75</v>
      </c>
      <c r="I80" s="35">
        <f t="shared" si="1"/>
        <v>0</v>
      </c>
      <c r="J80" s="38">
        <v>8679.75</v>
      </c>
    </row>
    <row r="81" spans="1:10" ht="13.8" x14ac:dyDescent="0.2">
      <c r="A81" s="65" t="s">
        <v>69</v>
      </c>
      <c r="B81" s="23" t="s">
        <v>69</v>
      </c>
      <c r="C81" s="41" t="s">
        <v>124</v>
      </c>
      <c r="D81" s="27" t="s">
        <v>69</v>
      </c>
      <c r="E81" s="28">
        <v>0</v>
      </c>
      <c r="F81" s="28">
        <v>0</v>
      </c>
      <c r="G81" s="28">
        <v>0</v>
      </c>
      <c r="H81" s="28">
        <v>19468.97</v>
      </c>
      <c r="I81" s="29">
        <f t="shared" si="1"/>
        <v>0</v>
      </c>
      <c r="J81" s="28">
        <v>19468.97</v>
      </c>
    </row>
    <row r="82" spans="1:10" ht="13.8" x14ac:dyDescent="0.2">
      <c r="A82" s="65" t="s">
        <v>11</v>
      </c>
      <c r="B82" s="23" t="s">
        <v>12</v>
      </c>
      <c r="C82" s="37" t="s">
        <v>374</v>
      </c>
      <c r="D82" s="16" t="s">
        <v>375</v>
      </c>
      <c r="E82" s="38">
        <v>5207009.9000000004</v>
      </c>
      <c r="F82" s="38">
        <v>0</v>
      </c>
      <c r="G82" s="38">
        <v>5207009.9000000004</v>
      </c>
      <c r="H82" s="38">
        <v>1346666.76</v>
      </c>
      <c r="I82" s="35">
        <f t="shared" si="1"/>
        <v>25.862573451223895</v>
      </c>
      <c r="J82" s="38">
        <v>1346666.76</v>
      </c>
    </row>
    <row r="83" spans="1:10" ht="13.8" x14ac:dyDescent="0.2">
      <c r="A83" s="65" t="s">
        <v>69</v>
      </c>
      <c r="B83" s="23" t="s">
        <v>69</v>
      </c>
      <c r="C83" s="37" t="s">
        <v>376</v>
      </c>
      <c r="D83" s="16" t="s">
        <v>377</v>
      </c>
      <c r="E83" s="38">
        <v>13170040</v>
      </c>
      <c r="F83" s="38">
        <v>0</v>
      </c>
      <c r="G83" s="38">
        <v>13170040</v>
      </c>
      <c r="H83" s="38">
        <v>395960</v>
      </c>
      <c r="I83" s="35">
        <f t="shared" si="1"/>
        <v>3.0065208609844767</v>
      </c>
      <c r="J83" s="38">
        <v>0</v>
      </c>
    </row>
    <row r="84" spans="1:10" ht="13.8" x14ac:dyDescent="0.2">
      <c r="A84" s="65" t="s">
        <v>69</v>
      </c>
      <c r="B84" s="23" t="s">
        <v>69</v>
      </c>
      <c r="C84" s="37" t="s">
        <v>378</v>
      </c>
      <c r="D84" s="16" t="s">
        <v>379</v>
      </c>
      <c r="E84" s="38">
        <v>10595159.66</v>
      </c>
      <c r="F84" s="38">
        <v>0</v>
      </c>
      <c r="G84" s="38">
        <v>10595159.66</v>
      </c>
      <c r="H84" s="38">
        <v>2846493.88</v>
      </c>
      <c r="I84" s="35">
        <f t="shared" si="1"/>
        <v>26.865983820389168</v>
      </c>
      <c r="J84" s="38">
        <v>2846493.88</v>
      </c>
    </row>
    <row r="85" spans="1:10" ht="13.8" x14ac:dyDescent="0.2">
      <c r="A85" s="65" t="s">
        <v>69</v>
      </c>
      <c r="B85" s="23" t="s">
        <v>69</v>
      </c>
      <c r="C85" s="37" t="s">
        <v>380</v>
      </c>
      <c r="D85" s="16" t="s">
        <v>381</v>
      </c>
      <c r="E85" s="38">
        <v>1500000</v>
      </c>
      <c r="F85" s="38">
        <v>589659</v>
      </c>
      <c r="G85" s="38">
        <v>2089659</v>
      </c>
      <c r="H85" s="38">
        <v>698759.36</v>
      </c>
      <c r="I85" s="35">
        <f t="shared" si="1"/>
        <v>33.438918024424083</v>
      </c>
      <c r="J85" s="38">
        <v>-43493.64</v>
      </c>
    </row>
    <row r="86" spans="1:10" ht="13.8" x14ac:dyDescent="0.2">
      <c r="A86" s="65" t="s">
        <v>69</v>
      </c>
      <c r="B86" s="23" t="s">
        <v>69</v>
      </c>
      <c r="C86" s="37" t="s">
        <v>382</v>
      </c>
      <c r="D86" s="16" t="s">
        <v>383</v>
      </c>
      <c r="E86" s="38">
        <v>30020000</v>
      </c>
      <c r="F86" s="38">
        <v>0</v>
      </c>
      <c r="G86" s="38">
        <v>30020000</v>
      </c>
      <c r="H86" s="38">
        <v>0</v>
      </c>
      <c r="I86" s="35">
        <f t="shared" si="1"/>
        <v>0</v>
      </c>
      <c r="J86" s="38">
        <v>0</v>
      </c>
    </row>
    <row r="87" spans="1:10" ht="13.8" x14ac:dyDescent="0.2">
      <c r="A87" s="65" t="s">
        <v>69</v>
      </c>
      <c r="B87" s="23" t="s">
        <v>69</v>
      </c>
      <c r="C87" s="37" t="s">
        <v>384</v>
      </c>
      <c r="D87" s="16" t="s">
        <v>325</v>
      </c>
      <c r="E87" s="38">
        <v>85000</v>
      </c>
      <c r="F87" s="38">
        <v>0</v>
      </c>
      <c r="G87" s="38">
        <v>85000</v>
      </c>
      <c r="H87" s="38">
        <v>0</v>
      </c>
      <c r="I87" s="35">
        <f t="shared" si="1"/>
        <v>0</v>
      </c>
      <c r="J87" s="38">
        <v>0</v>
      </c>
    </row>
    <row r="88" spans="1:10" ht="13.8" x14ac:dyDescent="0.2">
      <c r="A88" s="65" t="s">
        <v>69</v>
      </c>
      <c r="B88" s="23" t="s">
        <v>69</v>
      </c>
      <c r="C88" s="37" t="s">
        <v>385</v>
      </c>
      <c r="D88" s="16" t="s">
        <v>329</v>
      </c>
      <c r="E88" s="38">
        <v>159590</v>
      </c>
      <c r="F88" s="38">
        <v>0</v>
      </c>
      <c r="G88" s="38">
        <v>159590</v>
      </c>
      <c r="H88" s="38">
        <v>160000</v>
      </c>
      <c r="I88" s="35">
        <f t="shared" si="1"/>
        <v>100.25690832758944</v>
      </c>
      <c r="J88" s="38">
        <v>0</v>
      </c>
    </row>
    <row r="89" spans="1:10" ht="13.8" x14ac:dyDescent="0.2">
      <c r="A89" s="65" t="s">
        <v>69</v>
      </c>
      <c r="B89" s="23" t="s">
        <v>69</v>
      </c>
      <c r="C89" s="37" t="s">
        <v>247</v>
      </c>
      <c r="D89" s="16" t="s">
        <v>386</v>
      </c>
      <c r="E89" s="38">
        <v>100000</v>
      </c>
      <c r="F89" s="38">
        <v>11827511.970000001</v>
      </c>
      <c r="G89" s="38">
        <v>11927511.970000001</v>
      </c>
      <c r="H89" s="38">
        <v>11827511.970000001</v>
      </c>
      <c r="I89" s="35">
        <f t="shared" si="1"/>
        <v>99.161602182823046</v>
      </c>
      <c r="J89" s="38">
        <v>11827511.970000001</v>
      </c>
    </row>
    <row r="90" spans="1:10" ht="13.8" x14ac:dyDescent="0.2">
      <c r="A90" s="65" t="s">
        <v>69</v>
      </c>
      <c r="B90" s="23" t="s">
        <v>69</v>
      </c>
      <c r="C90" s="37" t="s">
        <v>387</v>
      </c>
      <c r="D90" s="16" t="s">
        <v>337</v>
      </c>
      <c r="E90" s="38">
        <v>320000</v>
      </c>
      <c r="F90" s="38">
        <v>0</v>
      </c>
      <c r="G90" s="38">
        <v>320000</v>
      </c>
      <c r="H90" s="38">
        <v>224201.2</v>
      </c>
      <c r="I90" s="35">
        <f t="shared" si="1"/>
        <v>70.062875000000005</v>
      </c>
      <c r="J90" s="38">
        <v>216.53</v>
      </c>
    </row>
    <row r="91" spans="1:10" ht="13.8" x14ac:dyDescent="0.2">
      <c r="A91" s="65" t="s">
        <v>69</v>
      </c>
      <c r="B91" s="23" t="s">
        <v>69</v>
      </c>
      <c r="C91" s="37" t="s">
        <v>248</v>
      </c>
      <c r="D91" s="16" t="s">
        <v>388</v>
      </c>
      <c r="E91" s="38">
        <v>50000</v>
      </c>
      <c r="F91" s="38">
        <v>0</v>
      </c>
      <c r="G91" s="38">
        <v>50000</v>
      </c>
      <c r="H91" s="38">
        <v>0</v>
      </c>
      <c r="I91" s="35">
        <f t="shared" si="1"/>
        <v>0</v>
      </c>
      <c r="J91" s="38">
        <v>0</v>
      </c>
    </row>
    <row r="92" spans="1:10" ht="13.8" x14ac:dyDescent="0.2">
      <c r="A92" s="65" t="s">
        <v>69</v>
      </c>
      <c r="B92" s="23" t="s">
        <v>69</v>
      </c>
      <c r="C92" s="37" t="s">
        <v>249</v>
      </c>
      <c r="D92" s="16" t="s">
        <v>389</v>
      </c>
      <c r="E92" s="38">
        <v>130000</v>
      </c>
      <c r="F92" s="38">
        <v>0</v>
      </c>
      <c r="G92" s="38">
        <v>130000</v>
      </c>
      <c r="H92" s="38">
        <v>1521.27</v>
      </c>
      <c r="I92" s="35">
        <f t="shared" si="1"/>
        <v>1.1702076923076923</v>
      </c>
      <c r="J92" s="38">
        <v>1418.9</v>
      </c>
    </row>
    <row r="93" spans="1:10" ht="13.8" x14ac:dyDescent="0.2">
      <c r="A93" s="65" t="s">
        <v>69</v>
      </c>
      <c r="B93" s="23" t="s">
        <v>69</v>
      </c>
      <c r="C93" s="37" t="s">
        <v>250</v>
      </c>
      <c r="D93" s="16" t="s">
        <v>390</v>
      </c>
      <c r="E93" s="38">
        <v>0</v>
      </c>
      <c r="F93" s="38">
        <v>822374.92</v>
      </c>
      <c r="G93" s="38">
        <v>822374.92</v>
      </c>
      <c r="H93" s="38">
        <v>822374.92</v>
      </c>
      <c r="I93" s="35">
        <f t="shared" ref="I93:I100" si="2">IF(G93=0,0,H93*100/G93)</f>
        <v>100</v>
      </c>
      <c r="J93" s="38">
        <v>822374.92</v>
      </c>
    </row>
    <row r="94" spans="1:10" s="90" customFormat="1" ht="13.8" x14ac:dyDescent="0.2">
      <c r="A94" s="65" t="s">
        <v>69</v>
      </c>
      <c r="B94" s="23" t="s">
        <v>69</v>
      </c>
      <c r="C94" s="37" t="s">
        <v>391</v>
      </c>
      <c r="D94" s="16" t="s">
        <v>341</v>
      </c>
      <c r="E94" s="38">
        <v>18242990.789999999</v>
      </c>
      <c r="F94" s="38">
        <v>-992099.06</v>
      </c>
      <c r="G94" s="38">
        <v>17250891.73</v>
      </c>
      <c r="H94" s="38">
        <v>22208412.899999999</v>
      </c>
      <c r="I94" s="35">
        <f t="shared" si="2"/>
        <v>128.73776757510262</v>
      </c>
      <c r="J94" s="38">
        <v>22170366.489999998</v>
      </c>
    </row>
    <row r="95" spans="1:10" s="90" customFormat="1" ht="13.8" x14ac:dyDescent="0.2">
      <c r="A95" s="65" t="s">
        <v>69</v>
      </c>
      <c r="B95" s="23" t="s">
        <v>69</v>
      </c>
      <c r="C95" s="37" t="s">
        <v>392</v>
      </c>
      <c r="D95" s="16" t="s">
        <v>345</v>
      </c>
      <c r="E95" s="38">
        <v>10214000</v>
      </c>
      <c r="F95" s="38">
        <v>0</v>
      </c>
      <c r="G95" s="38">
        <v>10214000</v>
      </c>
      <c r="H95" s="38">
        <v>173655.62</v>
      </c>
      <c r="I95" s="35">
        <f t="shared" si="2"/>
        <v>1.700172508321911</v>
      </c>
      <c r="J95" s="38">
        <v>173655.62</v>
      </c>
    </row>
    <row r="96" spans="1:10" s="90" customFormat="1" ht="13.8" x14ac:dyDescent="0.2">
      <c r="A96" s="65" t="s">
        <v>69</v>
      </c>
      <c r="B96" s="23" t="s">
        <v>69</v>
      </c>
      <c r="C96" s="37" t="s">
        <v>393</v>
      </c>
      <c r="D96" s="16" t="s">
        <v>347</v>
      </c>
      <c r="E96" s="38">
        <v>69811457.430000007</v>
      </c>
      <c r="F96" s="38">
        <v>-99961.91</v>
      </c>
      <c r="G96" s="38">
        <v>69711495.519999996</v>
      </c>
      <c r="H96" s="38">
        <v>33649826.890000001</v>
      </c>
      <c r="I96" s="35">
        <f t="shared" si="2"/>
        <v>48.270126238140989</v>
      </c>
      <c r="J96" s="38">
        <v>33649826.890000001</v>
      </c>
    </row>
    <row r="97" spans="1:10" s="90" customFormat="1" ht="13.8" x14ac:dyDescent="0.2">
      <c r="A97" s="65" t="s">
        <v>69</v>
      </c>
      <c r="B97" s="23" t="s">
        <v>69</v>
      </c>
      <c r="C97" s="37" t="s">
        <v>394</v>
      </c>
      <c r="D97" s="16" t="s">
        <v>395</v>
      </c>
      <c r="E97" s="38">
        <v>293837</v>
      </c>
      <c r="F97" s="38">
        <v>0</v>
      </c>
      <c r="G97" s="38">
        <v>293837</v>
      </c>
      <c r="H97" s="38">
        <v>0</v>
      </c>
      <c r="I97" s="35">
        <f t="shared" si="2"/>
        <v>0</v>
      </c>
      <c r="J97" s="38">
        <v>0</v>
      </c>
    </row>
    <row r="98" spans="1:10" s="90" customFormat="1" ht="13.8" x14ac:dyDescent="0.2">
      <c r="A98" s="65" t="s">
        <v>69</v>
      </c>
      <c r="B98" s="23" t="s">
        <v>69</v>
      </c>
      <c r="C98" s="37" t="s">
        <v>396</v>
      </c>
      <c r="D98" s="16" t="s">
        <v>349</v>
      </c>
      <c r="E98" s="38">
        <v>570500</v>
      </c>
      <c r="F98" s="38">
        <v>121899.53</v>
      </c>
      <c r="G98" s="38">
        <v>692399.53</v>
      </c>
      <c r="H98" s="38">
        <v>137285.44</v>
      </c>
      <c r="I98" s="35">
        <f t="shared" si="2"/>
        <v>19.827488906585479</v>
      </c>
      <c r="J98" s="38">
        <v>15385.91</v>
      </c>
    </row>
    <row r="99" spans="1:10" s="90" customFormat="1" ht="13.8" x14ac:dyDescent="0.2">
      <c r="A99" s="65" t="s">
        <v>69</v>
      </c>
      <c r="B99" s="23" t="s">
        <v>69</v>
      </c>
      <c r="C99" s="41" t="s">
        <v>124</v>
      </c>
      <c r="D99" s="27" t="s">
        <v>69</v>
      </c>
      <c r="E99" s="28">
        <v>160469584.78</v>
      </c>
      <c r="F99" s="28">
        <v>12269384.449999999</v>
      </c>
      <c r="G99" s="28">
        <v>172738969.22999999</v>
      </c>
      <c r="H99" s="28">
        <v>74492670.209999993</v>
      </c>
      <c r="I99" s="29">
        <f t="shared" si="2"/>
        <v>43.124415146193122</v>
      </c>
      <c r="J99" s="28">
        <v>72810424.230000004</v>
      </c>
    </row>
    <row r="100" spans="1:10" s="90" customFormat="1" ht="13.8" x14ac:dyDescent="0.2">
      <c r="A100" s="65" t="s">
        <v>19</v>
      </c>
      <c r="B100" s="23" t="s">
        <v>20</v>
      </c>
      <c r="C100" s="37" t="s">
        <v>397</v>
      </c>
      <c r="D100" s="16" t="s">
        <v>398</v>
      </c>
      <c r="E100" s="38">
        <v>15186166</v>
      </c>
      <c r="F100" s="38">
        <v>0</v>
      </c>
      <c r="G100" s="38">
        <v>15186166</v>
      </c>
      <c r="H100" s="38">
        <v>248995.99</v>
      </c>
      <c r="I100" s="35">
        <f t="shared" si="2"/>
        <v>1.6396237865436214</v>
      </c>
      <c r="J100" s="38">
        <v>82215.990000000005</v>
      </c>
    </row>
    <row r="101" spans="1:10" s="90" customFormat="1" ht="13.8" x14ac:dyDescent="0.2">
      <c r="A101" s="65" t="s">
        <v>69</v>
      </c>
      <c r="B101" s="23" t="s">
        <v>69</v>
      </c>
      <c r="C101" s="37" t="s">
        <v>399</v>
      </c>
      <c r="D101" s="16" t="s">
        <v>400</v>
      </c>
      <c r="E101" s="38">
        <v>0</v>
      </c>
      <c r="F101" s="38">
        <v>14890980</v>
      </c>
      <c r="G101" s="38">
        <v>14890980</v>
      </c>
      <c r="H101" s="38">
        <v>14890980</v>
      </c>
      <c r="I101" s="35">
        <f t="shared" ref="I101" si="3">IF(G101=0,0,H101*100/G101)</f>
        <v>100</v>
      </c>
      <c r="J101" s="38">
        <v>14890980</v>
      </c>
    </row>
    <row r="102" spans="1:10" s="90" customFormat="1" ht="13.8" x14ac:dyDescent="0.2">
      <c r="A102" s="65" t="s">
        <v>69</v>
      </c>
      <c r="B102" s="23" t="s">
        <v>69</v>
      </c>
      <c r="C102" s="37" t="s">
        <v>401</v>
      </c>
      <c r="D102" s="16" t="s">
        <v>402</v>
      </c>
      <c r="E102" s="38">
        <v>0</v>
      </c>
      <c r="F102" s="38">
        <v>12514124</v>
      </c>
      <c r="G102" s="38">
        <v>12514124</v>
      </c>
      <c r="H102" s="38">
        <v>0</v>
      </c>
      <c r="I102" s="35">
        <f t="shared" ref="I102:I103" si="4">IF(G102=0,0,H102*100/G102)</f>
        <v>0</v>
      </c>
      <c r="J102" s="38">
        <v>0</v>
      </c>
    </row>
    <row r="103" spans="1:10" s="90" customFormat="1" ht="13.8" x14ac:dyDescent="0.2">
      <c r="A103" s="65" t="s">
        <v>69</v>
      </c>
      <c r="B103" s="23" t="s">
        <v>69</v>
      </c>
      <c r="C103" s="41" t="s">
        <v>124</v>
      </c>
      <c r="D103" s="27" t="s">
        <v>69</v>
      </c>
      <c r="E103" s="28">
        <v>15186166</v>
      </c>
      <c r="F103" s="28">
        <v>27405104</v>
      </c>
      <c r="G103" s="28">
        <v>42591270</v>
      </c>
      <c r="H103" s="28">
        <v>15139975.99</v>
      </c>
      <c r="I103" s="29">
        <f t="shared" si="4"/>
        <v>35.547134401016919</v>
      </c>
      <c r="J103" s="28">
        <v>14973195.99</v>
      </c>
    </row>
    <row r="104" spans="1:10" s="90" customFormat="1" ht="13.8" x14ac:dyDescent="0.2">
      <c r="A104" s="65" t="s">
        <v>21</v>
      </c>
      <c r="B104" s="23" t="s">
        <v>22</v>
      </c>
      <c r="C104" s="37" t="s">
        <v>255</v>
      </c>
      <c r="D104" s="16" t="s">
        <v>403</v>
      </c>
      <c r="E104" s="38">
        <v>1231854351.5</v>
      </c>
      <c r="F104" s="38">
        <v>196732177.34</v>
      </c>
      <c r="G104" s="38">
        <v>1428586528.8399999</v>
      </c>
      <c r="H104" s="38">
        <v>1124177132.5599999</v>
      </c>
      <c r="I104" s="35">
        <f t="shared" ref="I104:I106" si="5">IF(G104=0,0,H104*100/G104)</f>
        <v>78.69156749453758</v>
      </c>
      <c r="J104" s="38">
        <v>1124177132.5599999</v>
      </c>
    </row>
    <row r="105" spans="1:10" s="90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1231854351.5</v>
      </c>
      <c r="F105" s="28">
        <v>196732177.34</v>
      </c>
      <c r="G105" s="28">
        <v>1428586528.8399999</v>
      </c>
      <c r="H105" s="28">
        <v>1124177132.5599999</v>
      </c>
      <c r="I105" s="29">
        <f t="shared" si="5"/>
        <v>78.69156749453758</v>
      </c>
      <c r="J105" s="28">
        <v>1124177132.5599999</v>
      </c>
    </row>
    <row r="106" spans="1:10" s="90" customFormat="1" ht="13.8" x14ac:dyDescent="0.2">
      <c r="A106" s="126" t="s">
        <v>259</v>
      </c>
      <c r="B106" s="127" t="s">
        <v>69</v>
      </c>
      <c r="C106" s="73" t="s">
        <v>69</v>
      </c>
      <c r="D106" s="71" t="s">
        <v>69</v>
      </c>
      <c r="E106" s="67">
        <v>6162313654.0799999</v>
      </c>
      <c r="F106" s="67">
        <v>260780607.13</v>
      </c>
      <c r="G106" s="67">
        <v>6423094261.21</v>
      </c>
      <c r="H106" s="67">
        <v>4127213968.0900002</v>
      </c>
      <c r="I106" s="72">
        <f t="shared" si="5"/>
        <v>64.255852401463969</v>
      </c>
      <c r="J106" s="67">
        <v>4012364057.7199998</v>
      </c>
    </row>
    <row r="107" spans="1:10" ht="13.8" x14ac:dyDescent="0.3">
      <c r="A107" s="39" t="s">
        <v>42</v>
      </c>
      <c r="B107" s="18"/>
      <c r="C107" s="40"/>
      <c r="D107" s="18"/>
      <c r="E107" s="18"/>
      <c r="F107" s="18"/>
      <c r="G107" s="40"/>
      <c r="H107" s="40"/>
      <c r="I107" s="40"/>
      <c r="J107" s="40"/>
    </row>
  </sheetData>
  <mergeCells count="5">
    <mergeCell ref="A5:B6"/>
    <mergeCell ref="C5:D6"/>
    <mergeCell ref="A1:J1"/>
    <mergeCell ref="A2:J2"/>
    <mergeCell ref="A106:B106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2" t="s">
        <v>46</v>
      </c>
      <c r="B5" s="113"/>
      <c r="C5" s="112" t="s">
        <v>54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404</v>
      </c>
      <c r="B7" s="16" t="s">
        <v>405</v>
      </c>
      <c r="C7" s="81" t="s">
        <v>3</v>
      </c>
      <c r="D7" s="82" t="s">
        <v>4</v>
      </c>
      <c r="E7" s="38">
        <v>14190202.140000001</v>
      </c>
      <c r="F7" s="38">
        <v>0</v>
      </c>
      <c r="G7" s="38">
        <v>14190202.140000001</v>
      </c>
      <c r="H7" s="38">
        <v>10642651.560000001</v>
      </c>
      <c r="I7" s="38">
        <v>10642651.560000001</v>
      </c>
      <c r="J7" s="38">
        <v>10642651.560000001</v>
      </c>
      <c r="K7" s="35">
        <v>74.999999682879803</v>
      </c>
      <c r="L7" s="38">
        <v>4930668</v>
      </c>
    </row>
    <row r="8" spans="1:12" ht="13.8" x14ac:dyDescent="0.2">
      <c r="A8" s="37" t="s">
        <v>69</v>
      </c>
      <c r="B8" s="16" t="s">
        <v>69</v>
      </c>
      <c r="C8" s="81" t="s">
        <v>5</v>
      </c>
      <c r="D8" s="82" t="s">
        <v>6</v>
      </c>
      <c r="E8" s="38">
        <v>5906757</v>
      </c>
      <c r="F8" s="38">
        <v>0</v>
      </c>
      <c r="G8" s="38">
        <v>5906757</v>
      </c>
      <c r="H8" s="38">
        <v>4430067.75</v>
      </c>
      <c r="I8" s="38">
        <v>4430067.75</v>
      </c>
      <c r="J8" s="38">
        <v>4430067.75</v>
      </c>
      <c r="K8" s="35">
        <v>75</v>
      </c>
      <c r="L8" s="38">
        <v>1787111.75</v>
      </c>
    </row>
    <row r="9" spans="1:12" ht="13.8" x14ac:dyDescent="0.2">
      <c r="A9" s="37" t="s">
        <v>69</v>
      </c>
      <c r="B9" s="16" t="s">
        <v>69</v>
      </c>
      <c r="C9" s="81" t="s">
        <v>15</v>
      </c>
      <c r="D9" s="82" t="s">
        <v>16</v>
      </c>
      <c r="E9" s="38">
        <v>1202</v>
      </c>
      <c r="F9" s="38">
        <v>0</v>
      </c>
      <c r="G9" s="38">
        <v>1202</v>
      </c>
      <c r="H9" s="38">
        <v>901.5</v>
      </c>
      <c r="I9" s="38">
        <v>901.5</v>
      </c>
      <c r="J9" s="38">
        <v>901.5</v>
      </c>
      <c r="K9" s="35">
        <v>75</v>
      </c>
      <c r="L9" s="38">
        <v>300.5</v>
      </c>
    </row>
    <row r="10" spans="1:12" ht="13.8" x14ac:dyDescent="0.2">
      <c r="A10" s="37" t="s">
        <v>69</v>
      </c>
      <c r="B10" s="16" t="s">
        <v>69</v>
      </c>
      <c r="C10" s="81" t="s">
        <v>7</v>
      </c>
      <c r="D10" s="82" t="s">
        <v>8</v>
      </c>
      <c r="E10" s="38">
        <v>3652391</v>
      </c>
      <c r="F10" s="38">
        <v>0</v>
      </c>
      <c r="G10" s="38">
        <v>3652391</v>
      </c>
      <c r="H10" s="38">
        <v>2739293.25</v>
      </c>
      <c r="I10" s="38">
        <v>2739293.25</v>
      </c>
      <c r="J10" s="38">
        <v>2739293.25</v>
      </c>
      <c r="K10" s="35">
        <v>75</v>
      </c>
      <c r="L10" s="38">
        <v>909913.75</v>
      </c>
    </row>
    <row r="11" spans="1:12" ht="13.8" x14ac:dyDescent="0.2">
      <c r="A11" s="37" t="s">
        <v>69</v>
      </c>
      <c r="B11" s="16" t="s">
        <v>69</v>
      </c>
      <c r="C11" s="81" t="s">
        <v>9</v>
      </c>
      <c r="D11" s="82" t="s">
        <v>10</v>
      </c>
      <c r="E11" s="38">
        <v>399650</v>
      </c>
      <c r="F11" s="38">
        <v>0</v>
      </c>
      <c r="G11" s="38">
        <v>399650</v>
      </c>
      <c r="H11" s="38">
        <v>299737.5</v>
      </c>
      <c r="I11" s="38">
        <v>299737.5</v>
      </c>
      <c r="J11" s="38">
        <v>299737.5</v>
      </c>
      <c r="K11" s="35">
        <v>75</v>
      </c>
      <c r="L11" s="38">
        <v>72125</v>
      </c>
    </row>
    <row r="12" spans="1:12" ht="13.8" x14ac:dyDescent="0.2">
      <c r="A12" s="37" t="s">
        <v>69</v>
      </c>
      <c r="B12" s="16" t="s">
        <v>69</v>
      </c>
      <c r="C12" s="83" t="s">
        <v>124</v>
      </c>
      <c r="D12" s="84" t="s">
        <v>69</v>
      </c>
      <c r="E12" s="28">
        <v>24150202.140000001</v>
      </c>
      <c r="F12" s="28">
        <v>0</v>
      </c>
      <c r="G12" s="28">
        <v>24150202.140000001</v>
      </c>
      <c r="H12" s="28">
        <v>18112651.559999999</v>
      </c>
      <c r="I12" s="28">
        <v>18112651.559999999</v>
      </c>
      <c r="J12" s="28">
        <v>18112651.559999999</v>
      </c>
      <c r="K12" s="29">
        <v>74.999999813666193</v>
      </c>
      <c r="L12" s="28">
        <v>7700119</v>
      </c>
    </row>
    <row r="13" spans="1:12" ht="13.8" x14ac:dyDescent="0.2">
      <c r="A13" s="37" t="s">
        <v>406</v>
      </c>
      <c r="B13" s="16" t="s">
        <v>407</v>
      </c>
      <c r="C13" s="81" t="s">
        <v>3</v>
      </c>
      <c r="D13" s="82" t="s">
        <v>4</v>
      </c>
      <c r="E13" s="38">
        <v>1355254.39</v>
      </c>
      <c r="F13" s="38">
        <v>0</v>
      </c>
      <c r="G13" s="38">
        <v>1355254.39</v>
      </c>
      <c r="H13" s="38">
        <v>862760.85</v>
      </c>
      <c r="I13" s="38">
        <v>862760.85</v>
      </c>
      <c r="J13" s="38">
        <v>862760.85</v>
      </c>
      <c r="K13" s="35">
        <v>63.660435735611202</v>
      </c>
      <c r="L13" s="38">
        <v>862760.85</v>
      </c>
    </row>
    <row r="14" spans="1:12" ht="13.8" x14ac:dyDescent="0.2">
      <c r="A14" s="37" t="s">
        <v>69</v>
      </c>
      <c r="B14" s="16" t="s">
        <v>69</v>
      </c>
      <c r="C14" s="81" t="s">
        <v>5</v>
      </c>
      <c r="D14" s="82" t="s">
        <v>6</v>
      </c>
      <c r="E14" s="38">
        <v>705431</v>
      </c>
      <c r="F14" s="38">
        <v>-279066.81</v>
      </c>
      <c r="G14" s="38">
        <v>426364.19</v>
      </c>
      <c r="H14" s="38">
        <v>277934.03999999998</v>
      </c>
      <c r="I14" s="38">
        <v>271802.8</v>
      </c>
      <c r="J14" s="38">
        <v>260930.02</v>
      </c>
      <c r="K14" s="35">
        <v>61.198859125575197</v>
      </c>
      <c r="L14" s="38">
        <v>260641.84</v>
      </c>
    </row>
    <row r="15" spans="1:12" ht="13.8" x14ac:dyDescent="0.2">
      <c r="A15" s="37" t="s">
        <v>69</v>
      </c>
      <c r="B15" s="16" t="s">
        <v>69</v>
      </c>
      <c r="C15" s="81" t="s">
        <v>7</v>
      </c>
      <c r="D15" s="82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1" t="s">
        <v>9</v>
      </c>
      <c r="D16" s="82" t="s">
        <v>10</v>
      </c>
      <c r="E16" s="38">
        <v>52500</v>
      </c>
      <c r="F16" s="38">
        <v>0</v>
      </c>
      <c r="G16" s="38">
        <v>52500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3" t="s">
        <v>124</v>
      </c>
      <c r="D17" s="84" t="s">
        <v>69</v>
      </c>
      <c r="E17" s="28">
        <v>2204455.39</v>
      </c>
      <c r="F17" s="28">
        <v>-279066.81</v>
      </c>
      <c r="G17" s="28">
        <v>1925388.58</v>
      </c>
      <c r="H17" s="28">
        <v>1140694.8899999999</v>
      </c>
      <c r="I17" s="28">
        <v>1134563.6499999999</v>
      </c>
      <c r="J17" s="28">
        <v>1123690.8700000001</v>
      </c>
      <c r="K17" s="29">
        <v>58.361770796417602</v>
      </c>
      <c r="L17" s="28">
        <v>1123402.69</v>
      </c>
    </row>
    <row r="18" spans="1:12" ht="13.8" x14ac:dyDescent="0.2">
      <c r="A18" s="37" t="s">
        <v>408</v>
      </c>
      <c r="B18" s="16" t="s">
        <v>409</v>
      </c>
      <c r="C18" s="81" t="s">
        <v>3</v>
      </c>
      <c r="D18" s="82" t="s">
        <v>4</v>
      </c>
      <c r="E18" s="38">
        <v>138162.04999999999</v>
      </c>
      <c r="F18" s="38">
        <v>0</v>
      </c>
      <c r="G18" s="38">
        <v>138162.04999999999</v>
      </c>
      <c r="H18" s="38">
        <v>66544.429999999993</v>
      </c>
      <c r="I18" s="38">
        <v>66544.429999999993</v>
      </c>
      <c r="J18" s="38">
        <v>66544.429999999993</v>
      </c>
      <c r="K18" s="35">
        <v>48.164043599526799</v>
      </c>
      <c r="L18" s="38">
        <v>66544.429999999993</v>
      </c>
    </row>
    <row r="19" spans="1:12" ht="13.8" x14ac:dyDescent="0.2">
      <c r="A19" s="37" t="s">
        <v>69</v>
      </c>
      <c r="B19" s="16" t="s">
        <v>69</v>
      </c>
      <c r="C19" s="81" t="s">
        <v>5</v>
      </c>
      <c r="D19" s="82" t="s">
        <v>6</v>
      </c>
      <c r="E19" s="38">
        <v>189730</v>
      </c>
      <c r="F19" s="38">
        <v>-18604.419999999998</v>
      </c>
      <c r="G19" s="38">
        <v>171125.58</v>
      </c>
      <c r="H19" s="38">
        <v>141404.28</v>
      </c>
      <c r="I19" s="38">
        <v>141404.28</v>
      </c>
      <c r="J19" s="38">
        <v>141315.9</v>
      </c>
      <c r="K19" s="35">
        <v>82.580231430040996</v>
      </c>
      <c r="L19" s="38">
        <v>141315.9</v>
      </c>
    </row>
    <row r="20" spans="1:12" ht="13.8" x14ac:dyDescent="0.2">
      <c r="A20" s="37" t="s">
        <v>69</v>
      </c>
      <c r="B20" s="16" t="s">
        <v>69</v>
      </c>
      <c r="C20" s="83" t="s">
        <v>124</v>
      </c>
      <c r="D20" s="84" t="s">
        <v>69</v>
      </c>
      <c r="E20" s="28">
        <v>327892.05</v>
      </c>
      <c r="F20" s="28">
        <v>-18604.419999999998</v>
      </c>
      <c r="G20" s="28">
        <v>309287.63</v>
      </c>
      <c r="H20" s="28">
        <v>207948.71</v>
      </c>
      <c r="I20" s="28">
        <v>207948.71</v>
      </c>
      <c r="J20" s="28">
        <v>207860.33</v>
      </c>
      <c r="K20" s="29">
        <v>67.206156935536001</v>
      </c>
      <c r="L20" s="28">
        <v>207860.33</v>
      </c>
    </row>
    <row r="21" spans="1:12" ht="13.8" x14ac:dyDescent="0.2">
      <c r="A21" s="37" t="s">
        <v>410</v>
      </c>
      <c r="B21" s="16" t="s">
        <v>411</v>
      </c>
      <c r="C21" s="81" t="s">
        <v>3</v>
      </c>
      <c r="D21" s="82" t="s">
        <v>4</v>
      </c>
      <c r="E21" s="38">
        <v>212695.97</v>
      </c>
      <c r="F21" s="38">
        <v>0</v>
      </c>
      <c r="G21" s="38">
        <v>212695.97</v>
      </c>
      <c r="H21" s="38">
        <v>142167.91</v>
      </c>
      <c r="I21" s="38">
        <v>142167.91</v>
      </c>
      <c r="J21" s="38">
        <v>142167.91</v>
      </c>
      <c r="K21" s="35">
        <v>66.840904413938802</v>
      </c>
      <c r="L21" s="38">
        <v>142167.91</v>
      </c>
    </row>
    <row r="22" spans="1:12" ht="13.8" x14ac:dyDescent="0.2">
      <c r="A22" s="37" t="s">
        <v>69</v>
      </c>
      <c r="B22" s="16" t="s">
        <v>69</v>
      </c>
      <c r="C22" s="81" t="s">
        <v>5</v>
      </c>
      <c r="D22" s="82" t="s">
        <v>6</v>
      </c>
      <c r="E22" s="38">
        <v>3000</v>
      </c>
      <c r="F22" s="38">
        <v>0</v>
      </c>
      <c r="G22" s="38">
        <v>3000</v>
      </c>
      <c r="H22" s="38">
        <v>910.47</v>
      </c>
      <c r="I22" s="38">
        <v>910.47</v>
      </c>
      <c r="J22" s="38">
        <v>910.47</v>
      </c>
      <c r="K22" s="35">
        <v>30.349</v>
      </c>
      <c r="L22" s="38">
        <v>620.89</v>
      </c>
    </row>
    <row r="23" spans="1:12" ht="13.8" x14ac:dyDescent="0.2">
      <c r="A23" s="37" t="s">
        <v>69</v>
      </c>
      <c r="B23" s="16" t="s">
        <v>69</v>
      </c>
      <c r="C23" s="83" t="s">
        <v>124</v>
      </c>
      <c r="D23" s="84" t="s">
        <v>69</v>
      </c>
      <c r="E23" s="28">
        <v>215695.97</v>
      </c>
      <c r="F23" s="28">
        <v>0</v>
      </c>
      <c r="G23" s="28">
        <v>215695.97</v>
      </c>
      <c r="H23" s="28">
        <v>143078.38</v>
      </c>
      <c r="I23" s="28">
        <v>143078.38</v>
      </c>
      <c r="J23" s="28">
        <v>143078.38</v>
      </c>
      <c r="K23" s="29">
        <v>66.333358013132994</v>
      </c>
      <c r="L23" s="28">
        <v>142788.79999999999</v>
      </c>
    </row>
    <row r="24" spans="1:12" ht="13.8" x14ac:dyDescent="0.2">
      <c r="A24" s="37" t="s">
        <v>412</v>
      </c>
      <c r="B24" s="16" t="s">
        <v>413</v>
      </c>
      <c r="C24" s="81" t="s">
        <v>3</v>
      </c>
      <c r="D24" s="82" t="s">
        <v>4</v>
      </c>
      <c r="E24" s="38">
        <v>360184.94</v>
      </c>
      <c r="F24" s="38">
        <v>0</v>
      </c>
      <c r="G24" s="38">
        <v>360184.94</v>
      </c>
      <c r="H24" s="38">
        <v>183316.78</v>
      </c>
      <c r="I24" s="38">
        <v>183316.78</v>
      </c>
      <c r="J24" s="38">
        <v>183316.78</v>
      </c>
      <c r="K24" s="35">
        <v>50.895181791887197</v>
      </c>
      <c r="L24" s="38">
        <v>183316.78</v>
      </c>
    </row>
    <row r="25" spans="1:12" ht="13.8" x14ac:dyDescent="0.2">
      <c r="A25" s="37" t="s">
        <v>69</v>
      </c>
      <c r="B25" s="16" t="s">
        <v>69</v>
      </c>
      <c r="C25" s="81" t="s">
        <v>5</v>
      </c>
      <c r="D25" s="82" t="s">
        <v>6</v>
      </c>
      <c r="E25" s="38">
        <v>98812</v>
      </c>
      <c r="F25" s="38">
        <v>-36210.42</v>
      </c>
      <c r="G25" s="38">
        <v>62601.58</v>
      </c>
      <c r="H25" s="38">
        <v>53235.71</v>
      </c>
      <c r="I25" s="38">
        <v>53235.71</v>
      </c>
      <c r="J25" s="38">
        <v>34629.54</v>
      </c>
      <c r="K25" s="35">
        <v>55.3173578047072</v>
      </c>
      <c r="L25" s="38">
        <v>21061.42</v>
      </c>
    </row>
    <row r="26" spans="1:12" ht="13.8" x14ac:dyDescent="0.2">
      <c r="A26" s="37" t="s">
        <v>69</v>
      </c>
      <c r="B26" s="16" t="s">
        <v>69</v>
      </c>
      <c r="C26" s="81" t="s">
        <v>7</v>
      </c>
      <c r="D26" s="82" t="s">
        <v>8</v>
      </c>
      <c r="E26" s="38">
        <v>23485</v>
      </c>
      <c r="F26" s="38">
        <v>3035</v>
      </c>
      <c r="G26" s="38">
        <v>26520</v>
      </c>
      <c r="H26" s="38">
        <v>20750</v>
      </c>
      <c r="I26" s="38">
        <v>20750</v>
      </c>
      <c r="J26" s="38">
        <v>10087.35</v>
      </c>
      <c r="K26" s="35">
        <v>38.036764705882298</v>
      </c>
      <c r="L26" s="38">
        <v>10087.35</v>
      </c>
    </row>
    <row r="27" spans="1:12" ht="13.8" x14ac:dyDescent="0.2">
      <c r="A27" s="37" t="s">
        <v>69</v>
      </c>
      <c r="B27" s="16" t="s">
        <v>69</v>
      </c>
      <c r="C27" s="81" t="s">
        <v>9</v>
      </c>
      <c r="D27" s="82" t="s">
        <v>10</v>
      </c>
      <c r="E27" s="38">
        <v>100</v>
      </c>
      <c r="F27" s="38">
        <v>0</v>
      </c>
      <c r="G27" s="38">
        <v>100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3" t="s">
        <v>124</v>
      </c>
      <c r="D28" s="84" t="s">
        <v>69</v>
      </c>
      <c r="E28" s="28">
        <v>482581.94</v>
      </c>
      <c r="F28" s="28">
        <v>-33175.42</v>
      </c>
      <c r="G28" s="28">
        <v>449406.52</v>
      </c>
      <c r="H28" s="28">
        <v>257302.49</v>
      </c>
      <c r="I28" s="28">
        <v>257302.49</v>
      </c>
      <c r="J28" s="28">
        <v>228033.67</v>
      </c>
      <c r="K28" s="29">
        <v>50.7410684651393</v>
      </c>
      <c r="L28" s="28">
        <v>214465.55</v>
      </c>
    </row>
    <row r="29" spans="1:12" ht="13.8" x14ac:dyDescent="0.2">
      <c r="A29" s="37" t="s">
        <v>414</v>
      </c>
      <c r="B29" s="16" t="s">
        <v>415</v>
      </c>
      <c r="C29" s="81" t="s">
        <v>3</v>
      </c>
      <c r="D29" s="82" t="s">
        <v>4</v>
      </c>
      <c r="E29" s="38">
        <v>61785576.840000004</v>
      </c>
      <c r="F29" s="38">
        <v>-69004.479999999996</v>
      </c>
      <c r="G29" s="38">
        <v>61716572.359999999</v>
      </c>
      <c r="H29" s="38">
        <v>40367340.729999997</v>
      </c>
      <c r="I29" s="38">
        <v>40367340.729999997</v>
      </c>
      <c r="J29" s="38">
        <v>40367340.729999997</v>
      </c>
      <c r="K29" s="35">
        <v>65.407619357945805</v>
      </c>
      <c r="L29" s="38">
        <v>40367340.729999997</v>
      </c>
    </row>
    <row r="30" spans="1:12" ht="13.8" x14ac:dyDescent="0.2">
      <c r="A30" s="37" t="s">
        <v>69</v>
      </c>
      <c r="B30" s="16" t="s">
        <v>69</v>
      </c>
      <c r="C30" s="81" t="s">
        <v>5</v>
      </c>
      <c r="D30" s="82" t="s">
        <v>6</v>
      </c>
      <c r="E30" s="38">
        <v>28080309.129999999</v>
      </c>
      <c r="F30" s="38">
        <v>-355198.99</v>
      </c>
      <c r="G30" s="38">
        <v>27725110.140000001</v>
      </c>
      <c r="H30" s="38">
        <v>24268782.539999999</v>
      </c>
      <c r="I30" s="38">
        <v>24024342.739999998</v>
      </c>
      <c r="J30" s="38">
        <v>16866794.73</v>
      </c>
      <c r="K30" s="35">
        <v>60.835807846496799</v>
      </c>
      <c r="L30" s="38">
        <v>14777886.1</v>
      </c>
    </row>
    <row r="31" spans="1:12" ht="13.8" x14ac:dyDescent="0.2">
      <c r="A31" s="37" t="s">
        <v>69</v>
      </c>
      <c r="B31" s="16" t="s">
        <v>69</v>
      </c>
      <c r="C31" s="81" t="s">
        <v>15</v>
      </c>
      <c r="D31" s="82" t="s">
        <v>16</v>
      </c>
      <c r="E31" s="38">
        <v>0</v>
      </c>
      <c r="F31" s="38">
        <v>33999.620000000003</v>
      </c>
      <c r="G31" s="38">
        <v>33999.620000000003</v>
      </c>
      <c r="H31" s="38">
        <v>33999.620000000003</v>
      </c>
      <c r="I31" s="38">
        <v>33999.620000000003</v>
      </c>
      <c r="J31" s="38">
        <v>33999.620000000003</v>
      </c>
      <c r="K31" s="35">
        <v>100</v>
      </c>
      <c r="L31" s="38">
        <v>33999.620000000003</v>
      </c>
    </row>
    <row r="32" spans="1:12" ht="13.8" x14ac:dyDescent="0.2">
      <c r="A32" s="37" t="s">
        <v>69</v>
      </c>
      <c r="B32" s="16" t="s">
        <v>69</v>
      </c>
      <c r="C32" s="81" t="s">
        <v>7</v>
      </c>
      <c r="D32" s="82" t="s">
        <v>8</v>
      </c>
      <c r="E32" s="38">
        <v>85027402.379999995</v>
      </c>
      <c r="F32" s="38">
        <v>2828208.78</v>
      </c>
      <c r="G32" s="38">
        <v>87855611.159999996</v>
      </c>
      <c r="H32" s="38">
        <v>83989419.489999995</v>
      </c>
      <c r="I32" s="38">
        <v>78355763.879999995</v>
      </c>
      <c r="J32" s="38">
        <v>59770992.340000004</v>
      </c>
      <c r="K32" s="35">
        <v>68.0332098892885</v>
      </c>
      <c r="L32" s="38">
        <v>36445230.670000002</v>
      </c>
    </row>
    <row r="33" spans="1:12" ht="13.8" x14ac:dyDescent="0.2">
      <c r="A33" s="37" t="s">
        <v>69</v>
      </c>
      <c r="B33" s="16" t="s">
        <v>69</v>
      </c>
      <c r="C33" s="81" t="s">
        <v>9</v>
      </c>
      <c r="D33" s="82" t="s">
        <v>10</v>
      </c>
      <c r="E33" s="38">
        <v>4487599.6900000004</v>
      </c>
      <c r="F33" s="38">
        <v>-54647.51</v>
      </c>
      <c r="G33" s="38">
        <v>4432952.18</v>
      </c>
      <c r="H33" s="38">
        <v>1994295.53</v>
      </c>
      <c r="I33" s="38">
        <v>1994295.21</v>
      </c>
      <c r="J33" s="38">
        <v>939892.51</v>
      </c>
      <c r="K33" s="35">
        <v>21.202405797213</v>
      </c>
      <c r="L33" s="38">
        <v>922840.55</v>
      </c>
    </row>
    <row r="34" spans="1:12" ht="13.8" x14ac:dyDescent="0.2">
      <c r="A34" s="37" t="s">
        <v>69</v>
      </c>
      <c r="B34" s="16" t="s">
        <v>69</v>
      </c>
      <c r="C34" s="81" t="s">
        <v>11</v>
      </c>
      <c r="D34" s="82" t="s">
        <v>12</v>
      </c>
      <c r="E34" s="38">
        <v>2699000</v>
      </c>
      <c r="F34" s="38">
        <v>485934.36</v>
      </c>
      <c r="G34" s="38">
        <v>3184934.36</v>
      </c>
      <c r="H34" s="38">
        <v>1503098.28</v>
      </c>
      <c r="I34" s="38">
        <v>1256900.58</v>
      </c>
      <c r="J34" s="38">
        <v>674677.05</v>
      </c>
      <c r="K34" s="35">
        <v>21.183389474940402</v>
      </c>
      <c r="L34" s="38">
        <v>640055.9</v>
      </c>
    </row>
    <row r="35" spans="1:12" ht="13.8" x14ac:dyDescent="0.2">
      <c r="A35" s="37" t="s">
        <v>69</v>
      </c>
      <c r="B35" s="16" t="s">
        <v>69</v>
      </c>
      <c r="C35" s="83" t="s">
        <v>124</v>
      </c>
      <c r="D35" s="84" t="s">
        <v>69</v>
      </c>
      <c r="E35" s="28">
        <v>182079888.03999999</v>
      </c>
      <c r="F35" s="28">
        <v>2869291.78</v>
      </c>
      <c r="G35" s="28">
        <v>184949179.81999999</v>
      </c>
      <c r="H35" s="28">
        <v>152156936.19</v>
      </c>
      <c r="I35" s="28">
        <v>146032642.75999999</v>
      </c>
      <c r="J35" s="28">
        <v>118653696.98</v>
      </c>
      <c r="K35" s="29">
        <v>64.154757050276501</v>
      </c>
      <c r="L35" s="28">
        <v>93187353.569999993</v>
      </c>
    </row>
    <row r="36" spans="1:12" ht="13.8" x14ac:dyDescent="0.2">
      <c r="A36" s="37" t="s">
        <v>416</v>
      </c>
      <c r="B36" s="16" t="s">
        <v>417</v>
      </c>
      <c r="C36" s="81" t="s">
        <v>3</v>
      </c>
      <c r="D36" s="82" t="s">
        <v>4</v>
      </c>
      <c r="E36" s="38">
        <v>6567334.1799999997</v>
      </c>
      <c r="F36" s="38">
        <v>56651.4</v>
      </c>
      <c r="G36" s="38">
        <v>6623985.5800000001</v>
      </c>
      <c r="H36" s="38">
        <v>4112184.91</v>
      </c>
      <c r="I36" s="38">
        <v>4112184.91</v>
      </c>
      <c r="J36" s="38">
        <v>4112184.91</v>
      </c>
      <c r="K36" s="35">
        <v>62.080221346134003</v>
      </c>
      <c r="L36" s="38">
        <v>4112184.91</v>
      </c>
    </row>
    <row r="37" spans="1:12" ht="13.8" x14ac:dyDescent="0.2">
      <c r="A37" s="37" t="s">
        <v>69</v>
      </c>
      <c r="B37" s="16" t="s">
        <v>69</v>
      </c>
      <c r="C37" s="81" t="s">
        <v>5</v>
      </c>
      <c r="D37" s="82" t="s">
        <v>6</v>
      </c>
      <c r="E37" s="38">
        <v>2201260</v>
      </c>
      <c r="F37" s="38">
        <v>-366002.85</v>
      </c>
      <c r="G37" s="38">
        <v>1835257.15</v>
      </c>
      <c r="H37" s="38">
        <v>1076784.56</v>
      </c>
      <c r="I37" s="38">
        <v>1059492.08</v>
      </c>
      <c r="J37" s="38">
        <v>683347.23</v>
      </c>
      <c r="K37" s="35">
        <v>37.234413172017902</v>
      </c>
      <c r="L37" s="38">
        <v>677312.44</v>
      </c>
    </row>
    <row r="38" spans="1:12" ht="13.8" x14ac:dyDescent="0.2">
      <c r="A38" s="37" t="s">
        <v>69</v>
      </c>
      <c r="B38" s="16" t="s">
        <v>69</v>
      </c>
      <c r="C38" s="81" t="s">
        <v>7</v>
      </c>
      <c r="D38" s="82" t="s">
        <v>8</v>
      </c>
      <c r="E38" s="38">
        <v>2515418</v>
      </c>
      <c r="F38" s="38">
        <v>56814.63</v>
      </c>
      <c r="G38" s="38">
        <v>2572232.63</v>
      </c>
      <c r="H38" s="38">
        <v>2237094.4700000002</v>
      </c>
      <c r="I38" s="38">
        <v>1086227.49</v>
      </c>
      <c r="J38" s="38">
        <v>46594.47</v>
      </c>
      <c r="K38" s="35">
        <v>1.81144074826545</v>
      </c>
      <c r="L38" s="38">
        <v>21594.47</v>
      </c>
    </row>
    <row r="39" spans="1:12" ht="13.8" x14ac:dyDescent="0.2">
      <c r="A39" s="37" t="s">
        <v>69</v>
      </c>
      <c r="B39" s="16" t="s">
        <v>69</v>
      </c>
      <c r="C39" s="81" t="s">
        <v>9</v>
      </c>
      <c r="D39" s="82" t="s">
        <v>10</v>
      </c>
      <c r="E39" s="38">
        <v>70000</v>
      </c>
      <c r="F39" s="38">
        <v>21621.040000000001</v>
      </c>
      <c r="G39" s="38">
        <v>91621.04</v>
      </c>
      <c r="H39" s="38">
        <v>36715.51</v>
      </c>
      <c r="I39" s="38">
        <v>36715.51</v>
      </c>
      <c r="J39" s="38">
        <v>16735.509999999998</v>
      </c>
      <c r="K39" s="35">
        <v>18.266011824358301</v>
      </c>
      <c r="L39" s="38">
        <v>16735.509999999998</v>
      </c>
    </row>
    <row r="40" spans="1:12" ht="13.8" x14ac:dyDescent="0.2">
      <c r="A40" s="37" t="s">
        <v>69</v>
      </c>
      <c r="B40" s="16" t="s">
        <v>69</v>
      </c>
      <c r="C40" s="81" t="s">
        <v>11</v>
      </c>
      <c r="D40" s="82" t="s">
        <v>12</v>
      </c>
      <c r="E40" s="38">
        <v>4138600</v>
      </c>
      <c r="F40" s="38">
        <v>0</v>
      </c>
      <c r="G40" s="38">
        <v>4138600</v>
      </c>
      <c r="H40" s="38">
        <v>1275255.6000000001</v>
      </c>
      <c r="I40" s="38">
        <v>1235255.6000000001</v>
      </c>
      <c r="J40" s="38">
        <v>54000</v>
      </c>
      <c r="K40" s="35">
        <v>1.3047890591021101</v>
      </c>
      <c r="L40" s="38">
        <v>54000</v>
      </c>
    </row>
    <row r="41" spans="1:12" ht="13.8" x14ac:dyDescent="0.2">
      <c r="A41" s="37" t="s">
        <v>69</v>
      </c>
      <c r="B41" s="16" t="s">
        <v>69</v>
      </c>
      <c r="C41" s="83" t="s">
        <v>124</v>
      </c>
      <c r="D41" s="84" t="s">
        <v>69</v>
      </c>
      <c r="E41" s="28">
        <v>15492612.18</v>
      </c>
      <c r="F41" s="28">
        <v>-230915.78</v>
      </c>
      <c r="G41" s="28">
        <v>15261696.4</v>
      </c>
      <c r="H41" s="28">
        <v>8738035.0500000007</v>
      </c>
      <c r="I41" s="28">
        <v>7529875.5899999999</v>
      </c>
      <c r="J41" s="28">
        <v>4912862.12</v>
      </c>
      <c r="K41" s="29">
        <v>32.190799706905501</v>
      </c>
      <c r="L41" s="28">
        <v>4881827.33</v>
      </c>
    </row>
    <row r="42" spans="1:12" ht="13.8" x14ac:dyDescent="0.2">
      <c r="A42" s="37" t="s">
        <v>418</v>
      </c>
      <c r="B42" s="16" t="s">
        <v>419</v>
      </c>
      <c r="C42" s="81" t="s">
        <v>3</v>
      </c>
      <c r="D42" s="82" t="s">
        <v>4</v>
      </c>
      <c r="E42" s="38">
        <v>31715228.739999998</v>
      </c>
      <c r="F42" s="38">
        <v>15152.47</v>
      </c>
      <c r="G42" s="38">
        <v>31730381.210000001</v>
      </c>
      <c r="H42" s="38">
        <v>19271071.809999999</v>
      </c>
      <c r="I42" s="38">
        <v>19271071.809999999</v>
      </c>
      <c r="J42" s="38">
        <v>19271071.809999999</v>
      </c>
      <c r="K42" s="35">
        <v>60.733817480662999</v>
      </c>
      <c r="L42" s="38">
        <v>19270371.809999999</v>
      </c>
    </row>
    <row r="43" spans="1:12" ht="13.8" x14ac:dyDescent="0.2">
      <c r="A43" s="37" t="s">
        <v>69</v>
      </c>
      <c r="B43" s="16" t="s">
        <v>69</v>
      </c>
      <c r="C43" s="81" t="s">
        <v>5</v>
      </c>
      <c r="D43" s="82" t="s">
        <v>6</v>
      </c>
      <c r="E43" s="38">
        <v>11164500</v>
      </c>
      <c r="F43" s="38">
        <v>10518173.119999999</v>
      </c>
      <c r="G43" s="38">
        <v>21682673.120000001</v>
      </c>
      <c r="H43" s="38">
        <v>18303298.239999998</v>
      </c>
      <c r="I43" s="38">
        <v>17596649.989999998</v>
      </c>
      <c r="J43" s="38">
        <v>13352592.060000001</v>
      </c>
      <c r="K43" s="35">
        <v>61.581853796816397</v>
      </c>
      <c r="L43" s="38">
        <v>11881226.710000001</v>
      </c>
    </row>
    <row r="44" spans="1:12" ht="13.8" x14ac:dyDescent="0.2">
      <c r="A44" s="37" t="s">
        <v>69</v>
      </c>
      <c r="B44" s="16" t="s">
        <v>69</v>
      </c>
      <c r="C44" s="81" t="s">
        <v>7</v>
      </c>
      <c r="D44" s="82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365684.45</v>
      </c>
      <c r="J44" s="38">
        <v>184900.73</v>
      </c>
      <c r="K44" s="35">
        <v>43.443369934717502</v>
      </c>
      <c r="L44" s="38">
        <v>144427.5</v>
      </c>
    </row>
    <row r="45" spans="1:12" ht="13.8" x14ac:dyDescent="0.2">
      <c r="A45" s="37" t="s">
        <v>69</v>
      </c>
      <c r="B45" s="16" t="s">
        <v>69</v>
      </c>
      <c r="C45" s="81" t="s">
        <v>9</v>
      </c>
      <c r="D45" s="82" t="s">
        <v>10</v>
      </c>
      <c r="E45" s="38">
        <v>1169500</v>
      </c>
      <c r="F45" s="38">
        <v>6000</v>
      </c>
      <c r="G45" s="38">
        <v>1175500</v>
      </c>
      <c r="H45" s="38">
        <v>603615.6</v>
      </c>
      <c r="I45" s="38">
        <v>603615.6</v>
      </c>
      <c r="J45" s="38">
        <v>311787.09999999998</v>
      </c>
      <c r="K45" s="35">
        <v>26.523785623139101</v>
      </c>
      <c r="L45" s="38">
        <v>288887.87</v>
      </c>
    </row>
    <row r="46" spans="1:12" ht="13.8" x14ac:dyDescent="0.2">
      <c r="A46" s="37" t="s">
        <v>69</v>
      </c>
      <c r="B46" s="16" t="s">
        <v>69</v>
      </c>
      <c r="C46" s="83" t="s">
        <v>124</v>
      </c>
      <c r="D46" s="84" t="s">
        <v>69</v>
      </c>
      <c r="E46" s="28">
        <v>44049228.740000002</v>
      </c>
      <c r="F46" s="28">
        <v>10964938.82</v>
      </c>
      <c r="G46" s="28">
        <v>55014167.560000002</v>
      </c>
      <c r="H46" s="28">
        <v>38603598.880000003</v>
      </c>
      <c r="I46" s="28">
        <v>37837021.850000001</v>
      </c>
      <c r="J46" s="28">
        <v>33120351.699999999</v>
      </c>
      <c r="K46" s="29">
        <v>60.203313380826899</v>
      </c>
      <c r="L46" s="28">
        <v>31584913.890000001</v>
      </c>
    </row>
    <row r="47" spans="1:12" ht="13.8" x14ac:dyDescent="0.2">
      <c r="A47" s="37" t="s">
        <v>420</v>
      </c>
      <c r="B47" s="16" t="s">
        <v>421</v>
      </c>
      <c r="C47" s="81" t="s">
        <v>3</v>
      </c>
      <c r="D47" s="82" t="s">
        <v>4</v>
      </c>
      <c r="E47" s="38">
        <v>34150932.899999999</v>
      </c>
      <c r="F47" s="38">
        <v>-61323.15</v>
      </c>
      <c r="G47" s="38">
        <v>34089609.75</v>
      </c>
      <c r="H47" s="38">
        <v>21606966.390000001</v>
      </c>
      <c r="I47" s="38">
        <v>21606966.390000001</v>
      </c>
      <c r="J47" s="38">
        <v>21606966.390000001</v>
      </c>
      <c r="K47" s="35">
        <v>63.382850517964599</v>
      </c>
      <c r="L47" s="38">
        <v>21606966.390000001</v>
      </c>
    </row>
    <row r="48" spans="1:12" ht="13.8" x14ac:dyDescent="0.2">
      <c r="A48" s="37" t="s">
        <v>69</v>
      </c>
      <c r="B48" s="16" t="s">
        <v>69</v>
      </c>
      <c r="C48" s="81" t="s">
        <v>5</v>
      </c>
      <c r="D48" s="82" t="s">
        <v>6</v>
      </c>
      <c r="E48" s="38">
        <v>7536168.6600000001</v>
      </c>
      <c r="F48" s="38">
        <v>-2071452.73</v>
      </c>
      <c r="G48" s="38">
        <v>5464715.9299999997</v>
      </c>
      <c r="H48" s="38">
        <v>3189675.67</v>
      </c>
      <c r="I48" s="38">
        <v>3020298.15</v>
      </c>
      <c r="J48" s="38">
        <v>2464357.77</v>
      </c>
      <c r="K48" s="35">
        <v>45.095807386277102</v>
      </c>
      <c r="L48" s="38">
        <v>2336652.0499999998</v>
      </c>
    </row>
    <row r="49" spans="1:12" ht="13.8" x14ac:dyDescent="0.2">
      <c r="A49" s="37" t="s">
        <v>69</v>
      </c>
      <c r="B49" s="16" t="s">
        <v>69</v>
      </c>
      <c r="C49" s="81" t="s">
        <v>15</v>
      </c>
      <c r="D49" s="82" t="s">
        <v>16</v>
      </c>
      <c r="E49" s="38">
        <v>250000</v>
      </c>
      <c r="F49" s="38">
        <v>0</v>
      </c>
      <c r="G49" s="38">
        <v>250000</v>
      </c>
      <c r="H49" s="38">
        <v>457.04</v>
      </c>
      <c r="I49" s="38">
        <v>457.04</v>
      </c>
      <c r="J49" s="38">
        <v>457.04</v>
      </c>
      <c r="K49" s="35">
        <v>0.18281600000000001</v>
      </c>
      <c r="L49" s="38">
        <v>457.04</v>
      </c>
    </row>
    <row r="50" spans="1:12" ht="13.8" x14ac:dyDescent="0.2">
      <c r="A50" s="37" t="s">
        <v>69</v>
      </c>
      <c r="B50" s="16" t="s">
        <v>69</v>
      </c>
      <c r="C50" s="81" t="s">
        <v>7</v>
      </c>
      <c r="D50" s="82" t="s">
        <v>8</v>
      </c>
      <c r="E50" s="38">
        <v>29549092.510000002</v>
      </c>
      <c r="F50" s="38">
        <v>-459029.99</v>
      </c>
      <c r="G50" s="38">
        <v>29090062.52</v>
      </c>
      <c r="H50" s="38">
        <v>21104388.699999999</v>
      </c>
      <c r="I50" s="38">
        <v>14248549.52</v>
      </c>
      <c r="J50" s="38">
        <v>9628518.6400000006</v>
      </c>
      <c r="K50" s="35">
        <v>33.0989960347462</v>
      </c>
      <c r="L50" s="38">
        <v>8180182.8200000003</v>
      </c>
    </row>
    <row r="51" spans="1:12" ht="13.8" x14ac:dyDescent="0.2">
      <c r="A51" s="37" t="s">
        <v>69</v>
      </c>
      <c r="B51" s="16" t="s">
        <v>69</v>
      </c>
      <c r="C51" s="81" t="s">
        <v>9</v>
      </c>
      <c r="D51" s="82" t="s">
        <v>10</v>
      </c>
      <c r="E51" s="38">
        <v>41935286.200000003</v>
      </c>
      <c r="F51" s="38">
        <v>6486002.1900000004</v>
      </c>
      <c r="G51" s="38">
        <v>48421288.390000001</v>
      </c>
      <c r="H51" s="38">
        <v>45572566.909999996</v>
      </c>
      <c r="I51" s="38">
        <v>44685167.210000001</v>
      </c>
      <c r="J51" s="38">
        <v>23005315.059999999</v>
      </c>
      <c r="K51" s="35">
        <v>47.510745428143302</v>
      </c>
      <c r="L51" s="38">
        <v>19176191.359999999</v>
      </c>
    </row>
    <row r="52" spans="1:12" ht="13.8" x14ac:dyDescent="0.2">
      <c r="A52" s="37" t="s">
        <v>69</v>
      </c>
      <c r="B52" s="16" t="s">
        <v>69</v>
      </c>
      <c r="C52" s="81" t="s">
        <v>11</v>
      </c>
      <c r="D52" s="82" t="s">
        <v>12</v>
      </c>
      <c r="E52" s="38">
        <v>29380984.66</v>
      </c>
      <c r="F52" s="38">
        <v>13827501</v>
      </c>
      <c r="G52" s="38">
        <v>43208485.659999996</v>
      </c>
      <c r="H52" s="38">
        <v>3807591.58</v>
      </c>
      <c r="I52" s="38">
        <v>3807591.58</v>
      </c>
      <c r="J52" s="38">
        <v>701293.36</v>
      </c>
      <c r="K52" s="35">
        <v>1.62304544879993</v>
      </c>
      <c r="L52" s="38">
        <v>701043.36</v>
      </c>
    </row>
    <row r="53" spans="1:12" ht="13.8" x14ac:dyDescent="0.2">
      <c r="A53" s="37" t="s">
        <v>69</v>
      </c>
      <c r="B53" s="16" t="s">
        <v>69</v>
      </c>
      <c r="C53" s="83" t="s">
        <v>124</v>
      </c>
      <c r="D53" s="84" t="s">
        <v>69</v>
      </c>
      <c r="E53" s="28">
        <v>142802464.93000001</v>
      </c>
      <c r="F53" s="28">
        <v>17721697.32</v>
      </c>
      <c r="G53" s="28">
        <v>160524162.25</v>
      </c>
      <c r="H53" s="28">
        <v>95281646.290000007</v>
      </c>
      <c r="I53" s="28">
        <v>87369029.890000001</v>
      </c>
      <c r="J53" s="28">
        <v>57406908.259999998</v>
      </c>
      <c r="K53" s="29">
        <v>35.762160322378499</v>
      </c>
      <c r="L53" s="28">
        <v>52001493.020000003</v>
      </c>
    </row>
    <row r="54" spans="1:12" ht="13.8" x14ac:dyDescent="0.2">
      <c r="A54" s="37" t="s">
        <v>422</v>
      </c>
      <c r="B54" s="16" t="s">
        <v>423</v>
      </c>
      <c r="C54" s="81" t="s">
        <v>3</v>
      </c>
      <c r="D54" s="82" t="s">
        <v>4</v>
      </c>
      <c r="E54" s="38">
        <v>73895076.370000005</v>
      </c>
      <c r="F54" s="38">
        <v>-455529.85</v>
      </c>
      <c r="G54" s="38">
        <v>73439546.519999996</v>
      </c>
      <c r="H54" s="38">
        <v>47134439.340000004</v>
      </c>
      <c r="I54" s="38">
        <v>47134439.340000004</v>
      </c>
      <c r="J54" s="38">
        <v>47134439.340000004</v>
      </c>
      <c r="K54" s="35">
        <v>64.1812777631514</v>
      </c>
      <c r="L54" s="38">
        <v>47134439.340000004</v>
      </c>
    </row>
    <row r="55" spans="1:12" ht="13.8" x14ac:dyDescent="0.2">
      <c r="A55" s="37" t="s">
        <v>69</v>
      </c>
      <c r="B55" s="16" t="s">
        <v>69</v>
      </c>
      <c r="C55" s="81" t="s">
        <v>5</v>
      </c>
      <c r="D55" s="82" t="s">
        <v>6</v>
      </c>
      <c r="E55" s="38">
        <v>26121020.399999999</v>
      </c>
      <c r="F55" s="38">
        <v>-3512711.33</v>
      </c>
      <c r="G55" s="38">
        <v>22608309.07</v>
      </c>
      <c r="H55" s="38">
        <v>17502589.300000001</v>
      </c>
      <c r="I55" s="38">
        <v>16931242.489999998</v>
      </c>
      <c r="J55" s="38">
        <v>7276648.9100000001</v>
      </c>
      <c r="K55" s="35">
        <v>32.185728209349897</v>
      </c>
      <c r="L55" s="38">
        <v>5485619.8700000001</v>
      </c>
    </row>
    <row r="56" spans="1:12" ht="13.8" x14ac:dyDescent="0.2">
      <c r="A56" s="37" t="s">
        <v>69</v>
      </c>
      <c r="B56" s="16" t="s">
        <v>69</v>
      </c>
      <c r="C56" s="81" t="s">
        <v>15</v>
      </c>
      <c r="D56" s="82" t="s">
        <v>16</v>
      </c>
      <c r="E56" s="38">
        <v>15000</v>
      </c>
      <c r="F56" s="38">
        <v>13534.04</v>
      </c>
      <c r="G56" s="38">
        <v>28534.04</v>
      </c>
      <c r="H56" s="38">
        <v>4233.8500000000004</v>
      </c>
      <c r="I56" s="38">
        <v>4233.8500000000004</v>
      </c>
      <c r="J56" s="38">
        <v>4233.8500000000004</v>
      </c>
      <c r="K56" s="35">
        <v>14.8378918652949</v>
      </c>
      <c r="L56" s="38">
        <v>4233.8500000000004</v>
      </c>
    </row>
    <row r="57" spans="1:12" ht="13.8" x14ac:dyDescent="0.2">
      <c r="A57" s="37" t="s">
        <v>69</v>
      </c>
      <c r="B57" s="16" t="s">
        <v>69</v>
      </c>
      <c r="C57" s="81" t="s">
        <v>7</v>
      </c>
      <c r="D57" s="82" t="s">
        <v>8</v>
      </c>
      <c r="E57" s="38">
        <v>440661963.11000001</v>
      </c>
      <c r="F57" s="38">
        <v>73014.899999999994</v>
      </c>
      <c r="G57" s="38">
        <v>440734978.00999999</v>
      </c>
      <c r="H57" s="38">
        <v>82904127.5</v>
      </c>
      <c r="I57" s="38">
        <v>82555683.510000005</v>
      </c>
      <c r="J57" s="38">
        <v>80264013.739999995</v>
      </c>
      <c r="K57" s="35">
        <v>18.211400897293601</v>
      </c>
      <c r="L57" s="38">
        <v>79535500.010000005</v>
      </c>
    </row>
    <row r="58" spans="1:12" ht="13.8" x14ac:dyDescent="0.2">
      <c r="A58" s="37" t="s">
        <v>69</v>
      </c>
      <c r="B58" s="16" t="s">
        <v>69</v>
      </c>
      <c r="C58" s="81" t="s">
        <v>9</v>
      </c>
      <c r="D58" s="82" t="s">
        <v>10</v>
      </c>
      <c r="E58" s="38">
        <v>28241107.960000001</v>
      </c>
      <c r="F58" s="38">
        <v>-16373.01</v>
      </c>
      <c r="G58" s="38">
        <v>28224734.949999999</v>
      </c>
      <c r="H58" s="38">
        <v>17191936.600000001</v>
      </c>
      <c r="I58" s="38">
        <v>13865872.130000001</v>
      </c>
      <c r="J58" s="38">
        <v>4250808.22</v>
      </c>
      <c r="K58" s="35">
        <v>15.0605779913622</v>
      </c>
      <c r="L58" s="38">
        <v>3712441.65</v>
      </c>
    </row>
    <row r="59" spans="1:12" ht="13.8" x14ac:dyDescent="0.2">
      <c r="A59" s="37" t="s">
        <v>69</v>
      </c>
      <c r="B59" s="16" t="s">
        <v>69</v>
      </c>
      <c r="C59" s="81" t="s">
        <v>11</v>
      </c>
      <c r="D59" s="82" t="s">
        <v>12</v>
      </c>
      <c r="E59" s="38">
        <v>139492768.25</v>
      </c>
      <c r="F59" s="38">
        <v>7985.1</v>
      </c>
      <c r="G59" s="38">
        <v>139500753.34999999</v>
      </c>
      <c r="H59" s="38">
        <v>89256891.079999998</v>
      </c>
      <c r="I59" s="38">
        <v>77911728.969999999</v>
      </c>
      <c r="J59" s="38">
        <v>41930614.539999999</v>
      </c>
      <c r="K59" s="35">
        <v>30.057625878763801</v>
      </c>
      <c r="L59" s="38">
        <v>36396822.25</v>
      </c>
    </row>
    <row r="60" spans="1:12" ht="13.8" x14ac:dyDescent="0.2">
      <c r="A60" s="37" t="s">
        <v>69</v>
      </c>
      <c r="B60" s="16" t="s">
        <v>69</v>
      </c>
      <c r="C60" s="83" t="s">
        <v>124</v>
      </c>
      <c r="D60" s="84" t="s">
        <v>69</v>
      </c>
      <c r="E60" s="28">
        <v>708426936.09000003</v>
      </c>
      <c r="F60" s="28">
        <v>-3890080.15</v>
      </c>
      <c r="G60" s="28">
        <v>704536855.94000006</v>
      </c>
      <c r="H60" s="28">
        <v>253994217.66999999</v>
      </c>
      <c r="I60" s="28">
        <v>238403200.28999999</v>
      </c>
      <c r="J60" s="28">
        <v>180860758.59999999</v>
      </c>
      <c r="K60" s="29">
        <v>25.670872584613601</v>
      </c>
      <c r="L60" s="28">
        <v>172269056.97</v>
      </c>
    </row>
    <row r="61" spans="1:12" ht="13.8" x14ac:dyDescent="0.2">
      <c r="A61" s="37" t="s">
        <v>424</v>
      </c>
      <c r="B61" s="16" t="s">
        <v>425</v>
      </c>
      <c r="C61" s="81" t="s">
        <v>3</v>
      </c>
      <c r="D61" s="82" t="s">
        <v>4</v>
      </c>
      <c r="E61" s="38">
        <v>17563163.579999998</v>
      </c>
      <c r="F61" s="38">
        <v>-145964.13</v>
      </c>
      <c r="G61" s="38">
        <v>17417199.449999999</v>
      </c>
      <c r="H61" s="38">
        <v>10323631.960000001</v>
      </c>
      <c r="I61" s="38">
        <v>10323631.960000001</v>
      </c>
      <c r="J61" s="38">
        <v>10323631.960000001</v>
      </c>
      <c r="K61" s="35">
        <v>59.272628700361999</v>
      </c>
      <c r="L61" s="38">
        <v>10323531.960000001</v>
      </c>
    </row>
    <row r="62" spans="1:12" ht="13.8" x14ac:dyDescent="0.2">
      <c r="A62" s="37" t="s">
        <v>69</v>
      </c>
      <c r="B62" s="16" t="s">
        <v>69</v>
      </c>
      <c r="C62" s="81" t="s">
        <v>5</v>
      </c>
      <c r="D62" s="82" t="s">
        <v>6</v>
      </c>
      <c r="E62" s="38">
        <v>2580114</v>
      </c>
      <c r="F62" s="38">
        <v>-1506323.69</v>
      </c>
      <c r="G62" s="38">
        <v>1073790.31</v>
      </c>
      <c r="H62" s="38">
        <v>698203.82</v>
      </c>
      <c r="I62" s="38">
        <v>670204.42000000004</v>
      </c>
      <c r="J62" s="38">
        <v>382876.76</v>
      </c>
      <c r="K62" s="35">
        <v>35.6565668766372</v>
      </c>
      <c r="L62" s="38">
        <v>352004.72</v>
      </c>
    </row>
    <row r="63" spans="1:12" ht="13.8" x14ac:dyDescent="0.2">
      <c r="A63" s="37" t="s">
        <v>69</v>
      </c>
      <c r="B63" s="16" t="s">
        <v>69</v>
      </c>
      <c r="C63" s="81" t="s">
        <v>15</v>
      </c>
      <c r="D63" s="82" t="s">
        <v>16</v>
      </c>
      <c r="E63" s="38">
        <v>10000</v>
      </c>
      <c r="F63" s="38">
        <v>0</v>
      </c>
      <c r="G63" s="38">
        <v>10000</v>
      </c>
      <c r="H63" s="38">
        <v>432.56</v>
      </c>
      <c r="I63" s="38">
        <v>432.56</v>
      </c>
      <c r="J63" s="38">
        <v>432.56</v>
      </c>
      <c r="K63" s="35">
        <v>4.3255999999999997</v>
      </c>
      <c r="L63" s="38">
        <v>432.56</v>
      </c>
    </row>
    <row r="64" spans="1:12" ht="13.8" x14ac:dyDescent="0.2">
      <c r="A64" s="37" t="s">
        <v>69</v>
      </c>
      <c r="B64" s="16" t="s">
        <v>69</v>
      </c>
      <c r="C64" s="81" t="s">
        <v>7</v>
      </c>
      <c r="D64" s="82" t="s">
        <v>8</v>
      </c>
      <c r="E64" s="38">
        <v>9146155</v>
      </c>
      <c r="F64" s="38">
        <v>50020.02</v>
      </c>
      <c r="G64" s="38">
        <v>9196175.0199999996</v>
      </c>
      <c r="H64" s="38">
        <v>8043162.1299999999</v>
      </c>
      <c r="I64" s="38">
        <v>7552483.7800000003</v>
      </c>
      <c r="J64" s="38">
        <v>3016352.6</v>
      </c>
      <c r="K64" s="35">
        <v>32.800078222086697</v>
      </c>
      <c r="L64" s="38">
        <v>1654409.87</v>
      </c>
    </row>
    <row r="65" spans="1:12" ht="13.8" x14ac:dyDescent="0.2">
      <c r="A65" s="37" t="s">
        <v>69</v>
      </c>
      <c r="B65" s="16" t="s">
        <v>69</v>
      </c>
      <c r="C65" s="81" t="s">
        <v>9</v>
      </c>
      <c r="D65" s="82" t="s">
        <v>10</v>
      </c>
      <c r="E65" s="38">
        <v>3325271</v>
      </c>
      <c r="F65" s="38">
        <v>173080</v>
      </c>
      <c r="G65" s="38">
        <v>3498351</v>
      </c>
      <c r="H65" s="38">
        <v>223921.44</v>
      </c>
      <c r="I65" s="38">
        <v>223921.44</v>
      </c>
      <c r="J65" s="38">
        <v>6782.39</v>
      </c>
      <c r="K65" s="35">
        <v>0.19387391373821999</v>
      </c>
      <c r="L65" s="38">
        <v>5806.1</v>
      </c>
    </row>
    <row r="66" spans="1:12" ht="13.8" x14ac:dyDescent="0.2">
      <c r="A66" s="37" t="s">
        <v>69</v>
      </c>
      <c r="B66" s="16" t="s">
        <v>69</v>
      </c>
      <c r="C66" s="81" t="s">
        <v>11</v>
      </c>
      <c r="D66" s="82" t="s">
        <v>12</v>
      </c>
      <c r="E66" s="38">
        <v>84827063</v>
      </c>
      <c r="F66" s="38">
        <v>15977511.970000001</v>
      </c>
      <c r="G66" s="38">
        <v>100804574.97</v>
      </c>
      <c r="H66" s="38">
        <v>22905546.16</v>
      </c>
      <c r="I66" s="38">
        <v>15493026.77</v>
      </c>
      <c r="J66" s="38">
        <v>4000038.59</v>
      </c>
      <c r="K66" s="35">
        <v>3.96811215283675</v>
      </c>
      <c r="L66" s="38">
        <v>360140.47</v>
      </c>
    </row>
    <row r="67" spans="1:12" ht="13.8" x14ac:dyDescent="0.2">
      <c r="A67" s="37" t="s">
        <v>69</v>
      </c>
      <c r="B67" s="16" t="s">
        <v>69</v>
      </c>
      <c r="C67" s="81" t="s">
        <v>19</v>
      </c>
      <c r="D67" s="82" t="s">
        <v>20</v>
      </c>
      <c r="E67" s="38">
        <v>0</v>
      </c>
      <c r="F67" s="38">
        <v>3237500</v>
      </c>
      <c r="G67" s="38">
        <v>3237500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83" t="s">
        <v>124</v>
      </c>
      <c r="D68" s="84" t="s">
        <v>69</v>
      </c>
      <c r="E68" s="28">
        <v>117451766.58</v>
      </c>
      <c r="F68" s="28">
        <v>17785824.170000002</v>
      </c>
      <c r="G68" s="28">
        <v>135237590.75</v>
      </c>
      <c r="H68" s="28">
        <v>42194898.07</v>
      </c>
      <c r="I68" s="28">
        <v>34263700.93</v>
      </c>
      <c r="J68" s="28">
        <v>17730114.859999999</v>
      </c>
      <c r="K68" s="29">
        <v>13.1103451057302</v>
      </c>
      <c r="L68" s="28">
        <v>12696325.68</v>
      </c>
    </row>
    <row r="69" spans="1:12" ht="13.8" x14ac:dyDescent="0.2">
      <c r="A69" s="37" t="s">
        <v>426</v>
      </c>
      <c r="B69" s="16" t="s">
        <v>427</v>
      </c>
      <c r="C69" s="81" t="s">
        <v>3</v>
      </c>
      <c r="D69" s="82" t="s">
        <v>4</v>
      </c>
      <c r="E69" s="38">
        <v>37025680.649999999</v>
      </c>
      <c r="F69" s="38">
        <v>7189.96</v>
      </c>
      <c r="G69" s="38">
        <v>37032870.609999999</v>
      </c>
      <c r="H69" s="38">
        <v>22901420.84</v>
      </c>
      <c r="I69" s="38">
        <v>22901420.84</v>
      </c>
      <c r="J69" s="38">
        <v>22901420.84</v>
      </c>
      <c r="K69" s="35">
        <v>61.840792957097698</v>
      </c>
      <c r="L69" s="38">
        <v>22901420.84</v>
      </c>
    </row>
    <row r="70" spans="1:12" ht="13.8" x14ac:dyDescent="0.2">
      <c r="A70" s="37" t="s">
        <v>69</v>
      </c>
      <c r="B70" s="16" t="s">
        <v>69</v>
      </c>
      <c r="C70" s="81" t="s">
        <v>5</v>
      </c>
      <c r="D70" s="82" t="s">
        <v>6</v>
      </c>
      <c r="E70" s="38">
        <v>64272217</v>
      </c>
      <c r="F70" s="38">
        <v>-1523390.12</v>
      </c>
      <c r="G70" s="38">
        <v>62748826.880000003</v>
      </c>
      <c r="H70" s="38">
        <v>57668138.630000003</v>
      </c>
      <c r="I70" s="38">
        <v>49484895.140000001</v>
      </c>
      <c r="J70" s="38">
        <v>30059172.199999999</v>
      </c>
      <c r="K70" s="35">
        <v>47.903958838122598</v>
      </c>
      <c r="L70" s="38">
        <v>23747586.27</v>
      </c>
    </row>
    <row r="71" spans="1:12" ht="13.8" x14ac:dyDescent="0.2">
      <c r="A71" s="37" t="s">
        <v>69</v>
      </c>
      <c r="B71" s="16" t="s">
        <v>69</v>
      </c>
      <c r="C71" s="81" t="s">
        <v>15</v>
      </c>
      <c r="D71" s="82" t="s">
        <v>16</v>
      </c>
      <c r="E71" s="38">
        <v>0</v>
      </c>
      <c r="F71" s="38">
        <v>201.79</v>
      </c>
      <c r="G71" s="38">
        <v>201.79</v>
      </c>
      <c r="H71" s="38">
        <v>201.79</v>
      </c>
      <c r="I71" s="38">
        <v>201.79</v>
      </c>
      <c r="J71" s="38">
        <v>201.79</v>
      </c>
      <c r="K71" s="35">
        <v>100</v>
      </c>
      <c r="L71" s="38">
        <v>201.79</v>
      </c>
    </row>
    <row r="72" spans="1:12" ht="13.8" x14ac:dyDescent="0.2">
      <c r="A72" s="37" t="s">
        <v>69</v>
      </c>
      <c r="B72" s="16" t="s">
        <v>69</v>
      </c>
      <c r="C72" s="81" t="s">
        <v>7</v>
      </c>
      <c r="D72" s="82" t="s">
        <v>8</v>
      </c>
      <c r="E72" s="38">
        <v>8493693.6999999993</v>
      </c>
      <c r="F72" s="38">
        <v>761000</v>
      </c>
      <c r="G72" s="38">
        <v>9254693.6999999993</v>
      </c>
      <c r="H72" s="38">
        <v>5688942.7199999997</v>
      </c>
      <c r="I72" s="38">
        <v>4890245.72</v>
      </c>
      <c r="J72" s="38">
        <v>3927211.69</v>
      </c>
      <c r="K72" s="35">
        <v>42.4348100251011</v>
      </c>
      <c r="L72" s="38">
        <v>3581398.66</v>
      </c>
    </row>
    <row r="73" spans="1:12" ht="13.8" x14ac:dyDescent="0.2">
      <c r="A73" s="37" t="s">
        <v>69</v>
      </c>
      <c r="B73" s="16" t="s">
        <v>69</v>
      </c>
      <c r="C73" s="81" t="s">
        <v>9</v>
      </c>
      <c r="D73" s="82" t="s">
        <v>10</v>
      </c>
      <c r="E73" s="38">
        <v>746000</v>
      </c>
      <c r="F73" s="38">
        <v>0</v>
      </c>
      <c r="G73" s="38">
        <v>746000</v>
      </c>
      <c r="H73" s="38">
        <v>187174.32</v>
      </c>
      <c r="I73" s="38">
        <v>148919.34</v>
      </c>
      <c r="J73" s="38">
        <v>145223.82999999999</v>
      </c>
      <c r="K73" s="35">
        <v>19.4670013404826</v>
      </c>
      <c r="L73" s="38">
        <v>144579.5</v>
      </c>
    </row>
    <row r="74" spans="1:12" ht="13.8" x14ac:dyDescent="0.2">
      <c r="A74" s="37" t="s">
        <v>69</v>
      </c>
      <c r="B74" s="16" t="s">
        <v>69</v>
      </c>
      <c r="C74" s="83" t="s">
        <v>124</v>
      </c>
      <c r="D74" s="84" t="s">
        <v>69</v>
      </c>
      <c r="E74" s="28">
        <v>110537591.34999999</v>
      </c>
      <c r="F74" s="28">
        <v>-754998.37</v>
      </c>
      <c r="G74" s="28">
        <v>109782592.98</v>
      </c>
      <c r="H74" s="28">
        <v>86445878.299999997</v>
      </c>
      <c r="I74" s="28">
        <v>77425682.829999998</v>
      </c>
      <c r="J74" s="28">
        <v>57033230.350000001</v>
      </c>
      <c r="K74" s="29">
        <v>51.951068745835002</v>
      </c>
      <c r="L74" s="28">
        <v>50375187.060000002</v>
      </c>
    </row>
    <row r="75" spans="1:12" ht="13.8" x14ac:dyDescent="0.2">
      <c r="A75" s="37" t="s">
        <v>428</v>
      </c>
      <c r="B75" s="16" t="s">
        <v>429</v>
      </c>
      <c r="C75" s="81" t="s">
        <v>3</v>
      </c>
      <c r="D75" s="82" t="s">
        <v>4</v>
      </c>
      <c r="E75" s="38">
        <v>4447067.8899999997</v>
      </c>
      <c r="F75" s="38">
        <v>352086.65</v>
      </c>
      <c r="G75" s="38">
        <v>4799154.54</v>
      </c>
      <c r="H75" s="38">
        <v>2824144.64</v>
      </c>
      <c r="I75" s="38">
        <v>2824144.64</v>
      </c>
      <c r="J75" s="38">
        <v>2824144.64</v>
      </c>
      <c r="K75" s="35">
        <v>58.8467117793627</v>
      </c>
      <c r="L75" s="38">
        <v>2824144.64</v>
      </c>
    </row>
    <row r="76" spans="1:12" ht="13.8" x14ac:dyDescent="0.2">
      <c r="A76" s="37" t="s">
        <v>69</v>
      </c>
      <c r="B76" s="16" t="s">
        <v>69</v>
      </c>
      <c r="C76" s="81" t="s">
        <v>5</v>
      </c>
      <c r="D76" s="82" t="s">
        <v>6</v>
      </c>
      <c r="E76" s="38">
        <v>1946639</v>
      </c>
      <c r="F76" s="38">
        <v>-191852.6</v>
      </c>
      <c r="G76" s="38">
        <v>1754786.4</v>
      </c>
      <c r="H76" s="38">
        <v>1284172.57</v>
      </c>
      <c r="I76" s="38">
        <v>1199257.8600000001</v>
      </c>
      <c r="J76" s="38">
        <v>498943.91</v>
      </c>
      <c r="K76" s="35">
        <v>28.433313023169099</v>
      </c>
      <c r="L76" s="38">
        <v>495169.66</v>
      </c>
    </row>
    <row r="77" spans="1:12" ht="13.8" x14ac:dyDescent="0.2">
      <c r="A77" s="37" t="s">
        <v>69</v>
      </c>
      <c r="B77" s="16" t="s">
        <v>69</v>
      </c>
      <c r="C77" s="81" t="s">
        <v>15</v>
      </c>
      <c r="D77" s="82" t="s">
        <v>16</v>
      </c>
      <c r="E77" s="38">
        <v>316039.56</v>
      </c>
      <c r="F77" s="38">
        <v>-35009.35</v>
      </c>
      <c r="G77" s="38">
        <v>281030.21000000002</v>
      </c>
      <c r="H77" s="38">
        <v>281029.28000000003</v>
      </c>
      <c r="I77" s="38">
        <v>281029.28000000003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81" t="s">
        <v>7</v>
      </c>
      <c r="D78" s="82" t="s">
        <v>8</v>
      </c>
      <c r="E78" s="38">
        <v>193049904.74000001</v>
      </c>
      <c r="F78" s="38">
        <v>-1463546.55</v>
      </c>
      <c r="G78" s="38">
        <v>191586358.19</v>
      </c>
      <c r="H78" s="38">
        <v>185029342.56999999</v>
      </c>
      <c r="I78" s="38">
        <v>183259537.56999999</v>
      </c>
      <c r="J78" s="38">
        <v>112552327.95999999</v>
      </c>
      <c r="K78" s="35">
        <v>58.747568993602201</v>
      </c>
      <c r="L78" s="38">
        <v>105790015</v>
      </c>
    </row>
    <row r="79" spans="1:12" ht="13.8" x14ac:dyDescent="0.2">
      <c r="A79" s="37" t="s">
        <v>69</v>
      </c>
      <c r="B79" s="16" t="s">
        <v>69</v>
      </c>
      <c r="C79" s="81" t="s">
        <v>9</v>
      </c>
      <c r="D79" s="82" t="s">
        <v>10</v>
      </c>
      <c r="E79" s="38">
        <v>14886786</v>
      </c>
      <c r="F79" s="38">
        <v>-2391725.3199999998</v>
      </c>
      <c r="G79" s="38">
        <v>12495060.68</v>
      </c>
      <c r="H79" s="38">
        <v>10240477.1</v>
      </c>
      <c r="I79" s="38">
        <v>9931927.0999999996</v>
      </c>
      <c r="J79" s="38">
        <v>2385691.2400000002</v>
      </c>
      <c r="K79" s="35">
        <v>19.093074464365099</v>
      </c>
      <c r="L79" s="38">
        <v>1554731.06</v>
      </c>
    </row>
    <row r="80" spans="1:12" ht="13.8" x14ac:dyDescent="0.2">
      <c r="A80" s="37" t="s">
        <v>69</v>
      </c>
      <c r="B80" s="16" t="s">
        <v>69</v>
      </c>
      <c r="C80" s="81" t="s">
        <v>11</v>
      </c>
      <c r="D80" s="82" t="s">
        <v>12</v>
      </c>
      <c r="E80" s="38">
        <v>6037303</v>
      </c>
      <c r="F80" s="38">
        <v>1000000</v>
      </c>
      <c r="G80" s="38">
        <v>7037303</v>
      </c>
      <c r="H80" s="38">
        <v>6652178.5199999996</v>
      </c>
      <c r="I80" s="38">
        <v>6652178.5199999996</v>
      </c>
      <c r="J80" s="38">
        <v>550000</v>
      </c>
      <c r="K80" s="35">
        <v>7.8154940891418203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81" t="s">
        <v>21</v>
      </c>
      <c r="D81" s="82" t="s">
        <v>22</v>
      </c>
      <c r="E81" s="38">
        <v>7041907</v>
      </c>
      <c r="F81" s="38">
        <v>35009.35</v>
      </c>
      <c r="G81" s="38">
        <v>7076916.3499999996</v>
      </c>
      <c r="H81" s="38">
        <v>7076913.5999999996</v>
      </c>
      <c r="I81" s="38">
        <v>7076913.5999999996</v>
      </c>
      <c r="J81" s="38">
        <v>2500000</v>
      </c>
      <c r="K81" s="35">
        <v>35.326120535535203</v>
      </c>
      <c r="L81" s="38">
        <v>2500000</v>
      </c>
    </row>
    <row r="82" spans="1:12" ht="13.8" x14ac:dyDescent="0.2">
      <c r="A82" s="37" t="s">
        <v>69</v>
      </c>
      <c r="B82" s="16" t="s">
        <v>69</v>
      </c>
      <c r="C82" s="83" t="s">
        <v>124</v>
      </c>
      <c r="D82" s="84" t="s">
        <v>69</v>
      </c>
      <c r="E82" s="28">
        <v>227725647.19</v>
      </c>
      <c r="F82" s="28">
        <v>-2695037.82</v>
      </c>
      <c r="G82" s="28">
        <v>225030609.37</v>
      </c>
      <c r="H82" s="28">
        <v>213388258.28</v>
      </c>
      <c r="I82" s="28">
        <v>211224988.56999999</v>
      </c>
      <c r="J82" s="28">
        <v>121311107.75</v>
      </c>
      <c r="K82" s="29">
        <v>53.9087140587785</v>
      </c>
      <c r="L82" s="28">
        <v>113164060.36</v>
      </c>
    </row>
    <row r="83" spans="1:12" ht="13.8" x14ac:dyDescent="0.2">
      <c r="A83" s="37" t="s">
        <v>430</v>
      </c>
      <c r="B83" s="16" t="s">
        <v>431</v>
      </c>
      <c r="C83" s="81" t="s">
        <v>3</v>
      </c>
      <c r="D83" s="82" t="s">
        <v>4</v>
      </c>
      <c r="E83" s="38">
        <v>668371201.22000003</v>
      </c>
      <c r="F83" s="38">
        <v>137151.85</v>
      </c>
      <c r="G83" s="38">
        <v>668508353.07000005</v>
      </c>
      <c r="H83" s="38">
        <v>469861373.86000001</v>
      </c>
      <c r="I83" s="38">
        <v>469861373.86000001</v>
      </c>
      <c r="J83" s="38">
        <v>469861373.86000001</v>
      </c>
      <c r="K83" s="35">
        <v>70.285041570871797</v>
      </c>
      <c r="L83" s="38">
        <v>469861373.86000001</v>
      </c>
    </row>
    <row r="84" spans="1:12" ht="13.8" x14ac:dyDescent="0.2">
      <c r="A84" s="37" t="s">
        <v>69</v>
      </c>
      <c r="B84" s="16" t="s">
        <v>69</v>
      </c>
      <c r="C84" s="81" t="s">
        <v>5</v>
      </c>
      <c r="D84" s="82" t="s">
        <v>6</v>
      </c>
      <c r="E84" s="38">
        <v>63154520.68</v>
      </c>
      <c r="F84" s="38">
        <v>-1759787.31</v>
      </c>
      <c r="G84" s="38">
        <v>61394733.369999997</v>
      </c>
      <c r="H84" s="38">
        <v>51366425.450000003</v>
      </c>
      <c r="I84" s="38">
        <v>50523138.789999999</v>
      </c>
      <c r="J84" s="38">
        <v>41567104.259999998</v>
      </c>
      <c r="K84" s="35">
        <v>67.704674291022201</v>
      </c>
      <c r="L84" s="38">
        <v>33194789.27</v>
      </c>
    </row>
    <row r="85" spans="1:12" ht="13.8" x14ac:dyDescent="0.2">
      <c r="A85" s="37" t="s">
        <v>69</v>
      </c>
      <c r="B85" s="16" t="s">
        <v>69</v>
      </c>
      <c r="C85" s="81" t="s">
        <v>15</v>
      </c>
      <c r="D85" s="82" t="s">
        <v>16</v>
      </c>
      <c r="E85" s="38">
        <v>0</v>
      </c>
      <c r="F85" s="38">
        <v>16604.830000000002</v>
      </c>
      <c r="G85" s="38">
        <v>16604.830000000002</v>
      </c>
      <c r="H85" s="38">
        <v>10972.92</v>
      </c>
      <c r="I85" s="38">
        <v>10972.92</v>
      </c>
      <c r="J85" s="38">
        <v>10972.92</v>
      </c>
      <c r="K85" s="35">
        <v>66.082700033664906</v>
      </c>
      <c r="L85" s="38">
        <v>10972.92</v>
      </c>
    </row>
    <row r="86" spans="1:12" ht="13.8" x14ac:dyDescent="0.2">
      <c r="A86" s="37" t="s">
        <v>69</v>
      </c>
      <c r="B86" s="16" t="s">
        <v>69</v>
      </c>
      <c r="C86" s="81" t="s">
        <v>7</v>
      </c>
      <c r="D86" s="82" t="s">
        <v>8</v>
      </c>
      <c r="E86" s="38">
        <v>191930759.41</v>
      </c>
      <c r="F86" s="38">
        <v>1598554.46</v>
      </c>
      <c r="G86" s="38">
        <v>193529313.87</v>
      </c>
      <c r="H86" s="38">
        <v>156044867.38999999</v>
      </c>
      <c r="I86" s="38">
        <v>135961282.75</v>
      </c>
      <c r="J86" s="38">
        <v>125194880.27</v>
      </c>
      <c r="K86" s="35">
        <v>64.690396388268894</v>
      </c>
      <c r="L86" s="38">
        <v>123126461.56</v>
      </c>
    </row>
    <row r="87" spans="1:12" ht="13.8" x14ac:dyDescent="0.2">
      <c r="A87" s="37" t="s">
        <v>69</v>
      </c>
      <c r="B87" s="16" t="s">
        <v>69</v>
      </c>
      <c r="C87" s="81" t="s">
        <v>9</v>
      </c>
      <c r="D87" s="82" t="s">
        <v>10</v>
      </c>
      <c r="E87" s="38">
        <v>37696302.409999996</v>
      </c>
      <c r="F87" s="38">
        <v>-1700000</v>
      </c>
      <c r="G87" s="38">
        <v>35996302.409999996</v>
      </c>
      <c r="H87" s="38">
        <v>31339845.719999999</v>
      </c>
      <c r="I87" s="38">
        <v>30104321.170000002</v>
      </c>
      <c r="J87" s="38">
        <v>20872480.84</v>
      </c>
      <c r="K87" s="35">
        <v>57.985069139216598</v>
      </c>
      <c r="L87" s="38">
        <v>20091229.859999999</v>
      </c>
    </row>
    <row r="88" spans="1:12" ht="13.8" x14ac:dyDescent="0.2">
      <c r="A88" s="37" t="s">
        <v>69</v>
      </c>
      <c r="B88" s="16" t="s">
        <v>69</v>
      </c>
      <c r="C88" s="81" t="s">
        <v>11</v>
      </c>
      <c r="D88" s="82" t="s">
        <v>12</v>
      </c>
      <c r="E88" s="38">
        <v>4115502.7</v>
      </c>
      <c r="F88" s="38">
        <v>220325.72</v>
      </c>
      <c r="G88" s="38">
        <v>4335828.42</v>
      </c>
      <c r="H88" s="38">
        <v>3581100.78</v>
      </c>
      <c r="I88" s="38">
        <v>3581100.78</v>
      </c>
      <c r="J88" s="38">
        <v>1077006.8999999999</v>
      </c>
      <c r="K88" s="35">
        <v>24.8397029511606</v>
      </c>
      <c r="L88" s="38">
        <v>1077006.8999999999</v>
      </c>
    </row>
    <row r="89" spans="1:12" ht="13.8" x14ac:dyDescent="0.2">
      <c r="A89" s="37" t="s">
        <v>69</v>
      </c>
      <c r="B89" s="16" t="s">
        <v>69</v>
      </c>
      <c r="C89" s="83" t="s">
        <v>124</v>
      </c>
      <c r="D89" s="84" t="s">
        <v>69</v>
      </c>
      <c r="E89" s="28">
        <v>965268286.41999996</v>
      </c>
      <c r="F89" s="28">
        <v>-1487150.45</v>
      </c>
      <c r="G89" s="28">
        <v>963781135.97000003</v>
      </c>
      <c r="H89" s="28">
        <v>712204586.12</v>
      </c>
      <c r="I89" s="28">
        <v>690042190.26999998</v>
      </c>
      <c r="J89" s="28">
        <v>658583819.04999995</v>
      </c>
      <c r="K89" s="29">
        <v>68.333337774573295</v>
      </c>
      <c r="L89" s="28">
        <v>647361834.37</v>
      </c>
    </row>
    <row r="90" spans="1:12" ht="13.8" x14ac:dyDescent="0.2">
      <c r="A90" s="37" t="s">
        <v>432</v>
      </c>
      <c r="B90" s="16" t="s">
        <v>433</v>
      </c>
      <c r="C90" s="81" t="s">
        <v>5</v>
      </c>
      <c r="D90" s="82" t="s">
        <v>6</v>
      </c>
      <c r="E90" s="38">
        <v>2789677</v>
      </c>
      <c r="F90" s="38">
        <v>41683.269999999997</v>
      </c>
      <c r="G90" s="38">
        <v>2831360.27</v>
      </c>
      <c r="H90" s="38">
        <v>2831360.27</v>
      </c>
      <c r="I90" s="38">
        <v>2831360.27</v>
      </c>
      <c r="J90" s="38">
        <v>1742383.07</v>
      </c>
      <c r="K90" s="35">
        <v>61.538727108012999</v>
      </c>
      <c r="L90" s="38">
        <v>1742383.07</v>
      </c>
    </row>
    <row r="91" spans="1:12" ht="13.8" x14ac:dyDescent="0.2">
      <c r="A91" s="37" t="s">
        <v>69</v>
      </c>
      <c r="B91" s="16" t="s">
        <v>69</v>
      </c>
      <c r="C91" s="81" t="s">
        <v>7</v>
      </c>
      <c r="D91" s="82" t="s">
        <v>8</v>
      </c>
      <c r="E91" s="38">
        <v>59392617.649999999</v>
      </c>
      <c r="F91" s="38">
        <v>0</v>
      </c>
      <c r="G91" s="38">
        <v>59392617.649999999</v>
      </c>
      <c r="H91" s="38">
        <v>44544461.310000002</v>
      </c>
      <c r="I91" s="38">
        <v>44544461.310000002</v>
      </c>
      <c r="J91" s="38">
        <v>44544461.310000002</v>
      </c>
      <c r="K91" s="35">
        <v>74.999996754647199</v>
      </c>
      <c r="L91" s="38">
        <v>29696307.539999999</v>
      </c>
    </row>
    <row r="92" spans="1:12" ht="13.8" x14ac:dyDescent="0.2">
      <c r="A92" s="37" t="s">
        <v>69</v>
      </c>
      <c r="B92" s="16" t="s">
        <v>69</v>
      </c>
      <c r="C92" s="81" t="s">
        <v>11</v>
      </c>
      <c r="D92" s="82" t="s">
        <v>12</v>
      </c>
      <c r="E92" s="38">
        <v>130403.47</v>
      </c>
      <c r="F92" s="38">
        <v>0</v>
      </c>
      <c r="G92" s="38">
        <v>130403.47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3" t="s">
        <v>124</v>
      </c>
      <c r="D93" s="84" t="s">
        <v>69</v>
      </c>
      <c r="E93" s="28">
        <v>62312698.119999997</v>
      </c>
      <c r="F93" s="28">
        <v>41683.269999999997</v>
      </c>
      <c r="G93" s="28">
        <v>62354381.390000001</v>
      </c>
      <c r="H93" s="28">
        <v>47375821.579999998</v>
      </c>
      <c r="I93" s="28">
        <v>47375821.579999998</v>
      </c>
      <c r="J93" s="28">
        <v>46286844.380000003</v>
      </c>
      <c r="K93" s="29">
        <v>74.231903754277596</v>
      </c>
      <c r="L93" s="28">
        <v>31438690.609999999</v>
      </c>
    </row>
    <row r="94" spans="1:12" ht="13.8" x14ac:dyDescent="0.2">
      <c r="A94" s="37" t="s">
        <v>434</v>
      </c>
      <c r="B94" s="16" t="s">
        <v>435</v>
      </c>
      <c r="C94" s="81" t="s">
        <v>3</v>
      </c>
      <c r="D94" s="82" t="s">
        <v>4</v>
      </c>
      <c r="E94" s="38">
        <v>4000000</v>
      </c>
      <c r="F94" s="38">
        <v>353044.47</v>
      </c>
      <c r="G94" s="38">
        <v>4353044.47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1" t="s">
        <v>15</v>
      </c>
      <c r="D95" s="82" t="s">
        <v>16</v>
      </c>
      <c r="E95" s="38">
        <v>178413278.94999999</v>
      </c>
      <c r="F95" s="38">
        <v>-3915447</v>
      </c>
      <c r="G95" s="38">
        <v>174497831.94999999</v>
      </c>
      <c r="H95" s="38">
        <v>153433381.53999999</v>
      </c>
      <c r="I95" s="38">
        <v>153433381.53999999</v>
      </c>
      <c r="J95" s="38">
        <v>117583717.56</v>
      </c>
      <c r="K95" s="35">
        <v>67.384056435550505</v>
      </c>
      <c r="L95" s="38">
        <v>117583717.56</v>
      </c>
    </row>
    <row r="96" spans="1:12" ht="13.8" x14ac:dyDescent="0.2">
      <c r="A96" s="37" t="s">
        <v>69</v>
      </c>
      <c r="B96" s="16" t="s">
        <v>69</v>
      </c>
      <c r="C96" s="81" t="s">
        <v>7</v>
      </c>
      <c r="D96" s="82" t="s">
        <v>8</v>
      </c>
      <c r="E96" s="38">
        <v>2500000</v>
      </c>
      <c r="F96" s="38">
        <v>-2500000</v>
      </c>
      <c r="G96" s="38">
        <v>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1" t="s">
        <v>17</v>
      </c>
      <c r="D97" s="82" t="s">
        <v>18</v>
      </c>
      <c r="E97" s="38">
        <v>14384840.439999999</v>
      </c>
      <c r="F97" s="38">
        <v>-14019661.779999999</v>
      </c>
      <c r="G97" s="38">
        <v>365178.66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1" t="s">
        <v>11</v>
      </c>
      <c r="D98" s="82" t="s">
        <v>12</v>
      </c>
      <c r="E98" s="38">
        <v>2500000</v>
      </c>
      <c r="F98" s="38">
        <v>-2500000</v>
      </c>
      <c r="G98" s="38">
        <v>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1" t="s">
        <v>19</v>
      </c>
      <c r="D99" s="82" t="s">
        <v>20</v>
      </c>
      <c r="E99" s="38">
        <v>3237500</v>
      </c>
      <c r="F99" s="38">
        <v>-3237500</v>
      </c>
      <c r="G99" s="38">
        <v>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1" t="s">
        <v>21</v>
      </c>
      <c r="D100" s="82" t="s">
        <v>22</v>
      </c>
      <c r="E100" s="38">
        <v>847127383.67999995</v>
      </c>
      <c r="F100" s="38">
        <v>211623157.34</v>
      </c>
      <c r="G100" s="38">
        <v>1058750541.02</v>
      </c>
      <c r="H100" s="38">
        <v>589611738.35000002</v>
      </c>
      <c r="I100" s="38">
        <v>589611738.35000002</v>
      </c>
      <c r="J100" s="38">
        <v>441550955.10000002</v>
      </c>
      <c r="K100" s="35">
        <v>41.704909512925497</v>
      </c>
      <c r="L100" s="38">
        <v>441550955.10000002</v>
      </c>
    </row>
    <row r="101" spans="1:12" ht="13.8" x14ac:dyDescent="0.2">
      <c r="A101" s="37" t="s">
        <v>69</v>
      </c>
      <c r="B101" s="16" t="s">
        <v>69</v>
      </c>
      <c r="C101" s="83" t="s">
        <v>124</v>
      </c>
      <c r="D101" s="84" t="s">
        <v>69</v>
      </c>
      <c r="E101" s="28">
        <v>1052163003.0700001</v>
      </c>
      <c r="F101" s="28">
        <v>185803593.03</v>
      </c>
      <c r="G101" s="28">
        <v>1237966596.0999999</v>
      </c>
      <c r="H101" s="28">
        <v>743045119.88999999</v>
      </c>
      <c r="I101" s="28">
        <v>743045119.88999999</v>
      </c>
      <c r="J101" s="28">
        <v>559134672.65999997</v>
      </c>
      <c r="K101" s="29">
        <v>45.165570252174597</v>
      </c>
      <c r="L101" s="28">
        <v>559134672.65999997</v>
      </c>
    </row>
    <row r="102" spans="1:12" ht="13.8" x14ac:dyDescent="0.2">
      <c r="A102" s="37" t="s">
        <v>436</v>
      </c>
      <c r="B102" s="16" t="s">
        <v>437</v>
      </c>
      <c r="C102" s="81" t="s">
        <v>3</v>
      </c>
      <c r="D102" s="82" t="s">
        <v>4</v>
      </c>
      <c r="E102" s="38">
        <v>19564511.890000001</v>
      </c>
      <c r="F102" s="38">
        <v>225717.3</v>
      </c>
      <c r="G102" s="38">
        <v>19790229.190000001</v>
      </c>
      <c r="H102" s="38">
        <v>11550775.75</v>
      </c>
      <c r="I102" s="38">
        <v>11550775.75</v>
      </c>
      <c r="J102" s="38">
        <v>11550775.75</v>
      </c>
      <c r="K102" s="35">
        <v>58.366053465599101</v>
      </c>
      <c r="L102" s="38">
        <v>11550775.75</v>
      </c>
    </row>
    <row r="103" spans="1:12" ht="13.8" x14ac:dyDescent="0.2">
      <c r="A103" s="37" t="s">
        <v>69</v>
      </c>
      <c r="B103" s="16" t="s">
        <v>69</v>
      </c>
      <c r="C103" s="81" t="s">
        <v>5</v>
      </c>
      <c r="D103" s="82" t="s">
        <v>6</v>
      </c>
      <c r="E103" s="38">
        <v>8450815.1099999994</v>
      </c>
      <c r="F103" s="38">
        <v>383817.52</v>
      </c>
      <c r="G103" s="38">
        <v>8834632.6300000008</v>
      </c>
      <c r="H103" s="38">
        <v>6442270.7599999998</v>
      </c>
      <c r="I103" s="38">
        <v>5819111.4500000002</v>
      </c>
      <c r="J103" s="38">
        <v>3085917.03</v>
      </c>
      <c r="K103" s="35">
        <v>34.929771946838699</v>
      </c>
      <c r="L103" s="38">
        <v>3085917.03</v>
      </c>
    </row>
    <row r="104" spans="1:12" ht="13.8" x14ac:dyDescent="0.2">
      <c r="A104" s="37" t="s">
        <v>69</v>
      </c>
      <c r="B104" s="16" t="s">
        <v>69</v>
      </c>
      <c r="C104" s="81" t="s">
        <v>15</v>
      </c>
      <c r="D104" s="82" t="s">
        <v>16</v>
      </c>
      <c r="E104" s="38">
        <v>1500</v>
      </c>
      <c r="F104" s="38">
        <v>0</v>
      </c>
      <c r="G104" s="38">
        <v>1500</v>
      </c>
      <c r="H104" s="38">
        <v>64.17</v>
      </c>
      <c r="I104" s="38">
        <v>64.17</v>
      </c>
      <c r="J104" s="38">
        <v>64.17</v>
      </c>
      <c r="K104" s="35">
        <v>4.2779999999999996</v>
      </c>
      <c r="L104" s="38">
        <v>64.17</v>
      </c>
    </row>
    <row r="105" spans="1:12" ht="13.8" x14ac:dyDescent="0.2">
      <c r="A105" s="37" t="s">
        <v>69</v>
      </c>
      <c r="B105" s="16" t="s">
        <v>69</v>
      </c>
      <c r="C105" s="81" t="s">
        <v>7</v>
      </c>
      <c r="D105" s="82" t="s">
        <v>8</v>
      </c>
      <c r="E105" s="38">
        <v>85369023</v>
      </c>
      <c r="F105" s="38">
        <v>11225688</v>
      </c>
      <c r="G105" s="38">
        <v>96594711</v>
      </c>
      <c r="H105" s="38">
        <v>54410855.590000004</v>
      </c>
      <c r="I105" s="38">
        <v>38892044.619999997</v>
      </c>
      <c r="J105" s="38">
        <v>14870215.810000001</v>
      </c>
      <c r="K105" s="35">
        <v>15.394441016548001</v>
      </c>
      <c r="L105" s="38">
        <v>13880822.51</v>
      </c>
    </row>
    <row r="106" spans="1:12" ht="13.8" x14ac:dyDescent="0.2">
      <c r="A106" s="37" t="s">
        <v>69</v>
      </c>
      <c r="B106" s="16" t="s">
        <v>69</v>
      </c>
      <c r="C106" s="81" t="s">
        <v>9</v>
      </c>
      <c r="D106" s="82" t="s">
        <v>10</v>
      </c>
      <c r="E106" s="38">
        <v>429590</v>
      </c>
      <c r="F106" s="38">
        <v>0</v>
      </c>
      <c r="G106" s="38">
        <v>429590</v>
      </c>
      <c r="H106" s="38">
        <v>127100.42</v>
      </c>
      <c r="I106" s="38">
        <v>77629.81</v>
      </c>
      <c r="J106" s="38">
        <v>13847.74</v>
      </c>
      <c r="K106" s="35">
        <v>3.2234782001443198</v>
      </c>
      <c r="L106" s="38">
        <v>13847.74</v>
      </c>
    </row>
    <row r="107" spans="1:12" ht="13.8" x14ac:dyDescent="0.2">
      <c r="A107" s="37" t="s">
        <v>69</v>
      </c>
      <c r="B107" s="16" t="s">
        <v>69</v>
      </c>
      <c r="C107" s="81" t="s">
        <v>11</v>
      </c>
      <c r="D107" s="82" t="s">
        <v>12</v>
      </c>
      <c r="E107" s="38">
        <v>420000</v>
      </c>
      <c r="F107" s="38">
        <v>0</v>
      </c>
      <c r="G107" s="38">
        <v>420000</v>
      </c>
      <c r="H107" s="38">
        <v>49339.51</v>
      </c>
      <c r="I107" s="38">
        <v>49339.51</v>
      </c>
      <c r="J107" s="38">
        <v>49339.51</v>
      </c>
      <c r="K107" s="35">
        <v>11.747502380952399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83" t="s">
        <v>124</v>
      </c>
      <c r="D108" s="84" t="s">
        <v>69</v>
      </c>
      <c r="E108" s="28">
        <v>114235440</v>
      </c>
      <c r="F108" s="28">
        <v>11835222.82</v>
      </c>
      <c r="G108" s="28">
        <v>126070662.81999999</v>
      </c>
      <c r="H108" s="28">
        <v>72580406.200000003</v>
      </c>
      <c r="I108" s="28">
        <v>56388965.310000002</v>
      </c>
      <c r="J108" s="28">
        <v>29570160.010000002</v>
      </c>
      <c r="K108" s="29">
        <v>23.455226893047602</v>
      </c>
      <c r="L108" s="28">
        <v>28531427.199999999</v>
      </c>
    </row>
    <row r="109" spans="1:12" ht="13.8" x14ac:dyDescent="0.2">
      <c r="A109" s="37" t="s">
        <v>438</v>
      </c>
      <c r="B109" s="16" t="s">
        <v>439</v>
      </c>
      <c r="C109" s="81" t="s">
        <v>3</v>
      </c>
      <c r="D109" s="82" t="s">
        <v>4</v>
      </c>
      <c r="E109" s="38">
        <v>1025451712.04</v>
      </c>
      <c r="F109" s="38">
        <v>988107.08</v>
      </c>
      <c r="G109" s="38">
        <v>1026439819.12</v>
      </c>
      <c r="H109" s="38">
        <v>720082424.79999995</v>
      </c>
      <c r="I109" s="38">
        <v>720082424.79999995</v>
      </c>
      <c r="J109" s="38">
        <v>720082424.79999995</v>
      </c>
      <c r="K109" s="35">
        <v>70.153399292064705</v>
      </c>
      <c r="L109" s="38">
        <v>702273120.03999996</v>
      </c>
    </row>
    <row r="110" spans="1:12" ht="13.8" x14ac:dyDescent="0.2">
      <c r="A110" s="37" t="s">
        <v>69</v>
      </c>
      <c r="B110" s="16" t="s">
        <v>69</v>
      </c>
      <c r="C110" s="81" t="s">
        <v>5</v>
      </c>
      <c r="D110" s="82" t="s">
        <v>6</v>
      </c>
      <c r="E110" s="38">
        <v>482882292</v>
      </c>
      <c r="F110" s="38">
        <v>-12598277.17</v>
      </c>
      <c r="G110" s="38">
        <v>470284014.82999998</v>
      </c>
      <c r="H110" s="38">
        <v>423989218.42000002</v>
      </c>
      <c r="I110" s="38">
        <v>409635098.99000001</v>
      </c>
      <c r="J110" s="38">
        <v>353659108.41000003</v>
      </c>
      <c r="K110" s="35">
        <v>75.201175727361701</v>
      </c>
      <c r="L110" s="38">
        <v>347125393.92000002</v>
      </c>
    </row>
    <row r="111" spans="1:12" ht="13.8" x14ac:dyDescent="0.2">
      <c r="A111" s="37" t="s">
        <v>69</v>
      </c>
      <c r="B111" s="16" t="s">
        <v>69</v>
      </c>
      <c r="C111" s="81" t="s">
        <v>15</v>
      </c>
      <c r="D111" s="82" t="s">
        <v>16</v>
      </c>
      <c r="E111" s="38">
        <v>0</v>
      </c>
      <c r="F111" s="38">
        <v>2300000</v>
      </c>
      <c r="G111" s="38">
        <v>2300000</v>
      </c>
      <c r="H111" s="38">
        <v>789239.39</v>
      </c>
      <c r="I111" s="38">
        <v>789239.39</v>
      </c>
      <c r="J111" s="38">
        <v>789239.39</v>
      </c>
      <c r="K111" s="35">
        <v>34.3147560869565</v>
      </c>
      <c r="L111" s="38">
        <v>667969.49</v>
      </c>
    </row>
    <row r="112" spans="1:12" ht="13.8" x14ac:dyDescent="0.2">
      <c r="A112" s="37" t="s">
        <v>69</v>
      </c>
      <c r="B112" s="16" t="s">
        <v>69</v>
      </c>
      <c r="C112" s="81" t="s">
        <v>7</v>
      </c>
      <c r="D112" s="82" t="s">
        <v>8</v>
      </c>
      <c r="E112" s="38">
        <v>328260000</v>
      </c>
      <c r="F112" s="38">
        <v>0</v>
      </c>
      <c r="G112" s="38">
        <v>328260000</v>
      </c>
      <c r="H112" s="38">
        <v>231545774.78</v>
      </c>
      <c r="I112" s="38">
        <v>231545774.78</v>
      </c>
      <c r="J112" s="38">
        <v>231545774.78</v>
      </c>
      <c r="K112" s="35">
        <v>70.537310296716001</v>
      </c>
      <c r="L112" s="38">
        <v>231545774.78</v>
      </c>
    </row>
    <row r="113" spans="1:12" ht="13.8" x14ac:dyDescent="0.2">
      <c r="A113" s="37" t="s">
        <v>69</v>
      </c>
      <c r="B113" s="16" t="s">
        <v>69</v>
      </c>
      <c r="C113" s="81" t="s">
        <v>9</v>
      </c>
      <c r="D113" s="82" t="s">
        <v>10</v>
      </c>
      <c r="E113" s="38">
        <v>32474744</v>
      </c>
      <c r="F113" s="38">
        <v>700000</v>
      </c>
      <c r="G113" s="38">
        <v>33174744</v>
      </c>
      <c r="H113" s="38">
        <v>32131898.170000002</v>
      </c>
      <c r="I113" s="38">
        <v>32063258.899999999</v>
      </c>
      <c r="J113" s="38">
        <v>8058325.04</v>
      </c>
      <c r="K113" s="35">
        <v>24.290541744647701</v>
      </c>
      <c r="L113" s="38">
        <v>8058325.04</v>
      </c>
    </row>
    <row r="114" spans="1:12" ht="13.8" x14ac:dyDescent="0.2">
      <c r="A114" s="37" t="s">
        <v>69</v>
      </c>
      <c r="B114" s="16" t="s">
        <v>69</v>
      </c>
      <c r="C114" s="81" t="s">
        <v>11</v>
      </c>
      <c r="D114" s="82" t="s">
        <v>12</v>
      </c>
      <c r="E114" s="38">
        <v>1000000</v>
      </c>
      <c r="F114" s="38">
        <v>0</v>
      </c>
      <c r="G114" s="38">
        <v>1000000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69</v>
      </c>
      <c r="B115" s="16" t="s">
        <v>69</v>
      </c>
      <c r="C115" s="83" t="s">
        <v>124</v>
      </c>
      <c r="D115" s="84" t="s">
        <v>69</v>
      </c>
      <c r="E115" s="28">
        <v>1870068748.04</v>
      </c>
      <c r="F115" s="28">
        <v>-8610170.0899999999</v>
      </c>
      <c r="G115" s="28">
        <v>1861458577.95</v>
      </c>
      <c r="H115" s="28">
        <v>1408538555.5599999</v>
      </c>
      <c r="I115" s="28">
        <v>1394115796.8599999</v>
      </c>
      <c r="J115" s="28">
        <v>1314134872.4200001</v>
      </c>
      <c r="K115" s="29">
        <v>70.597051580231195</v>
      </c>
      <c r="L115" s="28">
        <v>1289670583.27</v>
      </c>
    </row>
    <row r="116" spans="1:12" ht="13.8" x14ac:dyDescent="0.2">
      <c r="A116" s="37" t="s">
        <v>440</v>
      </c>
      <c r="B116" s="16" t="s">
        <v>441</v>
      </c>
      <c r="C116" s="81" t="s">
        <v>3</v>
      </c>
      <c r="D116" s="82" t="s">
        <v>4</v>
      </c>
      <c r="E116" s="38">
        <v>81950818.930000007</v>
      </c>
      <c r="F116" s="38">
        <v>150076.38</v>
      </c>
      <c r="G116" s="38">
        <v>82100895.310000002</v>
      </c>
      <c r="H116" s="38">
        <v>53868020.469999999</v>
      </c>
      <c r="I116" s="38">
        <v>53868020.469999999</v>
      </c>
      <c r="J116" s="38">
        <v>53868020.469999999</v>
      </c>
      <c r="K116" s="35">
        <v>65.611976905492796</v>
      </c>
      <c r="L116" s="38">
        <v>53718690.770000003</v>
      </c>
    </row>
    <row r="117" spans="1:12" ht="13.8" x14ac:dyDescent="0.2">
      <c r="A117" s="37" t="s">
        <v>69</v>
      </c>
      <c r="B117" s="16" t="s">
        <v>69</v>
      </c>
      <c r="C117" s="81" t="s">
        <v>5</v>
      </c>
      <c r="D117" s="82" t="s">
        <v>6</v>
      </c>
      <c r="E117" s="38">
        <v>124207762.98</v>
      </c>
      <c r="F117" s="38">
        <v>5103038.88</v>
      </c>
      <c r="G117" s="38">
        <v>129310801.86</v>
      </c>
      <c r="H117" s="38">
        <v>113694996.78</v>
      </c>
      <c r="I117" s="38">
        <v>109204293.89</v>
      </c>
      <c r="J117" s="38">
        <v>53166231.729999997</v>
      </c>
      <c r="K117" s="35">
        <v>41.115073888074001</v>
      </c>
      <c r="L117" s="38">
        <v>52379225.469999999</v>
      </c>
    </row>
    <row r="118" spans="1:12" ht="13.8" x14ac:dyDescent="0.2">
      <c r="A118" s="37" t="s">
        <v>69</v>
      </c>
      <c r="B118" s="16" t="s">
        <v>69</v>
      </c>
      <c r="C118" s="81" t="s">
        <v>15</v>
      </c>
      <c r="D118" s="82" t="s">
        <v>16</v>
      </c>
      <c r="E118" s="38">
        <v>0</v>
      </c>
      <c r="F118" s="38">
        <v>50000</v>
      </c>
      <c r="G118" s="38">
        <v>50000</v>
      </c>
      <c r="H118" s="38">
        <v>19683.189999999999</v>
      </c>
      <c r="I118" s="38">
        <v>19683.189999999999</v>
      </c>
      <c r="J118" s="38">
        <v>19683.189999999999</v>
      </c>
      <c r="K118" s="35">
        <v>39.366379999999999</v>
      </c>
      <c r="L118" s="38">
        <v>19683.189999999999</v>
      </c>
    </row>
    <row r="119" spans="1:12" ht="13.8" x14ac:dyDescent="0.2">
      <c r="A119" s="37" t="s">
        <v>69</v>
      </c>
      <c r="B119" s="16" t="s">
        <v>69</v>
      </c>
      <c r="C119" s="81" t="s">
        <v>7</v>
      </c>
      <c r="D119" s="82" t="s">
        <v>8</v>
      </c>
      <c r="E119" s="38">
        <v>177527241.69999999</v>
      </c>
      <c r="F119" s="38">
        <v>-544631.74</v>
      </c>
      <c r="G119" s="38">
        <v>176982609.96000001</v>
      </c>
      <c r="H119" s="38">
        <v>124364456.86</v>
      </c>
      <c r="I119" s="38">
        <v>124144987.90000001</v>
      </c>
      <c r="J119" s="38">
        <v>102448997.69</v>
      </c>
      <c r="K119" s="35">
        <v>57.886476933047</v>
      </c>
      <c r="L119" s="38">
        <v>98001656.239999995</v>
      </c>
    </row>
    <row r="120" spans="1:12" ht="13.8" x14ac:dyDescent="0.2">
      <c r="A120" s="37" t="s">
        <v>69</v>
      </c>
      <c r="B120" s="16" t="s">
        <v>69</v>
      </c>
      <c r="C120" s="81" t="s">
        <v>9</v>
      </c>
      <c r="D120" s="82" t="s">
        <v>10</v>
      </c>
      <c r="E120" s="38">
        <v>4080000</v>
      </c>
      <c r="F120" s="38">
        <v>822374.92</v>
      </c>
      <c r="G120" s="38">
        <v>4902374.92</v>
      </c>
      <c r="H120" s="38">
        <v>3404611.03</v>
      </c>
      <c r="I120" s="38">
        <v>2854557.58</v>
      </c>
      <c r="J120" s="38">
        <v>534146.09</v>
      </c>
      <c r="K120" s="35">
        <v>10.8956597305699</v>
      </c>
      <c r="L120" s="38">
        <v>534146.09</v>
      </c>
    </row>
    <row r="121" spans="1:12" ht="13.8" x14ac:dyDescent="0.2">
      <c r="A121" s="37" t="s">
        <v>69</v>
      </c>
      <c r="B121" s="16" t="s">
        <v>69</v>
      </c>
      <c r="C121" s="81" t="s">
        <v>11</v>
      </c>
      <c r="D121" s="82" t="s">
        <v>12</v>
      </c>
      <c r="E121" s="38">
        <v>1220000</v>
      </c>
      <c r="F121" s="38">
        <v>0</v>
      </c>
      <c r="G121" s="38">
        <v>1220000</v>
      </c>
      <c r="H121" s="38">
        <v>150000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69</v>
      </c>
      <c r="B122" s="16" t="s">
        <v>69</v>
      </c>
      <c r="C122" s="83" t="s">
        <v>124</v>
      </c>
      <c r="D122" s="84" t="s">
        <v>69</v>
      </c>
      <c r="E122" s="28">
        <v>388985823.61000001</v>
      </c>
      <c r="F122" s="28">
        <v>5580858.4400000004</v>
      </c>
      <c r="G122" s="28">
        <v>394566682.05000001</v>
      </c>
      <c r="H122" s="28">
        <v>295501768.32999998</v>
      </c>
      <c r="I122" s="28">
        <v>290091543.02999997</v>
      </c>
      <c r="J122" s="28">
        <v>210037079.16999999</v>
      </c>
      <c r="K122" s="29">
        <v>53.232340368613201</v>
      </c>
      <c r="L122" s="28">
        <v>204653401.75999999</v>
      </c>
    </row>
    <row r="123" spans="1:12" ht="13.8" x14ac:dyDescent="0.2">
      <c r="A123" s="37" t="s">
        <v>442</v>
      </c>
      <c r="B123" s="16" t="s">
        <v>443</v>
      </c>
      <c r="C123" s="81" t="s">
        <v>3</v>
      </c>
      <c r="D123" s="82" t="s">
        <v>4</v>
      </c>
      <c r="E123" s="38">
        <v>987944.17</v>
      </c>
      <c r="F123" s="38">
        <v>3800</v>
      </c>
      <c r="G123" s="38">
        <v>991744.17</v>
      </c>
      <c r="H123" s="38">
        <v>619176.93000000005</v>
      </c>
      <c r="I123" s="38">
        <v>619176.93000000005</v>
      </c>
      <c r="J123" s="38">
        <v>619176.93000000005</v>
      </c>
      <c r="K123" s="35">
        <v>62.433130310208902</v>
      </c>
      <c r="L123" s="38">
        <v>619176.93000000005</v>
      </c>
    </row>
    <row r="124" spans="1:12" ht="13.8" x14ac:dyDescent="0.2">
      <c r="A124" s="37" t="s">
        <v>69</v>
      </c>
      <c r="B124" s="16" t="s">
        <v>69</v>
      </c>
      <c r="C124" s="81" t="s">
        <v>5</v>
      </c>
      <c r="D124" s="82" t="s">
        <v>6</v>
      </c>
      <c r="E124" s="38">
        <v>1717231</v>
      </c>
      <c r="F124" s="38">
        <v>1253303.49</v>
      </c>
      <c r="G124" s="38">
        <v>2970534.49</v>
      </c>
      <c r="H124" s="38">
        <v>1359521.57</v>
      </c>
      <c r="I124" s="38">
        <v>1279458.17</v>
      </c>
      <c r="J124" s="38">
        <v>718659.53</v>
      </c>
      <c r="K124" s="35">
        <v>24.192936739812101</v>
      </c>
      <c r="L124" s="38">
        <v>716551.19</v>
      </c>
    </row>
    <row r="125" spans="1:12" ht="13.8" x14ac:dyDescent="0.2">
      <c r="A125" s="37" t="s">
        <v>69</v>
      </c>
      <c r="B125" s="16" t="s">
        <v>69</v>
      </c>
      <c r="C125" s="81" t="s">
        <v>7</v>
      </c>
      <c r="D125" s="82" t="s">
        <v>8</v>
      </c>
      <c r="E125" s="38">
        <v>1482892</v>
      </c>
      <c r="F125" s="38">
        <v>1070153</v>
      </c>
      <c r="G125" s="38">
        <v>2553045</v>
      </c>
      <c r="H125" s="38">
        <v>680184.33</v>
      </c>
      <c r="I125" s="38">
        <v>572184.32999999996</v>
      </c>
      <c r="J125" s="38">
        <v>118754.52</v>
      </c>
      <c r="K125" s="35">
        <v>4.6514855789850902</v>
      </c>
      <c r="L125" s="38">
        <v>118754.52</v>
      </c>
    </row>
    <row r="126" spans="1:12" ht="13.8" x14ac:dyDescent="0.2">
      <c r="A126" s="37" t="s">
        <v>69</v>
      </c>
      <c r="B126" s="16" t="s">
        <v>69</v>
      </c>
      <c r="C126" s="81" t="s">
        <v>9</v>
      </c>
      <c r="D126" s="82" t="s">
        <v>10</v>
      </c>
      <c r="E126" s="38">
        <v>6000</v>
      </c>
      <c r="F126" s="38">
        <v>0</v>
      </c>
      <c r="G126" s="38">
        <v>6000</v>
      </c>
      <c r="H126" s="38">
        <v>2907</v>
      </c>
      <c r="I126" s="38">
        <v>2907</v>
      </c>
      <c r="J126" s="38">
        <v>2907</v>
      </c>
      <c r="K126" s="35">
        <v>48.45</v>
      </c>
      <c r="L126" s="38">
        <v>2907</v>
      </c>
    </row>
    <row r="127" spans="1:12" ht="13.8" x14ac:dyDescent="0.2">
      <c r="A127" s="37" t="s">
        <v>69</v>
      </c>
      <c r="B127" s="16" t="s">
        <v>69</v>
      </c>
      <c r="C127" s="83" t="s">
        <v>124</v>
      </c>
      <c r="D127" s="84" t="s">
        <v>69</v>
      </c>
      <c r="E127" s="28">
        <v>4194067.17</v>
      </c>
      <c r="F127" s="28">
        <v>2327256.4900000002</v>
      </c>
      <c r="G127" s="28">
        <v>6521323.6600000001</v>
      </c>
      <c r="H127" s="28">
        <v>2661789.83</v>
      </c>
      <c r="I127" s="28">
        <v>2473726.4300000002</v>
      </c>
      <c r="J127" s="28">
        <v>1459497.98</v>
      </c>
      <c r="K127" s="29">
        <v>22.380394780160302</v>
      </c>
      <c r="L127" s="28">
        <v>1457389.64</v>
      </c>
    </row>
    <row r="128" spans="1:12" ht="13.8" x14ac:dyDescent="0.2">
      <c r="A128" s="37" t="s">
        <v>444</v>
      </c>
      <c r="B128" s="16" t="s">
        <v>445</v>
      </c>
      <c r="C128" s="81" t="s">
        <v>3</v>
      </c>
      <c r="D128" s="82" t="s">
        <v>4</v>
      </c>
      <c r="E128" s="38">
        <v>3358519.47</v>
      </c>
      <c r="F128" s="38">
        <v>0</v>
      </c>
      <c r="G128" s="38">
        <v>3358519.47</v>
      </c>
      <c r="H128" s="38">
        <v>1955034.39</v>
      </c>
      <c r="I128" s="38">
        <v>1955034.39</v>
      </c>
      <c r="J128" s="38">
        <v>1955034.39</v>
      </c>
      <c r="K128" s="35">
        <v>58.211197149915598</v>
      </c>
      <c r="L128" s="38">
        <v>1955034.39</v>
      </c>
    </row>
    <row r="129" spans="1:12" ht="13.8" x14ac:dyDescent="0.2">
      <c r="A129" s="37" t="s">
        <v>69</v>
      </c>
      <c r="B129" s="16" t="s">
        <v>69</v>
      </c>
      <c r="C129" s="81" t="s">
        <v>5</v>
      </c>
      <c r="D129" s="82" t="s">
        <v>6</v>
      </c>
      <c r="E129" s="38">
        <v>1722394</v>
      </c>
      <c r="F129" s="38">
        <v>-90843.28</v>
      </c>
      <c r="G129" s="38">
        <v>1631550.72</v>
      </c>
      <c r="H129" s="38">
        <v>1382389.05</v>
      </c>
      <c r="I129" s="38">
        <v>1350191.23</v>
      </c>
      <c r="J129" s="38">
        <v>656272.26</v>
      </c>
      <c r="K129" s="35">
        <v>40.2238344144153</v>
      </c>
      <c r="L129" s="38">
        <v>612073.81999999995</v>
      </c>
    </row>
    <row r="130" spans="1:12" ht="13.8" x14ac:dyDescent="0.2">
      <c r="A130" s="37" t="s">
        <v>69</v>
      </c>
      <c r="B130" s="16" t="s">
        <v>69</v>
      </c>
      <c r="C130" s="81" t="s">
        <v>7</v>
      </c>
      <c r="D130" s="82" t="s">
        <v>8</v>
      </c>
      <c r="E130" s="38">
        <v>965242</v>
      </c>
      <c r="F130" s="38">
        <v>0</v>
      </c>
      <c r="G130" s="38">
        <v>965242</v>
      </c>
      <c r="H130" s="38">
        <v>797390.07</v>
      </c>
      <c r="I130" s="38">
        <v>622390.06999999995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81" t="s">
        <v>9</v>
      </c>
      <c r="D131" s="82" t="s">
        <v>10</v>
      </c>
      <c r="E131" s="38">
        <v>425000</v>
      </c>
      <c r="F131" s="38">
        <v>0</v>
      </c>
      <c r="G131" s="38">
        <v>425000</v>
      </c>
      <c r="H131" s="38">
        <v>117978.36</v>
      </c>
      <c r="I131" s="38">
        <v>117978.36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69</v>
      </c>
      <c r="B132" s="16" t="s">
        <v>69</v>
      </c>
      <c r="C132" s="81" t="s">
        <v>11</v>
      </c>
      <c r="D132" s="82" t="s">
        <v>12</v>
      </c>
      <c r="E132" s="38">
        <v>20000</v>
      </c>
      <c r="F132" s="38">
        <v>0</v>
      </c>
      <c r="G132" s="38">
        <v>20000</v>
      </c>
      <c r="H132" s="38">
        <v>0</v>
      </c>
      <c r="I132" s="38">
        <v>0</v>
      </c>
      <c r="J132" s="38">
        <v>0</v>
      </c>
      <c r="K132" s="35">
        <v>0</v>
      </c>
      <c r="L132" s="38">
        <v>0</v>
      </c>
    </row>
    <row r="133" spans="1:12" ht="13.8" x14ac:dyDescent="0.2">
      <c r="A133" s="37" t="s">
        <v>69</v>
      </c>
      <c r="B133" s="16" t="s">
        <v>69</v>
      </c>
      <c r="C133" s="83" t="s">
        <v>124</v>
      </c>
      <c r="D133" s="84" t="s">
        <v>69</v>
      </c>
      <c r="E133" s="28">
        <v>6491155.4699999997</v>
      </c>
      <c r="F133" s="28">
        <v>-90843.28</v>
      </c>
      <c r="G133" s="28">
        <v>6400312.1900000004</v>
      </c>
      <c r="H133" s="28">
        <v>4252791.87</v>
      </c>
      <c r="I133" s="28">
        <v>4045594.05</v>
      </c>
      <c r="J133" s="28">
        <v>2611306.65</v>
      </c>
      <c r="K133" s="29">
        <v>40.799676210794303</v>
      </c>
      <c r="L133" s="28">
        <v>2567108.21</v>
      </c>
    </row>
    <row r="134" spans="1:12" ht="13.8" x14ac:dyDescent="0.2">
      <c r="A134" s="37" t="s">
        <v>446</v>
      </c>
      <c r="B134" s="16" t="s">
        <v>447</v>
      </c>
      <c r="C134" s="81" t="s">
        <v>3</v>
      </c>
      <c r="D134" s="82" t="s">
        <v>4</v>
      </c>
      <c r="E134" s="38">
        <v>3383015.3</v>
      </c>
      <c r="F134" s="38">
        <v>732457.57</v>
      </c>
      <c r="G134" s="38">
        <v>4115472.87</v>
      </c>
      <c r="H134" s="38">
        <v>2410885.7599999998</v>
      </c>
      <c r="I134" s="38">
        <v>2410885.7599999998</v>
      </c>
      <c r="J134" s="38">
        <v>2410885.7599999998</v>
      </c>
      <c r="K134" s="35">
        <v>58.581014531144298</v>
      </c>
      <c r="L134" s="38">
        <v>2410885.7599999998</v>
      </c>
    </row>
    <row r="135" spans="1:12" ht="13.8" x14ac:dyDescent="0.2">
      <c r="A135" s="37" t="s">
        <v>69</v>
      </c>
      <c r="B135" s="16" t="s">
        <v>69</v>
      </c>
      <c r="C135" s="81" t="s">
        <v>5</v>
      </c>
      <c r="D135" s="82" t="s">
        <v>6</v>
      </c>
      <c r="E135" s="38">
        <v>2198076</v>
      </c>
      <c r="F135" s="38">
        <v>22070019.52</v>
      </c>
      <c r="G135" s="38">
        <v>24268095.52</v>
      </c>
      <c r="H135" s="38">
        <v>22050542.079999998</v>
      </c>
      <c r="I135" s="38">
        <v>21776795.93</v>
      </c>
      <c r="J135" s="38">
        <v>8708519.6099999994</v>
      </c>
      <c r="K135" s="35">
        <v>35.884643699473898</v>
      </c>
      <c r="L135" s="38">
        <v>8595450.6899999995</v>
      </c>
    </row>
    <row r="136" spans="1:12" ht="13.8" x14ac:dyDescent="0.2">
      <c r="A136" s="37" t="s">
        <v>69</v>
      </c>
      <c r="B136" s="16" t="s">
        <v>69</v>
      </c>
      <c r="C136" s="81" t="s">
        <v>9</v>
      </c>
      <c r="D136" s="82" t="s">
        <v>10</v>
      </c>
      <c r="E136" s="38">
        <v>4200000</v>
      </c>
      <c r="F136" s="38">
        <v>0</v>
      </c>
      <c r="G136" s="38">
        <v>4200000</v>
      </c>
      <c r="H136" s="38">
        <v>3308027.94</v>
      </c>
      <c r="I136" s="38">
        <v>3165973.94</v>
      </c>
      <c r="J136" s="38">
        <v>1068975.25</v>
      </c>
      <c r="K136" s="35">
        <v>25.451791666666701</v>
      </c>
      <c r="L136" s="38">
        <v>1068975.25</v>
      </c>
    </row>
    <row r="137" spans="1:12" ht="13.8" x14ac:dyDescent="0.2">
      <c r="A137" s="37" t="s">
        <v>69</v>
      </c>
      <c r="B137" s="16" t="s">
        <v>69</v>
      </c>
      <c r="C137" s="81" t="s">
        <v>21</v>
      </c>
      <c r="D137" s="82" t="s">
        <v>22</v>
      </c>
      <c r="E137" s="38">
        <v>181468</v>
      </c>
      <c r="F137" s="38">
        <v>0</v>
      </c>
      <c r="G137" s="38">
        <v>181468</v>
      </c>
      <c r="H137" s="38">
        <v>181467.78</v>
      </c>
      <c r="I137" s="38">
        <v>181467.78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69</v>
      </c>
      <c r="B138" s="16" t="s">
        <v>69</v>
      </c>
      <c r="C138" s="83" t="s">
        <v>124</v>
      </c>
      <c r="D138" s="84" t="s">
        <v>69</v>
      </c>
      <c r="E138" s="28">
        <v>9962559.3000000007</v>
      </c>
      <c r="F138" s="28">
        <v>22802477.09</v>
      </c>
      <c r="G138" s="28">
        <v>32765036.390000001</v>
      </c>
      <c r="H138" s="28">
        <v>27950923.559999999</v>
      </c>
      <c r="I138" s="28">
        <v>27535123.41</v>
      </c>
      <c r="J138" s="28">
        <v>12188380.619999999</v>
      </c>
      <c r="K138" s="29">
        <v>37.199350169865603</v>
      </c>
      <c r="L138" s="28">
        <v>12075311.699999999</v>
      </c>
    </row>
    <row r="139" spans="1:12" ht="13.8" x14ac:dyDescent="0.2">
      <c r="A139" s="37" t="s">
        <v>448</v>
      </c>
      <c r="B139" s="16" t="s">
        <v>449</v>
      </c>
      <c r="C139" s="81" t="s">
        <v>3</v>
      </c>
      <c r="D139" s="82" t="s">
        <v>4</v>
      </c>
      <c r="E139" s="38">
        <v>2681698</v>
      </c>
      <c r="F139" s="38">
        <v>0</v>
      </c>
      <c r="G139" s="38">
        <v>2681698</v>
      </c>
      <c r="H139" s="38">
        <v>1508434.46</v>
      </c>
      <c r="I139" s="38">
        <v>1508434.46</v>
      </c>
      <c r="J139" s="38">
        <v>1508434.46</v>
      </c>
      <c r="K139" s="35">
        <v>56.249229406144899</v>
      </c>
      <c r="L139" s="38">
        <v>1467797.76</v>
      </c>
    </row>
    <row r="140" spans="1:12" ht="13.8" x14ac:dyDescent="0.2">
      <c r="A140" s="37" t="s">
        <v>69</v>
      </c>
      <c r="B140" s="16" t="s">
        <v>69</v>
      </c>
      <c r="C140" s="81" t="s">
        <v>5</v>
      </c>
      <c r="D140" s="82" t="s">
        <v>6</v>
      </c>
      <c r="E140" s="38">
        <v>58833338</v>
      </c>
      <c r="F140" s="38">
        <v>0</v>
      </c>
      <c r="G140" s="38">
        <v>58833338</v>
      </c>
      <c r="H140" s="38">
        <v>57181144.109999999</v>
      </c>
      <c r="I140" s="38">
        <v>57180823.350000001</v>
      </c>
      <c r="J140" s="38">
        <v>33327136.050000001</v>
      </c>
      <c r="K140" s="35">
        <v>56.646685676750103</v>
      </c>
      <c r="L140" s="38">
        <v>31005014.27</v>
      </c>
    </row>
    <row r="141" spans="1:12" ht="13.8" x14ac:dyDescent="0.2">
      <c r="A141" s="37" t="s">
        <v>69</v>
      </c>
      <c r="B141" s="16" t="s">
        <v>69</v>
      </c>
      <c r="C141" s="81" t="s">
        <v>15</v>
      </c>
      <c r="D141" s="82" t="s">
        <v>16</v>
      </c>
      <c r="E141" s="38">
        <v>55000</v>
      </c>
      <c r="F141" s="38">
        <v>0</v>
      </c>
      <c r="G141" s="38">
        <v>55000</v>
      </c>
      <c r="H141" s="38">
        <v>15931.65</v>
      </c>
      <c r="I141" s="38">
        <v>15931.65</v>
      </c>
      <c r="J141" s="38">
        <v>15931.65</v>
      </c>
      <c r="K141" s="35">
        <v>28.9666363636364</v>
      </c>
      <c r="L141" s="38">
        <v>15931.65</v>
      </c>
    </row>
    <row r="142" spans="1:12" ht="13.8" x14ac:dyDescent="0.2">
      <c r="A142" s="37" t="s">
        <v>69</v>
      </c>
      <c r="B142" s="16" t="s">
        <v>69</v>
      </c>
      <c r="C142" s="81" t="s">
        <v>7</v>
      </c>
      <c r="D142" s="82" t="s">
        <v>8</v>
      </c>
      <c r="E142" s="38">
        <v>1100000</v>
      </c>
      <c r="F142" s="38">
        <v>-512417.56</v>
      </c>
      <c r="G142" s="38">
        <v>587582.43999999994</v>
      </c>
      <c r="H142" s="38">
        <v>498681.51</v>
      </c>
      <c r="I142" s="38">
        <v>498681.51</v>
      </c>
      <c r="J142" s="38">
        <v>176828.29</v>
      </c>
      <c r="K142" s="35">
        <v>30.0942094185116</v>
      </c>
      <c r="L142" s="38">
        <v>176828.29</v>
      </c>
    </row>
    <row r="143" spans="1:12" ht="13.8" x14ac:dyDescent="0.2">
      <c r="A143" s="37" t="s">
        <v>69</v>
      </c>
      <c r="B143" s="16" t="s">
        <v>69</v>
      </c>
      <c r="C143" s="81" t="s">
        <v>9</v>
      </c>
      <c r="D143" s="82" t="s">
        <v>10</v>
      </c>
      <c r="E143" s="38">
        <v>8069460</v>
      </c>
      <c r="F143" s="38">
        <v>0</v>
      </c>
      <c r="G143" s="38">
        <v>8069460</v>
      </c>
      <c r="H143" s="38">
        <v>5364132</v>
      </c>
      <c r="I143" s="38">
        <v>4785831.22</v>
      </c>
      <c r="J143" s="38">
        <v>2088954.84</v>
      </c>
      <c r="K143" s="35">
        <v>25.887170145214199</v>
      </c>
      <c r="L143" s="38">
        <v>2029354.51</v>
      </c>
    </row>
    <row r="144" spans="1:12" ht="13.8" x14ac:dyDescent="0.2">
      <c r="A144" s="37" t="s">
        <v>69</v>
      </c>
      <c r="B144" s="16" t="s">
        <v>69</v>
      </c>
      <c r="C144" s="81" t="s">
        <v>11</v>
      </c>
      <c r="D144" s="82" t="s">
        <v>12</v>
      </c>
      <c r="E144" s="38">
        <v>2694504</v>
      </c>
      <c r="F144" s="38">
        <v>512417.56</v>
      </c>
      <c r="G144" s="38">
        <v>3206921.56</v>
      </c>
      <c r="H144" s="38">
        <v>2646921.56</v>
      </c>
      <c r="I144" s="38">
        <v>2645153.5</v>
      </c>
      <c r="J144" s="38">
        <v>300478.26</v>
      </c>
      <c r="K144" s="35">
        <v>9.3696791261710803</v>
      </c>
      <c r="L144" s="38">
        <v>299295.26</v>
      </c>
    </row>
    <row r="145" spans="1:12" ht="13.8" x14ac:dyDescent="0.2">
      <c r="A145" s="37" t="s">
        <v>69</v>
      </c>
      <c r="B145" s="16" t="s">
        <v>69</v>
      </c>
      <c r="C145" s="81" t="s">
        <v>21</v>
      </c>
      <c r="D145" s="82" t="s">
        <v>22</v>
      </c>
      <c r="E145" s="38">
        <v>560658</v>
      </c>
      <c r="F145" s="38">
        <v>0</v>
      </c>
      <c r="G145" s="38">
        <v>560658</v>
      </c>
      <c r="H145" s="38">
        <v>489302.88</v>
      </c>
      <c r="I145" s="38">
        <v>489302.88</v>
      </c>
      <c r="J145" s="38">
        <v>244651.44</v>
      </c>
      <c r="K145" s="35">
        <v>43.6364842738354</v>
      </c>
      <c r="L145" s="38">
        <v>244651.44</v>
      </c>
    </row>
    <row r="146" spans="1:12" ht="13.8" x14ac:dyDescent="0.2">
      <c r="A146" s="37" t="s">
        <v>69</v>
      </c>
      <c r="B146" s="16" t="s">
        <v>69</v>
      </c>
      <c r="C146" s="83" t="s">
        <v>124</v>
      </c>
      <c r="D146" s="84" t="s">
        <v>69</v>
      </c>
      <c r="E146" s="28">
        <v>73994658</v>
      </c>
      <c r="F146" s="28">
        <v>0</v>
      </c>
      <c r="G146" s="28">
        <v>73994658</v>
      </c>
      <c r="H146" s="28">
        <v>67704548.170000002</v>
      </c>
      <c r="I146" s="28">
        <v>67124158.569999993</v>
      </c>
      <c r="J146" s="28">
        <v>37662414.990000002</v>
      </c>
      <c r="K146" s="29">
        <v>50.898829737141298</v>
      </c>
      <c r="L146" s="28">
        <v>35238873.18</v>
      </c>
    </row>
    <row r="147" spans="1:12" ht="13.8" x14ac:dyDescent="0.2">
      <c r="A147" s="37" t="s">
        <v>450</v>
      </c>
      <c r="B147" s="16" t="s">
        <v>451</v>
      </c>
      <c r="C147" s="81" t="s">
        <v>3</v>
      </c>
      <c r="D147" s="82" t="s">
        <v>4</v>
      </c>
      <c r="E147" s="38">
        <v>5571297.79</v>
      </c>
      <c r="F147" s="38">
        <v>186432.76</v>
      </c>
      <c r="G147" s="38">
        <v>5757730.5499999998</v>
      </c>
      <c r="H147" s="38">
        <v>3097023.61</v>
      </c>
      <c r="I147" s="38">
        <v>3097023.61</v>
      </c>
      <c r="J147" s="38">
        <v>3097023.61</v>
      </c>
      <c r="K147" s="35">
        <v>53.788963952125201</v>
      </c>
      <c r="L147" s="38">
        <v>2618154.96</v>
      </c>
    </row>
    <row r="148" spans="1:12" ht="13.8" x14ac:dyDescent="0.2">
      <c r="A148" s="37" t="s">
        <v>69</v>
      </c>
      <c r="B148" s="16" t="s">
        <v>69</v>
      </c>
      <c r="C148" s="81" t="s">
        <v>5</v>
      </c>
      <c r="D148" s="82" t="s">
        <v>6</v>
      </c>
      <c r="E148" s="38">
        <v>2845097</v>
      </c>
      <c r="F148" s="38">
        <v>-48371.28</v>
      </c>
      <c r="G148" s="38">
        <v>2796725.72</v>
      </c>
      <c r="H148" s="38">
        <v>1205481.3600000001</v>
      </c>
      <c r="I148" s="38">
        <v>1186278.33</v>
      </c>
      <c r="J148" s="38">
        <v>1060495.78</v>
      </c>
      <c r="K148" s="35">
        <v>37.919191446489101</v>
      </c>
      <c r="L148" s="38">
        <v>1044006.12</v>
      </c>
    </row>
    <row r="149" spans="1:12" ht="13.8" x14ac:dyDescent="0.2">
      <c r="A149" s="37" t="s">
        <v>69</v>
      </c>
      <c r="B149" s="16" t="s">
        <v>69</v>
      </c>
      <c r="C149" s="81" t="s">
        <v>7</v>
      </c>
      <c r="D149" s="82" t="s">
        <v>8</v>
      </c>
      <c r="E149" s="38">
        <v>409250</v>
      </c>
      <c r="F149" s="38">
        <v>0</v>
      </c>
      <c r="G149" s="38">
        <v>409250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1" t="s">
        <v>9</v>
      </c>
      <c r="D150" s="82" t="s">
        <v>10</v>
      </c>
      <c r="E150" s="38">
        <v>873500</v>
      </c>
      <c r="F150" s="38">
        <v>0</v>
      </c>
      <c r="G150" s="38">
        <v>873500</v>
      </c>
      <c r="H150" s="38">
        <v>0</v>
      </c>
      <c r="I150" s="38">
        <v>0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69</v>
      </c>
      <c r="B151" s="16" t="s">
        <v>69</v>
      </c>
      <c r="C151" s="81" t="s">
        <v>21</v>
      </c>
      <c r="D151" s="82" t="s">
        <v>22</v>
      </c>
      <c r="E151" s="38">
        <v>507000</v>
      </c>
      <c r="F151" s="38">
        <v>0</v>
      </c>
      <c r="G151" s="38">
        <v>507000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83" t="s">
        <v>124</v>
      </c>
      <c r="D152" s="84" t="s">
        <v>69</v>
      </c>
      <c r="E152" s="28">
        <v>10206144.789999999</v>
      </c>
      <c r="F152" s="28">
        <v>138061.48000000001</v>
      </c>
      <c r="G152" s="28">
        <v>10344206.27</v>
      </c>
      <c r="H152" s="28">
        <v>4302504.97</v>
      </c>
      <c r="I152" s="28">
        <v>4283301.9400000004</v>
      </c>
      <c r="J152" s="28">
        <v>4157519.39</v>
      </c>
      <c r="K152" s="29">
        <v>40.191768043697401</v>
      </c>
      <c r="L152" s="28">
        <v>3662161.08</v>
      </c>
    </row>
    <row r="153" spans="1:12" ht="13.8" x14ac:dyDescent="0.2">
      <c r="A153" s="37" t="s">
        <v>452</v>
      </c>
      <c r="B153" s="16" t="s">
        <v>453</v>
      </c>
      <c r="C153" s="81" t="s">
        <v>3</v>
      </c>
      <c r="D153" s="82" t="s">
        <v>4</v>
      </c>
      <c r="E153" s="38">
        <v>7633751.71</v>
      </c>
      <c r="F153" s="38">
        <v>0</v>
      </c>
      <c r="G153" s="38">
        <v>7633751.71</v>
      </c>
      <c r="H153" s="38">
        <v>4868259.25</v>
      </c>
      <c r="I153" s="38">
        <v>4868259.25</v>
      </c>
      <c r="J153" s="38">
        <v>4848655.1500000004</v>
      </c>
      <c r="K153" s="35">
        <v>63.516018521383103</v>
      </c>
      <c r="L153" s="38">
        <v>4788557.5199999996</v>
      </c>
    </row>
    <row r="154" spans="1:12" ht="13.8" x14ac:dyDescent="0.2">
      <c r="A154" s="37" t="s">
        <v>69</v>
      </c>
      <c r="B154" s="16" t="s">
        <v>69</v>
      </c>
      <c r="C154" s="81" t="s">
        <v>5</v>
      </c>
      <c r="D154" s="82" t="s">
        <v>6</v>
      </c>
      <c r="E154" s="38">
        <v>1276879</v>
      </c>
      <c r="F154" s="38">
        <v>80534.19</v>
      </c>
      <c r="G154" s="38">
        <v>1357413.19</v>
      </c>
      <c r="H154" s="38">
        <v>1289146.8400000001</v>
      </c>
      <c r="I154" s="38">
        <v>1288085.28</v>
      </c>
      <c r="J154" s="38">
        <v>730086.61</v>
      </c>
      <c r="K154" s="35">
        <v>53.785141869735298</v>
      </c>
      <c r="L154" s="38">
        <v>730036.87</v>
      </c>
    </row>
    <row r="155" spans="1:12" ht="13.8" x14ac:dyDescent="0.2">
      <c r="A155" s="37" t="s">
        <v>69</v>
      </c>
      <c r="B155" s="16" t="s">
        <v>69</v>
      </c>
      <c r="C155" s="81" t="s">
        <v>9</v>
      </c>
      <c r="D155" s="82" t="s">
        <v>10</v>
      </c>
      <c r="E155" s="38">
        <v>3562231.26</v>
      </c>
      <c r="F155" s="38">
        <v>711558.53</v>
      </c>
      <c r="G155" s="38">
        <v>4273789.79</v>
      </c>
      <c r="H155" s="38">
        <v>3722737.92</v>
      </c>
      <c r="I155" s="38">
        <v>3574033.76</v>
      </c>
      <c r="J155" s="38">
        <v>3221726.22</v>
      </c>
      <c r="K155" s="35">
        <v>75.383357121081005</v>
      </c>
      <c r="L155" s="38">
        <v>3180609.63</v>
      </c>
    </row>
    <row r="156" spans="1:12" ht="13.8" x14ac:dyDescent="0.2">
      <c r="A156" s="37" t="s">
        <v>69</v>
      </c>
      <c r="B156" s="16" t="s">
        <v>69</v>
      </c>
      <c r="C156" s="81" t="s">
        <v>21</v>
      </c>
      <c r="D156" s="82" t="s">
        <v>22</v>
      </c>
      <c r="E156" s="38">
        <v>48530</v>
      </c>
      <c r="F156" s="38">
        <v>0</v>
      </c>
      <c r="G156" s="38">
        <v>48530</v>
      </c>
      <c r="H156" s="38">
        <v>0</v>
      </c>
      <c r="I156" s="38">
        <v>0</v>
      </c>
      <c r="J156" s="38">
        <v>0</v>
      </c>
      <c r="K156" s="35">
        <v>0</v>
      </c>
      <c r="L156" s="38">
        <v>0</v>
      </c>
    </row>
    <row r="157" spans="1:12" ht="13.8" x14ac:dyDescent="0.2">
      <c r="A157" s="37" t="s">
        <v>69</v>
      </c>
      <c r="B157" s="16" t="s">
        <v>69</v>
      </c>
      <c r="C157" s="83" t="s">
        <v>124</v>
      </c>
      <c r="D157" s="84" t="s">
        <v>69</v>
      </c>
      <c r="E157" s="28">
        <v>12521391.970000001</v>
      </c>
      <c r="F157" s="28">
        <v>792092.72</v>
      </c>
      <c r="G157" s="28">
        <v>13313484.689999999</v>
      </c>
      <c r="H157" s="28">
        <v>9880144.0099999998</v>
      </c>
      <c r="I157" s="28">
        <v>9730378.2899999991</v>
      </c>
      <c r="J157" s="28">
        <v>8800467.9800000004</v>
      </c>
      <c r="K157" s="29">
        <v>66.101912346135705</v>
      </c>
      <c r="L157" s="28">
        <v>8699204.0199999996</v>
      </c>
    </row>
    <row r="158" spans="1:12" ht="13.8" x14ac:dyDescent="0.2">
      <c r="A158" s="37" t="s">
        <v>454</v>
      </c>
      <c r="B158" s="16" t="s">
        <v>455</v>
      </c>
      <c r="C158" s="81" t="s">
        <v>3</v>
      </c>
      <c r="D158" s="82" t="s">
        <v>4</v>
      </c>
      <c r="E158" s="38">
        <v>3211888.93</v>
      </c>
      <c r="F158" s="38">
        <v>0</v>
      </c>
      <c r="G158" s="38">
        <v>3211888.93</v>
      </c>
      <c r="H158" s="38">
        <v>1748105.41</v>
      </c>
      <c r="I158" s="38">
        <v>1748105.41</v>
      </c>
      <c r="J158" s="38">
        <v>1748105.41</v>
      </c>
      <c r="K158" s="35">
        <v>54.426085337888701</v>
      </c>
      <c r="L158" s="38">
        <v>1748105.41</v>
      </c>
    </row>
    <row r="159" spans="1:12" ht="13.8" x14ac:dyDescent="0.2">
      <c r="A159" s="37" t="s">
        <v>69</v>
      </c>
      <c r="B159" s="16" t="s">
        <v>69</v>
      </c>
      <c r="C159" s="81" t="s">
        <v>5</v>
      </c>
      <c r="D159" s="82" t="s">
        <v>6</v>
      </c>
      <c r="E159" s="38">
        <v>2333874.0699999998</v>
      </c>
      <c r="F159" s="38">
        <v>-83460.06</v>
      </c>
      <c r="G159" s="38">
        <v>2250414.0099999998</v>
      </c>
      <c r="H159" s="38">
        <v>1907786.89</v>
      </c>
      <c r="I159" s="38">
        <v>1907786.89</v>
      </c>
      <c r="J159" s="38">
        <v>731818.02</v>
      </c>
      <c r="K159" s="35">
        <v>32.519261644660702</v>
      </c>
      <c r="L159" s="38">
        <v>719629.12</v>
      </c>
    </row>
    <row r="160" spans="1:12" ht="13.8" x14ac:dyDescent="0.2">
      <c r="A160" s="37" t="s">
        <v>69</v>
      </c>
      <c r="B160" s="16" t="s">
        <v>69</v>
      </c>
      <c r="C160" s="81" t="s">
        <v>9</v>
      </c>
      <c r="D160" s="82" t="s">
        <v>10</v>
      </c>
      <c r="E160" s="38">
        <v>3400</v>
      </c>
      <c r="F160" s="38">
        <v>0</v>
      </c>
      <c r="G160" s="38">
        <v>3400</v>
      </c>
      <c r="H160" s="38">
        <v>2864.56</v>
      </c>
      <c r="I160" s="38">
        <v>2864.56</v>
      </c>
      <c r="J160" s="38">
        <v>1671.04</v>
      </c>
      <c r="K160" s="35">
        <v>49.148235294117598</v>
      </c>
      <c r="L160" s="38">
        <v>1671.04</v>
      </c>
    </row>
    <row r="161" spans="1:12" s="90" customFormat="1" ht="13.8" x14ac:dyDescent="0.2">
      <c r="A161" s="37" t="s">
        <v>69</v>
      </c>
      <c r="B161" s="16" t="s">
        <v>69</v>
      </c>
      <c r="C161" s="83" t="s">
        <v>124</v>
      </c>
      <c r="D161" s="84" t="s">
        <v>69</v>
      </c>
      <c r="E161" s="28">
        <v>5549163</v>
      </c>
      <c r="F161" s="28">
        <v>-83460.06</v>
      </c>
      <c r="G161" s="28">
        <v>5465702.9400000004</v>
      </c>
      <c r="H161" s="28">
        <v>3658756.86</v>
      </c>
      <c r="I161" s="28">
        <v>3658756.86</v>
      </c>
      <c r="J161" s="28">
        <v>2481594.4700000002</v>
      </c>
      <c r="K161" s="29">
        <v>45.403024958396301</v>
      </c>
      <c r="L161" s="28">
        <v>2469405.5699999998</v>
      </c>
    </row>
    <row r="162" spans="1:12" s="90" customFormat="1" ht="13.8" x14ac:dyDescent="0.2">
      <c r="A162" s="37" t="s">
        <v>456</v>
      </c>
      <c r="B162" s="16" t="s">
        <v>457</v>
      </c>
      <c r="C162" s="81" t="s">
        <v>3</v>
      </c>
      <c r="D162" s="82" t="s">
        <v>4</v>
      </c>
      <c r="E162" s="38">
        <v>2639330.69</v>
      </c>
      <c r="F162" s="38">
        <v>0</v>
      </c>
      <c r="G162" s="38">
        <v>2639330.69</v>
      </c>
      <c r="H162" s="38">
        <v>1816388.87</v>
      </c>
      <c r="I162" s="38">
        <v>1816388.87</v>
      </c>
      <c r="J162" s="38">
        <v>1816388.87</v>
      </c>
      <c r="K162" s="35">
        <v>68.820056421198203</v>
      </c>
      <c r="L162" s="38">
        <v>1816388.87</v>
      </c>
    </row>
    <row r="163" spans="1:12" s="90" customFormat="1" ht="13.8" x14ac:dyDescent="0.2">
      <c r="A163" s="37" t="s">
        <v>69</v>
      </c>
      <c r="B163" s="16" t="s">
        <v>69</v>
      </c>
      <c r="C163" s="81" t="s">
        <v>5</v>
      </c>
      <c r="D163" s="82" t="s">
        <v>6</v>
      </c>
      <c r="E163" s="38">
        <v>6677669.3099999996</v>
      </c>
      <c r="F163" s="38">
        <v>0</v>
      </c>
      <c r="G163" s="38">
        <v>6677669.3099999996</v>
      </c>
      <c r="H163" s="38">
        <v>6068076.1399999997</v>
      </c>
      <c r="I163" s="38">
        <v>6025732.7599999998</v>
      </c>
      <c r="J163" s="38">
        <v>3751274.82</v>
      </c>
      <c r="K163" s="35">
        <v>56.176408951284202</v>
      </c>
      <c r="L163" s="38">
        <v>2957695.23</v>
      </c>
    </row>
    <row r="164" spans="1:12" s="90" customFormat="1" ht="13.8" x14ac:dyDescent="0.2">
      <c r="A164" s="37" t="s">
        <v>69</v>
      </c>
      <c r="B164" s="16" t="s">
        <v>69</v>
      </c>
      <c r="C164" s="81" t="s">
        <v>7</v>
      </c>
      <c r="D164" s="82" t="s">
        <v>8</v>
      </c>
      <c r="E164" s="38">
        <v>263000</v>
      </c>
      <c r="F164" s="38">
        <v>0</v>
      </c>
      <c r="G164" s="38">
        <v>263000</v>
      </c>
      <c r="H164" s="38">
        <v>263000</v>
      </c>
      <c r="I164" s="38">
        <v>263000</v>
      </c>
      <c r="J164" s="38">
        <v>175352</v>
      </c>
      <c r="K164" s="35">
        <v>66.673764258555096</v>
      </c>
      <c r="L164" s="38">
        <v>175352</v>
      </c>
    </row>
    <row r="165" spans="1:12" s="90" customFormat="1" ht="13.8" x14ac:dyDescent="0.2">
      <c r="A165" s="37" t="s">
        <v>69</v>
      </c>
      <c r="B165" s="16" t="s">
        <v>69</v>
      </c>
      <c r="C165" s="81" t="s">
        <v>9</v>
      </c>
      <c r="D165" s="82" t="s">
        <v>10</v>
      </c>
      <c r="E165" s="38">
        <v>110000</v>
      </c>
      <c r="F165" s="38">
        <v>0</v>
      </c>
      <c r="G165" s="38">
        <v>110000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90" customFormat="1" ht="13.8" x14ac:dyDescent="0.2">
      <c r="A166" s="37" t="s">
        <v>69</v>
      </c>
      <c r="B166" s="16" t="s">
        <v>69</v>
      </c>
      <c r="C166" s="83" t="s">
        <v>124</v>
      </c>
      <c r="D166" s="84" t="s">
        <v>69</v>
      </c>
      <c r="E166" s="28">
        <v>9690000</v>
      </c>
      <c r="F166" s="28">
        <v>0</v>
      </c>
      <c r="G166" s="28">
        <v>9690000</v>
      </c>
      <c r="H166" s="28">
        <v>8147465.0099999998</v>
      </c>
      <c r="I166" s="28">
        <v>8105121.6299999999</v>
      </c>
      <c r="J166" s="28">
        <v>5743015.6900000004</v>
      </c>
      <c r="K166" s="29">
        <v>59.267447781217697</v>
      </c>
      <c r="L166" s="28">
        <v>4949436.0999999996</v>
      </c>
    </row>
    <row r="167" spans="1:12" s="90" customFormat="1" ht="13.8" x14ac:dyDescent="0.2">
      <c r="A167" s="37" t="s">
        <v>458</v>
      </c>
      <c r="B167" s="16" t="s">
        <v>459</v>
      </c>
      <c r="C167" s="81" t="s">
        <v>3</v>
      </c>
      <c r="D167" s="82" t="s">
        <v>4</v>
      </c>
      <c r="E167" s="38">
        <v>486591</v>
      </c>
      <c r="F167" s="38">
        <v>0</v>
      </c>
      <c r="G167" s="38">
        <v>486591</v>
      </c>
      <c r="H167" s="38">
        <v>240844.14</v>
      </c>
      <c r="I167" s="38">
        <v>240844.14</v>
      </c>
      <c r="J167" s="38">
        <v>240844.14</v>
      </c>
      <c r="K167" s="35">
        <v>49.4962175625936</v>
      </c>
      <c r="L167" s="38">
        <v>240844.14</v>
      </c>
    </row>
    <row r="168" spans="1:12" s="90" customFormat="1" ht="13.8" x14ac:dyDescent="0.2">
      <c r="A168" s="37" t="s">
        <v>69</v>
      </c>
      <c r="B168" s="16" t="s">
        <v>69</v>
      </c>
      <c r="C168" s="81" t="s">
        <v>5</v>
      </c>
      <c r="D168" s="82" t="s">
        <v>6</v>
      </c>
      <c r="E168" s="38">
        <v>234961.53</v>
      </c>
      <c r="F168" s="38">
        <v>-5719.22</v>
      </c>
      <c r="G168" s="38">
        <v>229242.31</v>
      </c>
      <c r="H168" s="38">
        <v>85374.33</v>
      </c>
      <c r="I168" s="38">
        <v>85202.3</v>
      </c>
      <c r="J168" s="38">
        <v>84943.75</v>
      </c>
      <c r="K168" s="35">
        <v>37.054132808206298</v>
      </c>
      <c r="L168" s="38">
        <v>84922.61</v>
      </c>
    </row>
    <row r="169" spans="1:12" s="90" customFormat="1" ht="13.8" x14ac:dyDescent="0.2">
      <c r="A169" s="37" t="s">
        <v>69</v>
      </c>
      <c r="B169" s="16" t="s">
        <v>69</v>
      </c>
      <c r="C169" s="81" t="s">
        <v>9</v>
      </c>
      <c r="D169" s="82" t="s">
        <v>10</v>
      </c>
      <c r="E169" s="38">
        <v>2000</v>
      </c>
      <c r="F169" s="38">
        <v>0</v>
      </c>
      <c r="G169" s="38">
        <v>2000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90" customFormat="1" ht="13.8" x14ac:dyDescent="0.2">
      <c r="A170" s="37" t="s">
        <v>69</v>
      </c>
      <c r="B170" s="16" t="s">
        <v>69</v>
      </c>
      <c r="C170" s="83" t="s">
        <v>124</v>
      </c>
      <c r="D170" s="84" t="s">
        <v>69</v>
      </c>
      <c r="E170" s="28">
        <v>723552.53</v>
      </c>
      <c r="F170" s="28">
        <v>-5719.22</v>
      </c>
      <c r="G170" s="28">
        <v>717833.31</v>
      </c>
      <c r="H170" s="28">
        <v>326218.46999999997</v>
      </c>
      <c r="I170" s="28">
        <v>326046.44</v>
      </c>
      <c r="J170" s="28">
        <v>325787.89</v>
      </c>
      <c r="K170" s="29">
        <v>45.384894440186997</v>
      </c>
      <c r="L170" s="28">
        <v>325766.75</v>
      </c>
    </row>
    <row r="171" spans="1:12" s="90" customFormat="1" ht="13.8" x14ac:dyDescent="0.2">
      <c r="A171" s="124" t="s">
        <v>259</v>
      </c>
      <c r="B171" s="125" t="s">
        <v>69</v>
      </c>
      <c r="C171" s="85" t="s">
        <v>69</v>
      </c>
      <c r="D171" s="86" t="s">
        <v>69</v>
      </c>
      <c r="E171" s="67">
        <v>6162313654.0799999</v>
      </c>
      <c r="F171" s="67">
        <v>260483775.56</v>
      </c>
      <c r="G171" s="67">
        <v>6422797429.6400003</v>
      </c>
      <c r="H171" s="67">
        <v>4318796545.1899996</v>
      </c>
      <c r="I171" s="67">
        <v>4208283332.0599999</v>
      </c>
      <c r="J171" s="67">
        <v>3504021778.7800002</v>
      </c>
      <c r="K171" s="72">
        <v>54.5560064312413</v>
      </c>
      <c r="L171" s="67">
        <v>3371784120.3699999</v>
      </c>
    </row>
    <row r="172" spans="1:12" ht="13.8" x14ac:dyDescent="0.3">
      <c r="A172" s="39" t="s">
        <v>42</v>
      </c>
      <c r="B172" s="18"/>
      <c r="C172" s="18"/>
      <c r="D172" s="18"/>
      <c r="E172" s="18"/>
      <c r="F172" s="18"/>
      <c r="G172" s="18"/>
      <c r="H172" s="18"/>
      <c r="I172" s="40"/>
      <c r="J172" s="40"/>
      <c r="K172" s="5"/>
      <c r="L172" s="4"/>
    </row>
  </sheetData>
  <mergeCells count="5">
    <mergeCell ref="A5:B6"/>
    <mergeCell ref="C5:D6"/>
    <mergeCell ref="A1:L1"/>
    <mergeCell ref="A2:L2"/>
    <mergeCell ref="A171:B171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8" customFormat="1" ht="18.75" customHeight="1" x14ac:dyDescent="0.3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93"/>
    </row>
    <row r="2" spans="1:10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2" t="s">
        <v>53</v>
      </c>
      <c r="B5" s="118"/>
      <c r="C5" s="112" t="s">
        <v>54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460</v>
      </c>
      <c r="B7" s="74" t="s">
        <v>461</v>
      </c>
      <c r="C7" s="37" t="s">
        <v>15</v>
      </c>
      <c r="D7" s="74" t="s">
        <v>27</v>
      </c>
      <c r="E7" s="55">
        <v>9690000</v>
      </c>
      <c r="F7" s="55">
        <v>0</v>
      </c>
      <c r="G7" s="55">
        <v>9690000</v>
      </c>
      <c r="H7" s="55">
        <v>6833783.2400000002</v>
      </c>
      <c r="I7" s="55">
        <v>401509.22</v>
      </c>
    </row>
    <row r="8" spans="1:10" ht="12.75" customHeight="1" x14ac:dyDescent="0.2">
      <c r="A8" s="37" t="s">
        <v>69</v>
      </c>
      <c r="B8" s="74" t="s">
        <v>69</v>
      </c>
      <c r="C8" s="37" t="s">
        <v>9</v>
      </c>
      <c r="D8" s="74" t="s">
        <v>29</v>
      </c>
      <c r="E8" s="55">
        <v>0</v>
      </c>
      <c r="F8" s="55">
        <v>0</v>
      </c>
      <c r="G8" s="55">
        <v>0</v>
      </c>
      <c r="H8" s="55">
        <v>3630</v>
      </c>
      <c r="I8" s="55">
        <v>3630</v>
      </c>
    </row>
    <row r="9" spans="1:10" ht="13.8" x14ac:dyDescent="0.2">
      <c r="A9" s="37" t="s">
        <v>69</v>
      </c>
      <c r="B9" s="74" t="s">
        <v>69</v>
      </c>
      <c r="C9" s="41" t="s">
        <v>124</v>
      </c>
      <c r="D9" s="75" t="s">
        <v>69</v>
      </c>
      <c r="E9" s="76">
        <v>9690000</v>
      </c>
      <c r="F9" s="76">
        <v>0</v>
      </c>
      <c r="G9" s="76">
        <v>9690000</v>
      </c>
      <c r="H9" s="76">
        <v>6837413.2400000002</v>
      </c>
      <c r="I9" s="76">
        <v>405139.22</v>
      </c>
    </row>
    <row r="10" spans="1:10" ht="12.75" customHeight="1" x14ac:dyDescent="0.2">
      <c r="A10" s="37" t="s">
        <v>462</v>
      </c>
      <c r="B10" s="74" t="s">
        <v>463</v>
      </c>
      <c r="C10" s="37" t="s">
        <v>15</v>
      </c>
      <c r="D10" s="74" t="s">
        <v>27</v>
      </c>
      <c r="E10" s="55">
        <v>10000</v>
      </c>
      <c r="F10" s="55">
        <v>0</v>
      </c>
      <c r="G10" s="55">
        <v>10000</v>
      </c>
      <c r="H10" s="55">
        <v>12719.51</v>
      </c>
      <c r="I10" s="55">
        <v>12719.51</v>
      </c>
    </row>
    <row r="11" spans="1:10" ht="13.8" x14ac:dyDescent="0.2">
      <c r="A11" s="37" t="s">
        <v>69</v>
      </c>
      <c r="B11" s="74" t="s">
        <v>69</v>
      </c>
      <c r="C11" s="41" t="s">
        <v>124</v>
      </c>
      <c r="D11" s="75" t="s">
        <v>69</v>
      </c>
      <c r="E11" s="76">
        <v>10000</v>
      </c>
      <c r="F11" s="76">
        <v>0</v>
      </c>
      <c r="G11" s="76">
        <v>10000</v>
      </c>
      <c r="H11" s="76">
        <v>12719.51</v>
      </c>
      <c r="I11" s="76">
        <v>12719.51</v>
      </c>
    </row>
    <row r="12" spans="1:10" ht="12.75" customHeight="1" x14ac:dyDescent="0.2">
      <c r="A12" s="37" t="s">
        <v>464</v>
      </c>
      <c r="B12" s="74" t="s">
        <v>465</v>
      </c>
      <c r="C12" s="37" t="s">
        <v>15</v>
      </c>
      <c r="D12" s="74" t="s">
        <v>27</v>
      </c>
      <c r="E12" s="55">
        <v>0</v>
      </c>
      <c r="F12" s="55">
        <v>3187613.27</v>
      </c>
      <c r="G12" s="55">
        <v>3187613.27</v>
      </c>
      <c r="H12" s="55">
        <v>1657622.95</v>
      </c>
      <c r="I12" s="55">
        <v>1327905.81</v>
      </c>
    </row>
    <row r="13" spans="1:10" ht="12.75" customHeight="1" x14ac:dyDescent="0.2">
      <c r="A13" s="37" t="s">
        <v>69</v>
      </c>
      <c r="B13" s="74" t="s">
        <v>69</v>
      </c>
      <c r="C13" s="37" t="s">
        <v>7</v>
      </c>
      <c r="D13" s="74" t="s">
        <v>8</v>
      </c>
      <c r="E13" s="55">
        <v>0</v>
      </c>
      <c r="F13" s="55">
        <v>4215116.82</v>
      </c>
      <c r="G13" s="55">
        <v>4215116.82</v>
      </c>
      <c r="H13" s="55">
        <v>4322912.5</v>
      </c>
      <c r="I13" s="55">
        <v>11161.47</v>
      </c>
    </row>
    <row r="14" spans="1:10" ht="12.75" customHeight="1" x14ac:dyDescent="0.2">
      <c r="A14" s="37" t="s">
        <v>69</v>
      </c>
      <c r="B14" s="74" t="s">
        <v>69</v>
      </c>
      <c r="C14" s="37" t="s">
        <v>11</v>
      </c>
      <c r="D14" s="74" t="s">
        <v>12</v>
      </c>
      <c r="E14" s="55">
        <v>2100000</v>
      </c>
      <c r="F14" s="55">
        <v>0</v>
      </c>
      <c r="G14" s="55">
        <v>2100000</v>
      </c>
      <c r="H14" s="55">
        <v>4991231.82</v>
      </c>
      <c r="I14" s="55">
        <v>4991231.82</v>
      </c>
    </row>
    <row r="15" spans="1:10" ht="12.75" customHeight="1" x14ac:dyDescent="0.2">
      <c r="A15" s="37" t="s">
        <v>69</v>
      </c>
      <c r="B15" s="74" t="s">
        <v>69</v>
      </c>
      <c r="C15" s="41" t="s">
        <v>124</v>
      </c>
      <c r="D15" s="75" t="s">
        <v>69</v>
      </c>
      <c r="E15" s="76">
        <v>2100000</v>
      </c>
      <c r="F15" s="76">
        <v>7402730.0899999999</v>
      </c>
      <c r="G15" s="76">
        <v>9502730.0899999999</v>
      </c>
      <c r="H15" s="76">
        <v>10971767.27</v>
      </c>
      <c r="I15" s="76">
        <v>6330299.0999999996</v>
      </c>
    </row>
    <row r="16" spans="1:10" ht="13.8" x14ac:dyDescent="0.2">
      <c r="A16" s="37" t="s">
        <v>466</v>
      </c>
      <c r="B16" s="74" t="s">
        <v>467</v>
      </c>
      <c r="C16" s="37" t="s">
        <v>15</v>
      </c>
      <c r="D16" s="74" t="s">
        <v>27</v>
      </c>
      <c r="E16" s="55">
        <v>550000</v>
      </c>
      <c r="F16" s="55">
        <v>0</v>
      </c>
      <c r="G16" s="55">
        <v>550000</v>
      </c>
      <c r="H16" s="55">
        <v>271927.03000000003</v>
      </c>
      <c r="I16" s="55">
        <v>184621.25</v>
      </c>
    </row>
    <row r="17" spans="1:9" ht="12.75" customHeight="1" x14ac:dyDescent="0.2">
      <c r="A17" s="37" t="s">
        <v>69</v>
      </c>
      <c r="B17" s="74" t="s">
        <v>69</v>
      </c>
      <c r="C17" s="37" t="s">
        <v>7</v>
      </c>
      <c r="D17" s="74" t="s">
        <v>8</v>
      </c>
      <c r="E17" s="55">
        <v>120000</v>
      </c>
      <c r="F17" s="55">
        <v>0</v>
      </c>
      <c r="G17" s="55">
        <v>120000</v>
      </c>
      <c r="H17" s="55">
        <v>39715.839999999997</v>
      </c>
      <c r="I17" s="55">
        <v>39715.839999999997</v>
      </c>
    </row>
    <row r="18" spans="1:9" ht="12.75" customHeight="1" x14ac:dyDescent="0.2">
      <c r="A18" s="37" t="s">
        <v>69</v>
      </c>
      <c r="B18" s="74" t="s">
        <v>69</v>
      </c>
      <c r="C18" s="37" t="s">
        <v>17</v>
      </c>
      <c r="D18" s="74" t="s">
        <v>28</v>
      </c>
      <c r="E18" s="55">
        <v>730000</v>
      </c>
      <c r="F18" s="55">
        <v>0</v>
      </c>
      <c r="G18" s="55">
        <v>730000</v>
      </c>
      <c r="H18" s="55">
        <v>390527.33</v>
      </c>
      <c r="I18" s="55">
        <v>345105.64</v>
      </c>
    </row>
    <row r="19" spans="1:9" ht="12.75" customHeight="1" x14ac:dyDescent="0.2">
      <c r="A19" s="37" t="s">
        <v>69</v>
      </c>
      <c r="B19" s="74" t="s">
        <v>69</v>
      </c>
      <c r="C19" s="37" t="s">
        <v>11</v>
      </c>
      <c r="D19" s="74" t="s">
        <v>12</v>
      </c>
      <c r="E19" s="55">
        <v>2170000</v>
      </c>
      <c r="F19" s="55">
        <v>711558.53</v>
      </c>
      <c r="G19" s="55">
        <v>2881558.53</v>
      </c>
      <c r="H19" s="55">
        <v>1064548.58</v>
      </c>
      <c r="I19" s="55">
        <v>-23588.62</v>
      </c>
    </row>
    <row r="20" spans="1:9" ht="12.75" customHeight="1" x14ac:dyDescent="0.2">
      <c r="A20" s="37" t="s">
        <v>69</v>
      </c>
      <c r="B20" s="74" t="s">
        <v>69</v>
      </c>
      <c r="C20" s="41" t="s">
        <v>124</v>
      </c>
      <c r="D20" s="75" t="s">
        <v>69</v>
      </c>
      <c r="E20" s="76">
        <v>3570000</v>
      </c>
      <c r="F20" s="76">
        <v>711558.53</v>
      </c>
      <c r="G20" s="76">
        <v>4281558.53</v>
      </c>
      <c r="H20" s="76">
        <v>1766718.78</v>
      </c>
      <c r="I20" s="76">
        <v>545854.11</v>
      </c>
    </row>
    <row r="21" spans="1:9" ht="13.8" x14ac:dyDescent="0.2">
      <c r="A21" s="37" t="s">
        <v>468</v>
      </c>
      <c r="B21" s="74" t="s">
        <v>469</v>
      </c>
      <c r="C21" s="37" t="s">
        <v>3</v>
      </c>
      <c r="D21" s="74" t="s">
        <v>25</v>
      </c>
      <c r="E21" s="55">
        <v>1549209990</v>
      </c>
      <c r="F21" s="55">
        <v>8700000</v>
      </c>
      <c r="G21" s="55">
        <v>1557909990</v>
      </c>
      <c r="H21" s="55">
        <v>996669107.77999997</v>
      </c>
      <c r="I21" s="55">
        <v>986931857.09000003</v>
      </c>
    </row>
    <row r="22" spans="1:9" ht="12.75" customHeight="1" x14ac:dyDescent="0.2">
      <c r="A22" s="37" t="s">
        <v>69</v>
      </c>
      <c r="B22" s="74" t="s">
        <v>69</v>
      </c>
      <c r="C22" s="37" t="s">
        <v>5</v>
      </c>
      <c r="D22" s="74" t="s">
        <v>26</v>
      </c>
      <c r="E22" s="55">
        <v>1981478230</v>
      </c>
      <c r="F22" s="55">
        <v>-8700000</v>
      </c>
      <c r="G22" s="55">
        <v>1972778230</v>
      </c>
      <c r="H22" s="55">
        <v>1221358114.1199999</v>
      </c>
      <c r="I22" s="55">
        <v>1215839868.3499999</v>
      </c>
    </row>
    <row r="23" spans="1:9" ht="12.75" customHeight="1" x14ac:dyDescent="0.2">
      <c r="A23" s="37" t="s">
        <v>69</v>
      </c>
      <c r="B23" s="74" t="s">
        <v>69</v>
      </c>
      <c r="C23" s="37" t="s">
        <v>15</v>
      </c>
      <c r="D23" s="74" t="s">
        <v>27</v>
      </c>
      <c r="E23" s="55">
        <v>19684594.91</v>
      </c>
      <c r="F23" s="55">
        <v>-1044743.23</v>
      </c>
      <c r="G23" s="55">
        <v>18639851.68</v>
      </c>
      <c r="H23" s="55">
        <v>21955239.32</v>
      </c>
      <c r="I23" s="55">
        <v>16534537.17</v>
      </c>
    </row>
    <row r="24" spans="1:9" ht="12.75" customHeight="1" x14ac:dyDescent="0.2">
      <c r="A24" s="37" t="s">
        <v>69</v>
      </c>
      <c r="B24" s="74" t="s">
        <v>69</v>
      </c>
      <c r="C24" s="37" t="s">
        <v>7</v>
      </c>
      <c r="D24" s="74" t="s">
        <v>8</v>
      </c>
      <c r="E24" s="55">
        <v>1027056066.5</v>
      </c>
      <c r="F24" s="55">
        <v>4672966.34</v>
      </c>
      <c r="G24" s="55">
        <v>1031729032.84</v>
      </c>
      <c r="H24" s="55">
        <v>518122258.06999999</v>
      </c>
      <c r="I24" s="55">
        <v>516317174.58999997</v>
      </c>
    </row>
    <row r="25" spans="1:9" ht="12.75" customHeight="1" x14ac:dyDescent="0.2">
      <c r="A25" s="37" t="s">
        <v>69</v>
      </c>
      <c r="B25" s="74" t="s">
        <v>69</v>
      </c>
      <c r="C25" s="37" t="s">
        <v>17</v>
      </c>
      <c r="D25" s="74" t="s">
        <v>28</v>
      </c>
      <c r="E25" s="55">
        <v>9775743.3900000006</v>
      </c>
      <c r="F25" s="55">
        <v>0</v>
      </c>
      <c r="G25" s="55">
        <v>9775743.3900000006</v>
      </c>
      <c r="H25" s="55">
        <v>5814028.9400000004</v>
      </c>
      <c r="I25" s="55">
        <v>5120508.38</v>
      </c>
    </row>
    <row r="26" spans="1:9" ht="12.75" customHeight="1" x14ac:dyDescent="0.2">
      <c r="A26" s="37" t="s">
        <v>69</v>
      </c>
      <c r="B26" s="74" t="s">
        <v>69</v>
      </c>
      <c r="C26" s="37" t="s">
        <v>9</v>
      </c>
      <c r="D26" s="74" t="s">
        <v>29</v>
      </c>
      <c r="E26" s="55">
        <v>0</v>
      </c>
      <c r="F26" s="55">
        <v>0</v>
      </c>
      <c r="G26" s="55">
        <v>0</v>
      </c>
      <c r="H26" s="55">
        <v>15838.97</v>
      </c>
      <c r="I26" s="55">
        <v>15838.97</v>
      </c>
    </row>
    <row r="27" spans="1:9" ht="12.75" customHeight="1" x14ac:dyDescent="0.2">
      <c r="A27" s="37" t="s">
        <v>69</v>
      </c>
      <c r="B27" s="74" t="s">
        <v>69</v>
      </c>
      <c r="C27" s="37" t="s">
        <v>11</v>
      </c>
      <c r="D27" s="74" t="s">
        <v>12</v>
      </c>
      <c r="E27" s="55">
        <v>155750494.78</v>
      </c>
      <c r="F27" s="55">
        <v>10735451</v>
      </c>
      <c r="G27" s="55">
        <v>166485945.78</v>
      </c>
      <c r="H27" s="55">
        <v>67457296.200000003</v>
      </c>
      <c r="I27" s="55">
        <v>67023289.789999999</v>
      </c>
    </row>
    <row r="28" spans="1:9" ht="12.75" customHeight="1" x14ac:dyDescent="0.2">
      <c r="A28" s="37" t="s">
        <v>69</v>
      </c>
      <c r="B28" s="74" t="s">
        <v>69</v>
      </c>
      <c r="C28" s="37" t="s">
        <v>19</v>
      </c>
      <c r="D28" s="74" t="s">
        <v>20</v>
      </c>
      <c r="E28" s="55">
        <v>14900000</v>
      </c>
      <c r="F28" s="55">
        <v>27405104</v>
      </c>
      <c r="G28" s="55">
        <v>42305104</v>
      </c>
      <c r="H28" s="55">
        <v>14890482.300000001</v>
      </c>
      <c r="I28" s="55">
        <v>14890482.300000001</v>
      </c>
    </row>
    <row r="29" spans="1:9" ht="12.75" customHeight="1" x14ac:dyDescent="0.2">
      <c r="A29" s="37" t="s">
        <v>69</v>
      </c>
      <c r="B29" s="74" t="s">
        <v>69</v>
      </c>
      <c r="C29" s="37" t="s">
        <v>21</v>
      </c>
      <c r="D29" s="74" t="s">
        <v>22</v>
      </c>
      <c r="E29" s="55">
        <v>1231854351.5</v>
      </c>
      <c r="F29" s="55">
        <v>196732177.34</v>
      </c>
      <c r="G29" s="55">
        <v>1428586528.8399999</v>
      </c>
      <c r="H29" s="55">
        <v>1124177132.5599999</v>
      </c>
      <c r="I29" s="55">
        <v>1124177132.5599999</v>
      </c>
    </row>
    <row r="30" spans="1:9" ht="12.75" customHeight="1" x14ac:dyDescent="0.2">
      <c r="A30" s="37" t="s">
        <v>69</v>
      </c>
      <c r="B30" s="74" t="s">
        <v>69</v>
      </c>
      <c r="C30" s="41" t="s">
        <v>124</v>
      </c>
      <c r="D30" s="75" t="s">
        <v>69</v>
      </c>
      <c r="E30" s="76">
        <v>5989709471.0799999</v>
      </c>
      <c r="F30" s="76">
        <v>238500955.44999999</v>
      </c>
      <c r="G30" s="76">
        <v>6228210426.5299997</v>
      </c>
      <c r="H30" s="76">
        <v>3970459498.2600002</v>
      </c>
      <c r="I30" s="76">
        <v>3946850689.1999998</v>
      </c>
    </row>
    <row r="31" spans="1:9" ht="13.8" x14ac:dyDescent="0.2">
      <c r="A31" s="37" t="s">
        <v>470</v>
      </c>
      <c r="B31" s="74" t="s">
        <v>471</v>
      </c>
      <c r="C31" s="37" t="s">
        <v>5</v>
      </c>
      <c r="D31" s="74" t="s">
        <v>26</v>
      </c>
      <c r="E31" s="55">
        <v>66155525</v>
      </c>
      <c r="F31" s="55">
        <v>0</v>
      </c>
      <c r="G31" s="55">
        <v>66155525</v>
      </c>
      <c r="H31" s="55">
        <v>35853524.060000002</v>
      </c>
      <c r="I31" s="55">
        <v>22693208.050000001</v>
      </c>
    </row>
    <row r="32" spans="1:9" ht="12.75" customHeight="1" x14ac:dyDescent="0.2">
      <c r="A32" s="37" t="s">
        <v>69</v>
      </c>
      <c r="B32" s="74" t="s">
        <v>69</v>
      </c>
      <c r="C32" s="37" t="s">
        <v>15</v>
      </c>
      <c r="D32" s="74" t="s">
        <v>27</v>
      </c>
      <c r="E32" s="55">
        <v>850000</v>
      </c>
      <c r="F32" s="55">
        <v>0</v>
      </c>
      <c r="G32" s="55">
        <v>850000</v>
      </c>
      <c r="H32" s="55">
        <v>685386.78</v>
      </c>
      <c r="I32" s="55">
        <v>644279.46</v>
      </c>
    </row>
    <row r="33" spans="1:9" ht="12.75" customHeight="1" x14ac:dyDescent="0.2">
      <c r="A33" s="37" t="s">
        <v>69</v>
      </c>
      <c r="B33" s="74" t="s">
        <v>69</v>
      </c>
      <c r="C33" s="37" t="s">
        <v>17</v>
      </c>
      <c r="D33" s="74" t="s">
        <v>28</v>
      </c>
      <c r="E33" s="55">
        <v>32704</v>
      </c>
      <c r="F33" s="55">
        <v>0</v>
      </c>
      <c r="G33" s="55">
        <v>32704</v>
      </c>
      <c r="H33" s="55">
        <v>19713</v>
      </c>
      <c r="I33" s="55">
        <v>9178.66</v>
      </c>
    </row>
    <row r="34" spans="1:9" ht="12.75" customHeight="1" x14ac:dyDescent="0.2">
      <c r="A34" s="37" t="s">
        <v>69</v>
      </c>
      <c r="B34" s="74" t="s">
        <v>69</v>
      </c>
      <c r="C34" s="37" t="s">
        <v>19</v>
      </c>
      <c r="D34" s="74" t="s">
        <v>20</v>
      </c>
      <c r="E34" s="55">
        <v>286166</v>
      </c>
      <c r="F34" s="55">
        <v>0</v>
      </c>
      <c r="G34" s="55">
        <v>286166</v>
      </c>
      <c r="H34" s="55">
        <v>249493.69</v>
      </c>
      <c r="I34" s="55">
        <v>82713.69</v>
      </c>
    </row>
    <row r="35" spans="1:9" ht="12.75" customHeight="1" x14ac:dyDescent="0.2">
      <c r="A35" s="37" t="s">
        <v>69</v>
      </c>
      <c r="B35" s="74" t="s">
        <v>69</v>
      </c>
      <c r="C35" s="41" t="s">
        <v>124</v>
      </c>
      <c r="D35" s="75" t="s">
        <v>69</v>
      </c>
      <c r="E35" s="76">
        <v>67324395</v>
      </c>
      <c r="F35" s="76">
        <v>0</v>
      </c>
      <c r="G35" s="76">
        <v>67324395</v>
      </c>
      <c r="H35" s="76">
        <v>36808117.530000001</v>
      </c>
      <c r="I35" s="76">
        <v>23429379.859999999</v>
      </c>
    </row>
    <row r="36" spans="1:9" ht="13.8" x14ac:dyDescent="0.2">
      <c r="A36" s="37" t="s">
        <v>472</v>
      </c>
      <c r="B36" s="74" t="s">
        <v>473</v>
      </c>
      <c r="C36" s="37" t="s">
        <v>15</v>
      </c>
      <c r="D36" s="74" t="s">
        <v>27</v>
      </c>
      <c r="E36" s="55">
        <v>672113</v>
      </c>
      <c r="F36" s="55">
        <v>0</v>
      </c>
      <c r="G36" s="55">
        <v>672113</v>
      </c>
      <c r="H36" s="55">
        <v>356950.82</v>
      </c>
      <c r="I36" s="55">
        <v>259217.71</v>
      </c>
    </row>
    <row r="37" spans="1:9" ht="12.75" customHeight="1" x14ac:dyDescent="0.2">
      <c r="A37" s="37" t="s">
        <v>69</v>
      </c>
      <c r="B37" s="74" t="s">
        <v>69</v>
      </c>
      <c r="C37" s="37" t="s">
        <v>7</v>
      </c>
      <c r="D37" s="74" t="s">
        <v>8</v>
      </c>
      <c r="E37" s="55">
        <v>3792658</v>
      </c>
      <c r="F37" s="55">
        <v>210805</v>
      </c>
      <c r="G37" s="55">
        <v>4003463</v>
      </c>
      <c r="H37" s="55">
        <v>267807.26</v>
      </c>
      <c r="I37" s="55">
        <v>109820.89</v>
      </c>
    </row>
    <row r="38" spans="1:9" ht="12.75" customHeight="1" x14ac:dyDescent="0.2">
      <c r="A38" s="37" t="s">
        <v>69</v>
      </c>
      <c r="B38" s="74" t="s">
        <v>69</v>
      </c>
      <c r="C38" s="37" t="s">
        <v>17</v>
      </c>
      <c r="D38" s="74" t="s">
        <v>28</v>
      </c>
      <c r="E38" s="55">
        <v>1500</v>
      </c>
      <c r="F38" s="55">
        <v>0</v>
      </c>
      <c r="G38" s="55">
        <v>1500</v>
      </c>
      <c r="H38" s="55">
        <v>0</v>
      </c>
      <c r="I38" s="55">
        <v>0</v>
      </c>
    </row>
    <row r="39" spans="1:9" ht="12.75" customHeight="1" x14ac:dyDescent="0.2">
      <c r="A39" s="37" t="s">
        <v>69</v>
      </c>
      <c r="B39" s="74" t="s">
        <v>69</v>
      </c>
      <c r="C39" s="37" t="s">
        <v>11</v>
      </c>
      <c r="D39" s="74" t="s">
        <v>12</v>
      </c>
      <c r="E39" s="55">
        <v>289500</v>
      </c>
      <c r="F39" s="55">
        <v>0</v>
      </c>
      <c r="G39" s="55">
        <v>289500</v>
      </c>
      <c r="H39" s="55">
        <v>1907.18</v>
      </c>
      <c r="I39" s="55">
        <v>1804.81</v>
      </c>
    </row>
    <row r="40" spans="1:9" ht="12.75" customHeight="1" x14ac:dyDescent="0.2">
      <c r="A40" s="37" t="s">
        <v>69</v>
      </c>
      <c r="B40" s="74" t="s">
        <v>69</v>
      </c>
      <c r="C40" s="41" t="s">
        <v>124</v>
      </c>
      <c r="D40" s="75" t="s">
        <v>69</v>
      </c>
      <c r="E40" s="76">
        <v>4755771</v>
      </c>
      <c r="F40" s="76">
        <v>210805</v>
      </c>
      <c r="G40" s="76">
        <v>4966576</v>
      </c>
      <c r="H40" s="76">
        <v>626665.26</v>
      </c>
      <c r="I40" s="76">
        <v>370843.41</v>
      </c>
    </row>
    <row r="41" spans="1:9" ht="13.8" x14ac:dyDescent="0.2">
      <c r="A41" s="37" t="s">
        <v>474</v>
      </c>
      <c r="B41" s="74" t="s">
        <v>475</v>
      </c>
      <c r="C41" s="37" t="s">
        <v>15</v>
      </c>
      <c r="D41" s="74" t="s">
        <v>27</v>
      </c>
      <c r="E41" s="55">
        <v>1470</v>
      </c>
      <c r="F41" s="55">
        <v>0</v>
      </c>
      <c r="G41" s="55">
        <v>1470</v>
      </c>
      <c r="H41" s="55">
        <v>2657181.7599999998</v>
      </c>
      <c r="I41" s="55">
        <v>2311328.3199999998</v>
      </c>
    </row>
    <row r="42" spans="1:9" ht="12.75" customHeight="1" x14ac:dyDescent="0.2">
      <c r="A42" s="37" t="s">
        <v>69</v>
      </c>
      <c r="B42" s="74" t="s">
        <v>69</v>
      </c>
      <c r="C42" s="37" t="s">
        <v>7</v>
      </c>
      <c r="D42" s="74" t="s">
        <v>8</v>
      </c>
      <c r="E42" s="55">
        <v>48334751</v>
      </c>
      <c r="F42" s="55">
        <v>12199539</v>
      </c>
      <c r="G42" s="55">
        <v>60534290</v>
      </c>
      <c r="H42" s="55">
        <v>67657656.430000007</v>
      </c>
      <c r="I42" s="55">
        <v>7569297.4500000002</v>
      </c>
    </row>
    <row r="43" spans="1:9" ht="12.75" customHeight="1" x14ac:dyDescent="0.2">
      <c r="A43" s="37" t="s">
        <v>69</v>
      </c>
      <c r="B43" s="74" t="s">
        <v>69</v>
      </c>
      <c r="C43" s="37" t="s">
        <v>17</v>
      </c>
      <c r="D43" s="74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4" t="s">
        <v>69</v>
      </c>
      <c r="C44" s="37" t="s">
        <v>11</v>
      </c>
      <c r="D44" s="74" t="s">
        <v>12</v>
      </c>
      <c r="E44" s="55">
        <v>159590</v>
      </c>
      <c r="F44" s="55">
        <v>0</v>
      </c>
      <c r="G44" s="55">
        <v>159590</v>
      </c>
      <c r="H44" s="55">
        <v>160000</v>
      </c>
      <c r="I44" s="55">
        <v>0</v>
      </c>
    </row>
    <row r="45" spans="1:9" ht="12.75" customHeight="1" x14ac:dyDescent="0.2">
      <c r="A45" s="37" t="s">
        <v>69</v>
      </c>
      <c r="B45" s="74" t="s">
        <v>69</v>
      </c>
      <c r="C45" s="41" t="s">
        <v>124</v>
      </c>
      <c r="D45" s="75" t="s">
        <v>69</v>
      </c>
      <c r="E45" s="76">
        <v>48496291</v>
      </c>
      <c r="F45" s="76">
        <v>12199539</v>
      </c>
      <c r="G45" s="76">
        <v>60695830</v>
      </c>
      <c r="H45" s="76">
        <v>70474838.189999998</v>
      </c>
      <c r="I45" s="76">
        <v>9880625.7699999996</v>
      </c>
    </row>
    <row r="46" spans="1:9" ht="12.75" customHeight="1" x14ac:dyDescent="0.2">
      <c r="A46" s="37" t="s">
        <v>476</v>
      </c>
      <c r="B46" s="74" t="s">
        <v>477</v>
      </c>
      <c r="C46" s="37" t="s">
        <v>15</v>
      </c>
      <c r="D46" s="74" t="s">
        <v>27</v>
      </c>
      <c r="E46" s="55">
        <v>3904000</v>
      </c>
      <c r="F46" s="55">
        <v>0</v>
      </c>
      <c r="G46" s="55">
        <v>3904000</v>
      </c>
      <c r="H46" s="55">
        <v>1103624.81</v>
      </c>
      <c r="I46" s="55">
        <v>1103624.81</v>
      </c>
    </row>
    <row r="47" spans="1:9" ht="12.75" customHeight="1" x14ac:dyDescent="0.2">
      <c r="A47" s="37" t="s">
        <v>69</v>
      </c>
      <c r="B47" s="74" t="s">
        <v>69</v>
      </c>
      <c r="C47" s="41" t="s">
        <v>124</v>
      </c>
      <c r="D47" s="75" t="s">
        <v>69</v>
      </c>
      <c r="E47" s="76">
        <v>3904000</v>
      </c>
      <c r="F47" s="76">
        <v>0</v>
      </c>
      <c r="G47" s="76">
        <v>3904000</v>
      </c>
      <c r="H47" s="76">
        <v>1103624.81</v>
      </c>
      <c r="I47" s="76">
        <v>1103624.81</v>
      </c>
    </row>
    <row r="48" spans="1:9" ht="12.75" customHeight="1" x14ac:dyDescent="0.2">
      <c r="A48" s="37" t="s">
        <v>478</v>
      </c>
      <c r="B48" s="74" t="s">
        <v>479</v>
      </c>
      <c r="C48" s="37" t="s">
        <v>15</v>
      </c>
      <c r="D48" s="74" t="s">
        <v>27</v>
      </c>
      <c r="E48" s="55">
        <v>1288726</v>
      </c>
      <c r="F48" s="55">
        <v>0</v>
      </c>
      <c r="G48" s="55">
        <v>1288726</v>
      </c>
      <c r="H48" s="55">
        <v>703296.23</v>
      </c>
      <c r="I48" s="55">
        <v>302310.21999999997</v>
      </c>
    </row>
    <row r="49" spans="1:9" ht="12.75" customHeight="1" x14ac:dyDescent="0.2">
      <c r="A49" s="37" t="s">
        <v>69</v>
      </c>
      <c r="B49" s="74" t="s">
        <v>69</v>
      </c>
      <c r="C49" s="37" t="s">
        <v>17</v>
      </c>
      <c r="D49" s="74" t="s">
        <v>28</v>
      </c>
      <c r="E49" s="55">
        <v>0</v>
      </c>
      <c r="F49" s="55">
        <v>0</v>
      </c>
      <c r="G49" s="55">
        <v>0</v>
      </c>
      <c r="H49" s="55">
        <v>1043.94</v>
      </c>
      <c r="I49" s="55">
        <v>1043.94</v>
      </c>
    </row>
    <row r="50" spans="1:9" ht="12.75" customHeight="1" x14ac:dyDescent="0.2">
      <c r="A50" s="37" t="s">
        <v>69</v>
      </c>
      <c r="B50" s="74" t="s">
        <v>69</v>
      </c>
      <c r="C50" s="41" t="s">
        <v>124</v>
      </c>
      <c r="D50" s="75" t="s">
        <v>69</v>
      </c>
      <c r="E50" s="76">
        <v>1288726</v>
      </c>
      <c r="F50" s="76">
        <v>0</v>
      </c>
      <c r="G50" s="76">
        <v>1288726</v>
      </c>
      <c r="H50" s="76">
        <v>704340.17</v>
      </c>
      <c r="I50" s="76">
        <v>303354.15999999997</v>
      </c>
    </row>
    <row r="51" spans="1:9" ht="12.75" customHeight="1" x14ac:dyDescent="0.2">
      <c r="A51" s="37" t="s">
        <v>480</v>
      </c>
      <c r="B51" s="74" t="s">
        <v>481</v>
      </c>
      <c r="C51" s="37" t="s">
        <v>17</v>
      </c>
      <c r="D51" s="74" t="s">
        <v>28</v>
      </c>
      <c r="E51" s="55">
        <v>5000</v>
      </c>
      <c r="F51" s="55">
        <v>0</v>
      </c>
      <c r="G51" s="55">
        <v>5000</v>
      </c>
      <c r="H51" s="55">
        <v>0</v>
      </c>
      <c r="I51" s="55">
        <v>0</v>
      </c>
    </row>
    <row r="52" spans="1:9" ht="12.75" customHeight="1" x14ac:dyDescent="0.2">
      <c r="A52" s="37" t="s">
        <v>69</v>
      </c>
      <c r="B52" s="74" t="s">
        <v>69</v>
      </c>
      <c r="C52" s="41" t="s">
        <v>124</v>
      </c>
      <c r="D52" s="75" t="s">
        <v>69</v>
      </c>
      <c r="E52" s="76">
        <v>5000</v>
      </c>
      <c r="F52" s="76">
        <v>0</v>
      </c>
      <c r="G52" s="76">
        <v>5000</v>
      </c>
      <c r="H52" s="76">
        <v>0</v>
      </c>
      <c r="I52" s="76">
        <v>0</v>
      </c>
    </row>
    <row r="53" spans="1:9" ht="12.75" customHeight="1" x14ac:dyDescent="0.2">
      <c r="A53" s="37" t="s">
        <v>482</v>
      </c>
      <c r="B53" s="74" t="s">
        <v>483</v>
      </c>
      <c r="C53" s="37" t="s">
        <v>15</v>
      </c>
      <c r="D53" s="74" t="s">
        <v>27</v>
      </c>
      <c r="E53" s="55">
        <v>16345000</v>
      </c>
      <c r="F53" s="55">
        <v>-43462.94</v>
      </c>
      <c r="G53" s="55">
        <v>16301537.060000001</v>
      </c>
      <c r="H53" s="55">
        <v>10157974.33</v>
      </c>
      <c r="I53" s="55">
        <v>8732932.4199999999</v>
      </c>
    </row>
    <row r="54" spans="1:9" ht="12.75" customHeight="1" x14ac:dyDescent="0.2">
      <c r="A54" s="37" t="s">
        <v>69</v>
      </c>
      <c r="B54" s="74" t="s">
        <v>69</v>
      </c>
      <c r="C54" s="37" t="s">
        <v>7</v>
      </c>
      <c r="D54" s="74" t="s">
        <v>8</v>
      </c>
      <c r="E54" s="55">
        <v>0</v>
      </c>
      <c r="F54" s="55">
        <v>0</v>
      </c>
      <c r="G54" s="55">
        <v>0</v>
      </c>
      <c r="H54" s="55">
        <v>206924.22</v>
      </c>
      <c r="I54" s="55">
        <v>206924.22</v>
      </c>
    </row>
    <row r="55" spans="1:9" ht="12.75" customHeight="1" x14ac:dyDescent="0.2">
      <c r="A55" s="37" t="s">
        <v>69</v>
      </c>
      <c r="B55" s="74" t="s">
        <v>69</v>
      </c>
      <c r="C55" s="37" t="s">
        <v>17</v>
      </c>
      <c r="D55" s="74" t="s">
        <v>28</v>
      </c>
      <c r="E55" s="55">
        <v>15000</v>
      </c>
      <c r="F55" s="55">
        <v>0</v>
      </c>
      <c r="G55" s="55">
        <v>15000</v>
      </c>
      <c r="H55" s="55">
        <v>19796.3</v>
      </c>
      <c r="I55" s="55">
        <v>16419.439999999999</v>
      </c>
    </row>
    <row r="56" spans="1:9" s="90" customFormat="1" ht="12.75" customHeight="1" x14ac:dyDescent="0.2">
      <c r="A56" s="37" t="s">
        <v>69</v>
      </c>
      <c r="B56" s="74" t="s">
        <v>69</v>
      </c>
      <c r="C56" s="37" t="s">
        <v>11</v>
      </c>
      <c r="D56" s="74" t="s">
        <v>12</v>
      </c>
      <c r="E56" s="55">
        <v>0</v>
      </c>
      <c r="F56" s="55">
        <v>822374.92</v>
      </c>
      <c r="G56" s="55">
        <v>822374.92</v>
      </c>
      <c r="H56" s="55">
        <v>822374.92</v>
      </c>
      <c r="I56" s="55">
        <v>822374.92</v>
      </c>
    </row>
    <row r="57" spans="1:9" s="90" customFormat="1" ht="12.75" customHeight="1" x14ac:dyDescent="0.2">
      <c r="A57" s="37" t="s">
        <v>69</v>
      </c>
      <c r="B57" s="74" t="s">
        <v>69</v>
      </c>
      <c r="C57" s="41" t="s">
        <v>124</v>
      </c>
      <c r="D57" s="75" t="s">
        <v>69</v>
      </c>
      <c r="E57" s="76">
        <v>16360000</v>
      </c>
      <c r="F57" s="76">
        <v>778911.98</v>
      </c>
      <c r="G57" s="76">
        <v>17138911.98</v>
      </c>
      <c r="H57" s="76">
        <v>11207069.77</v>
      </c>
      <c r="I57" s="76">
        <v>9778651</v>
      </c>
    </row>
    <row r="58" spans="1:9" s="90" customFormat="1" ht="12.75" customHeight="1" x14ac:dyDescent="0.2">
      <c r="A58" s="37" t="s">
        <v>484</v>
      </c>
      <c r="B58" s="74" t="s">
        <v>485</v>
      </c>
      <c r="C58" s="37" t="s">
        <v>15</v>
      </c>
      <c r="D58" s="74" t="s">
        <v>27</v>
      </c>
      <c r="E58" s="55">
        <v>15050000</v>
      </c>
      <c r="F58" s="55">
        <v>0</v>
      </c>
      <c r="G58" s="55">
        <v>15050000</v>
      </c>
      <c r="H58" s="55">
        <v>13561674.84</v>
      </c>
      <c r="I58" s="55">
        <v>10934162.109999999</v>
      </c>
    </row>
    <row r="59" spans="1:9" s="90" customFormat="1" ht="12.75" customHeight="1" x14ac:dyDescent="0.2">
      <c r="A59" s="37" t="s">
        <v>69</v>
      </c>
      <c r="B59" s="74" t="s">
        <v>69</v>
      </c>
      <c r="C59" s="37" t="s">
        <v>7</v>
      </c>
      <c r="D59" s="74" t="s">
        <v>8</v>
      </c>
      <c r="E59" s="55">
        <v>0</v>
      </c>
      <c r="F59" s="55">
        <v>976107.08</v>
      </c>
      <c r="G59" s="55">
        <v>976107.08</v>
      </c>
      <c r="H59" s="55">
        <v>1199034.1499999999</v>
      </c>
      <c r="I59" s="55">
        <v>1199034.1499999999</v>
      </c>
    </row>
    <row r="60" spans="1:9" s="90" customFormat="1" ht="12.75" customHeight="1" x14ac:dyDescent="0.2">
      <c r="A60" s="37" t="s">
        <v>69</v>
      </c>
      <c r="B60" s="74" t="s">
        <v>69</v>
      </c>
      <c r="C60" s="37" t="s">
        <v>17</v>
      </c>
      <c r="D60" s="74" t="s">
        <v>28</v>
      </c>
      <c r="E60" s="55">
        <v>50000</v>
      </c>
      <c r="F60" s="55">
        <v>0</v>
      </c>
      <c r="G60" s="55">
        <v>50000</v>
      </c>
      <c r="H60" s="55">
        <v>1485174.8</v>
      </c>
      <c r="I60" s="55">
        <v>1224369.8</v>
      </c>
    </row>
    <row r="61" spans="1:9" s="90" customFormat="1" ht="12.75" customHeight="1" x14ac:dyDescent="0.2">
      <c r="A61" s="37" t="s">
        <v>69</v>
      </c>
      <c r="B61" s="74" t="s">
        <v>69</v>
      </c>
      <c r="C61" s="37" t="s">
        <v>11</v>
      </c>
      <c r="D61" s="74" t="s">
        <v>12</v>
      </c>
      <c r="E61" s="55">
        <v>0</v>
      </c>
      <c r="F61" s="55">
        <v>0</v>
      </c>
      <c r="G61" s="55">
        <v>0</v>
      </c>
      <c r="H61" s="55">
        <v>-4688.49</v>
      </c>
      <c r="I61" s="55">
        <v>-4688.49</v>
      </c>
    </row>
    <row r="62" spans="1:9" s="90" customFormat="1" ht="12.75" customHeight="1" x14ac:dyDescent="0.2">
      <c r="A62" s="37" t="s">
        <v>69</v>
      </c>
      <c r="B62" s="74" t="s">
        <v>69</v>
      </c>
      <c r="C62" s="41" t="s">
        <v>124</v>
      </c>
      <c r="D62" s="75" t="s">
        <v>69</v>
      </c>
      <c r="E62" s="76">
        <v>15100000</v>
      </c>
      <c r="F62" s="76">
        <v>976107.08</v>
      </c>
      <c r="G62" s="76">
        <v>16076107.08</v>
      </c>
      <c r="H62" s="76">
        <v>16241195.300000001</v>
      </c>
      <c r="I62" s="76">
        <v>13352877.57</v>
      </c>
    </row>
    <row r="63" spans="1:9" s="90" customFormat="1" ht="12.75" customHeight="1" x14ac:dyDescent="0.2">
      <c r="A63" s="110" t="s">
        <v>259</v>
      </c>
      <c r="B63" s="128" t="s">
        <v>69</v>
      </c>
      <c r="C63" s="110" t="s">
        <v>69</v>
      </c>
      <c r="D63" s="128" t="s">
        <v>69</v>
      </c>
      <c r="E63" s="21">
        <v>6162313654.0799999</v>
      </c>
      <c r="F63" s="21">
        <v>260780607.13</v>
      </c>
      <c r="G63" s="21">
        <v>6423094261.21</v>
      </c>
      <c r="H63" s="24">
        <v>4127213968.0900002</v>
      </c>
      <c r="I63" s="21">
        <v>4012364057.7199998</v>
      </c>
    </row>
    <row r="64" spans="1:9" ht="13.8" x14ac:dyDescent="0.3">
      <c r="A64" s="39" t="s">
        <v>42</v>
      </c>
      <c r="B64" s="39"/>
      <c r="C64" s="39"/>
      <c r="D64" s="39"/>
      <c r="E64" s="39"/>
      <c r="F64" s="39"/>
      <c r="G64" s="39"/>
      <c r="H64" s="39"/>
      <c r="I64" s="39"/>
    </row>
  </sheetData>
  <mergeCells count="6">
    <mergeCell ref="A5:B6"/>
    <mergeCell ref="C5:D6"/>
    <mergeCell ref="A1:I1"/>
    <mergeCell ref="A2:I2"/>
    <mergeCell ref="A63:B63"/>
    <mergeCell ref="C63:D6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90" customWidth="1"/>
    <col min="2" max="2" width="32.85546875" style="97" customWidth="1"/>
    <col min="3" max="3" width="11.140625" style="90" bestFit="1" customWidth="1"/>
    <col min="4" max="4" width="32.85546875" style="97" customWidth="1"/>
    <col min="5" max="5" width="11.28515625" style="30" customWidth="1"/>
    <col min="6" max="6" width="53" style="97" bestFit="1" customWidth="1"/>
    <col min="7" max="12" width="18.85546875" style="90" customWidth="1"/>
    <col min="13" max="13" width="18.85546875" style="30" customWidth="1"/>
    <col min="14" max="14" width="18.85546875" style="90" customWidth="1"/>
    <col min="15" max="16384" width="11.42578125" style="90"/>
  </cols>
  <sheetData>
    <row r="1" spans="1:14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8" customFormat="1" ht="18.75" customHeight="1" x14ac:dyDescent="0.35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">
      <c r="A3" s="10"/>
      <c r="B3" s="95"/>
      <c r="C3" s="10"/>
      <c r="D3" s="95"/>
      <c r="E3" s="10"/>
      <c r="F3" s="95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7"/>
      <c r="C4" s="11"/>
      <c r="D4" s="77"/>
      <c r="E4" s="79"/>
      <c r="F4" s="77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2" t="s">
        <v>59</v>
      </c>
      <c r="B5" s="113"/>
      <c r="C5" s="123" t="s">
        <v>60</v>
      </c>
      <c r="D5" s="113"/>
      <c r="E5" s="123" t="s">
        <v>61</v>
      </c>
      <c r="F5" s="113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4"/>
      <c r="B6" s="115"/>
      <c r="C6" s="114"/>
      <c r="D6" s="115"/>
      <c r="E6" s="114"/>
      <c r="F6" s="115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486</v>
      </c>
      <c r="B7" s="74" t="s">
        <v>487</v>
      </c>
      <c r="C7" s="37" t="s">
        <v>404</v>
      </c>
      <c r="D7" s="74" t="s">
        <v>487</v>
      </c>
      <c r="E7" s="37" t="s">
        <v>488</v>
      </c>
      <c r="F7" s="74" t="s">
        <v>489</v>
      </c>
      <c r="G7" s="55">
        <v>1025540662.63</v>
      </c>
      <c r="H7" s="55">
        <v>207707710.34</v>
      </c>
      <c r="I7" s="55">
        <v>1233248372.97</v>
      </c>
      <c r="J7" s="55">
        <v>743045119.88999999</v>
      </c>
      <c r="K7" s="55">
        <v>743045119.88999999</v>
      </c>
      <c r="L7" s="55">
        <v>559134672.65999997</v>
      </c>
      <c r="M7" s="55">
        <v>45.338366943347403</v>
      </c>
      <c r="N7" s="55">
        <v>559134672.65999997</v>
      </c>
    </row>
    <row r="8" spans="1:14" ht="13.8" x14ac:dyDescent="0.2">
      <c r="A8" s="37" t="s">
        <v>69</v>
      </c>
      <c r="B8" s="74" t="s">
        <v>69</v>
      </c>
      <c r="C8" s="37" t="s">
        <v>69</v>
      </c>
      <c r="D8" s="74" t="s">
        <v>69</v>
      </c>
      <c r="E8" s="41" t="s">
        <v>124</v>
      </c>
      <c r="F8" s="75" t="s">
        <v>69</v>
      </c>
      <c r="G8" s="76">
        <v>1025540662.63</v>
      </c>
      <c r="H8" s="76">
        <v>207707710.34</v>
      </c>
      <c r="I8" s="76">
        <v>1233248372.97</v>
      </c>
      <c r="J8" s="76">
        <v>743045119.88999999</v>
      </c>
      <c r="K8" s="76">
        <v>743045119.88999999</v>
      </c>
      <c r="L8" s="76">
        <v>559134672.65999997</v>
      </c>
      <c r="M8" s="76">
        <v>45.338366943347403</v>
      </c>
      <c r="N8" s="76">
        <v>559134672.65999997</v>
      </c>
    </row>
    <row r="9" spans="1:14" ht="13.8" x14ac:dyDescent="0.2">
      <c r="A9" s="37" t="s">
        <v>69</v>
      </c>
      <c r="B9" s="74" t="s">
        <v>69</v>
      </c>
      <c r="C9" s="100" t="s">
        <v>124</v>
      </c>
      <c r="D9" s="101" t="s">
        <v>69</v>
      </c>
      <c r="E9" s="100" t="s">
        <v>69</v>
      </c>
      <c r="F9" s="101" t="s">
        <v>69</v>
      </c>
      <c r="G9" s="102">
        <v>1025540662.63</v>
      </c>
      <c r="H9" s="102">
        <v>207707710.34</v>
      </c>
      <c r="I9" s="102">
        <v>1233248372.97</v>
      </c>
      <c r="J9" s="102">
        <v>743045119.88999999</v>
      </c>
      <c r="K9" s="102">
        <v>743045119.88999999</v>
      </c>
      <c r="L9" s="102">
        <v>559134672.65999997</v>
      </c>
      <c r="M9" s="102">
        <v>45.338366943347403</v>
      </c>
      <c r="N9" s="102">
        <v>559134672.65999997</v>
      </c>
    </row>
    <row r="10" spans="1:14" ht="13.8" x14ac:dyDescent="0.2">
      <c r="A10" s="37" t="s">
        <v>3</v>
      </c>
      <c r="B10" s="74" t="s">
        <v>490</v>
      </c>
      <c r="C10" s="37" t="s">
        <v>416</v>
      </c>
      <c r="D10" s="74" t="s">
        <v>491</v>
      </c>
      <c r="E10" s="37" t="s">
        <v>492</v>
      </c>
      <c r="F10" s="74" t="s">
        <v>493</v>
      </c>
      <c r="G10" s="55">
        <v>18146678.050000001</v>
      </c>
      <c r="H10" s="55">
        <v>0</v>
      </c>
      <c r="I10" s="55">
        <v>18146678.050000001</v>
      </c>
      <c r="J10" s="55">
        <v>13610008.52</v>
      </c>
      <c r="K10" s="55">
        <v>13610008.52</v>
      </c>
      <c r="L10" s="55">
        <v>13610008.52</v>
      </c>
      <c r="M10" s="55">
        <v>74.999999903563605</v>
      </c>
      <c r="N10" s="55">
        <v>7434589.7400000002</v>
      </c>
    </row>
    <row r="11" spans="1:14" ht="13.8" x14ac:dyDescent="0.2">
      <c r="A11" s="37" t="s">
        <v>69</v>
      </c>
      <c r="B11" s="74" t="s">
        <v>69</v>
      </c>
      <c r="C11" s="37" t="s">
        <v>69</v>
      </c>
      <c r="D11" s="74" t="s">
        <v>69</v>
      </c>
      <c r="E11" s="37" t="s">
        <v>494</v>
      </c>
      <c r="F11" s="74" t="s">
        <v>495</v>
      </c>
      <c r="G11" s="55">
        <v>1912317.59</v>
      </c>
      <c r="H11" s="55">
        <v>0</v>
      </c>
      <c r="I11" s="55">
        <v>1912317.59</v>
      </c>
      <c r="J11" s="55">
        <v>1434238.18</v>
      </c>
      <c r="K11" s="55">
        <v>1434238.18</v>
      </c>
      <c r="L11" s="55">
        <v>1434238.18</v>
      </c>
      <c r="M11" s="55">
        <v>74.999999346342904</v>
      </c>
      <c r="N11" s="55">
        <v>0</v>
      </c>
    </row>
    <row r="12" spans="1:14" ht="13.8" x14ac:dyDescent="0.2">
      <c r="A12" s="37" t="s">
        <v>69</v>
      </c>
      <c r="B12" s="74" t="s">
        <v>69</v>
      </c>
      <c r="C12" s="37" t="s">
        <v>69</v>
      </c>
      <c r="D12" s="74" t="s">
        <v>69</v>
      </c>
      <c r="E12" s="37" t="s">
        <v>496</v>
      </c>
      <c r="F12" s="74" t="s">
        <v>497</v>
      </c>
      <c r="G12" s="55">
        <v>1062117.22</v>
      </c>
      <c r="H12" s="55">
        <v>0</v>
      </c>
      <c r="I12" s="55">
        <v>1062117.22</v>
      </c>
      <c r="J12" s="55">
        <v>796587.9</v>
      </c>
      <c r="K12" s="55">
        <v>796587.9</v>
      </c>
      <c r="L12" s="55">
        <v>796587.9</v>
      </c>
      <c r="M12" s="55">
        <v>74.999998587726495</v>
      </c>
      <c r="N12" s="55">
        <v>265529.26</v>
      </c>
    </row>
    <row r="13" spans="1:14" ht="13.8" x14ac:dyDescent="0.2">
      <c r="A13" s="37" t="s">
        <v>69</v>
      </c>
      <c r="B13" s="74" t="s">
        <v>69</v>
      </c>
      <c r="C13" s="37" t="s">
        <v>69</v>
      </c>
      <c r="D13" s="74" t="s">
        <v>69</v>
      </c>
      <c r="E13" s="37" t="s">
        <v>498</v>
      </c>
      <c r="F13" s="74" t="s">
        <v>499</v>
      </c>
      <c r="G13" s="55">
        <v>3029089.28</v>
      </c>
      <c r="H13" s="55">
        <v>0</v>
      </c>
      <c r="I13" s="55">
        <v>3029089.28</v>
      </c>
      <c r="J13" s="55">
        <v>2271816.96</v>
      </c>
      <c r="K13" s="55">
        <v>2271816.96</v>
      </c>
      <c r="L13" s="55">
        <v>2271816.96</v>
      </c>
      <c r="M13" s="55">
        <v>75</v>
      </c>
      <c r="N13" s="55">
        <v>0</v>
      </c>
    </row>
    <row r="14" spans="1:14" ht="13.8" x14ac:dyDescent="0.2">
      <c r="A14" s="37" t="s">
        <v>69</v>
      </c>
      <c r="B14" s="74" t="s">
        <v>69</v>
      </c>
      <c r="C14" s="37" t="s">
        <v>69</v>
      </c>
      <c r="D14" s="74" t="s">
        <v>69</v>
      </c>
      <c r="E14" s="37" t="s">
        <v>500</v>
      </c>
      <c r="F14" s="74" t="s">
        <v>501</v>
      </c>
      <c r="G14" s="55">
        <v>2204455.39</v>
      </c>
      <c r="H14" s="55">
        <v>-279066.81</v>
      </c>
      <c r="I14" s="55">
        <v>1925388.58</v>
      </c>
      <c r="J14" s="55">
        <v>1140694.8899999999</v>
      </c>
      <c r="K14" s="55">
        <v>1134563.6499999999</v>
      </c>
      <c r="L14" s="55">
        <v>1123690.8700000001</v>
      </c>
      <c r="M14" s="55">
        <v>58.361770796417602</v>
      </c>
      <c r="N14" s="55">
        <v>1123402.69</v>
      </c>
    </row>
    <row r="15" spans="1:14" ht="13.8" x14ac:dyDescent="0.2">
      <c r="A15" s="37" t="s">
        <v>69</v>
      </c>
      <c r="B15" s="74" t="s">
        <v>69</v>
      </c>
      <c r="C15" s="37" t="s">
        <v>69</v>
      </c>
      <c r="D15" s="74" t="s">
        <v>69</v>
      </c>
      <c r="E15" s="37" t="s">
        <v>502</v>
      </c>
      <c r="F15" s="74" t="s">
        <v>411</v>
      </c>
      <c r="G15" s="55">
        <v>215695.97</v>
      </c>
      <c r="H15" s="55">
        <v>0</v>
      </c>
      <c r="I15" s="55">
        <v>215695.97</v>
      </c>
      <c r="J15" s="55">
        <v>143078.38</v>
      </c>
      <c r="K15" s="55">
        <v>143078.38</v>
      </c>
      <c r="L15" s="55">
        <v>143078.38</v>
      </c>
      <c r="M15" s="55">
        <v>66.333358013132994</v>
      </c>
      <c r="N15" s="55">
        <v>142788.79999999999</v>
      </c>
    </row>
    <row r="16" spans="1:14" ht="13.8" x14ac:dyDescent="0.2">
      <c r="A16" s="37" t="s">
        <v>69</v>
      </c>
      <c r="B16" s="74" t="s">
        <v>69</v>
      </c>
      <c r="C16" s="37" t="s">
        <v>69</v>
      </c>
      <c r="D16" s="74" t="s">
        <v>69</v>
      </c>
      <c r="E16" s="37" t="s">
        <v>503</v>
      </c>
      <c r="F16" s="74" t="s">
        <v>409</v>
      </c>
      <c r="G16" s="55">
        <v>327892.05</v>
      </c>
      <c r="H16" s="55">
        <v>-18604.419999999998</v>
      </c>
      <c r="I16" s="55">
        <v>309287.63</v>
      </c>
      <c r="J16" s="55">
        <v>207948.71</v>
      </c>
      <c r="K16" s="55">
        <v>207948.71</v>
      </c>
      <c r="L16" s="55">
        <v>207860.33</v>
      </c>
      <c r="M16" s="55">
        <v>67.206156935536001</v>
      </c>
      <c r="N16" s="55">
        <v>207860.33</v>
      </c>
    </row>
    <row r="17" spans="1:14" ht="13.8" x14ac:dyDescent="0.2">
      <c r="A17" s="37" t="s">
        <v>69</v>
      </c>
      <c r="B17" s="74" t="s">
        <v>69</v>
      </c>
      <c r="C17" s="37" t="s">
        <v>69</v>
      </c>
      <c r="D17" s="74" t="s">
        <v>69</v>
      </c>
      <c r="E17" s="41" t="s">
        <v>124</v>
      </c>
      <c r="F17" s="75" t="s">
        <v>69</v>
      </c>
      <c r="G17" s="76">
        <v>26898245.550000001</v>
      </c>
      <c r="H17" s="76">
        <v>-297671.23</v>
      </c>
      <c r="I17" s="76">
        <v>26600574.32</v>
      </c>
      <c r="J17" s="76">
        <v>19604373.539999999</v>
      </c>
      <c r="K17" s="76">
        <v>19598242.300000001</v>
      </c>
      <c r="L17" s="76">
        <v>19587281.140000001</v>
      </c>
      <c r="M17" s="76">
        <v>73.634805415735102</v>
      </c>
      <c r="N17" s="76">
        <v>9174170.8200000003</v>
      </c>
    </row>
    <row r="18" spans="1:14" ht="13.8" x14ac:dyDescent="0.2">
      <c r="A18" s="37" t="s">
        <v>69</v>
      </c>
      <c r="B18" s="74" t="s">
        <v>69</v>
      </c>
      <c r="C18" s="37" t="s">
        <v>418</v>
      </c>
      <c r="D18" s="74" t="s">
        <v>504</v>
      </c>
      <c r="E18" s="37" t="s">
        <v>505</v>
      </c>
      <c r="F18" s="74" t="s">
        <v>506</v>
      </c>
      <c r="G18" s="55">
        <v>9862518.1600000001</v>
      </c>
      <c r="H18" s="55">
        <v>-299863.13</v>
      </c>
      <c r="I18" s="55">
        <v>9562655.0299999993</v>
      </c>
      <c r="J18" s="55">
        <v>6440090</v>
      </c>
      <c r="K18" s="55">
        <v>6437090</v>
      </c>
      <c r="L18" s="55">
        <v>5905673.3899999997</v>
      </c>
      <c r="M18" s="55">
        <v>61.757674740672897</v>
      </c>
      <c r="N18" s="55">
        <v>5691629.7400000002</v>
      </c>
    </row>
    <row r="19" spans="1:14" ht="13.8" x14ac:dyDescent="0.2">
      <c r="A19" s="37" t="s">
        <v>69</v>
      </c>
      <c r="B19" s="74" t="s">
        <v>69</v>
      </c>
      <c r="C19" s="37" t="s">
        <v>69</v>
      </c>
      <c r="D19" s="74" t="s">
        <v>69</v>
      </c>
      <c r="E19" s="37" t="s">
        <v>507</v>
      </c>
      <c r="F19" s="74" t="s">
        <v>508</v>
      </c>
      <c r="G19" s="55">
        <v>7073020.4500000002</v>
      </c>
      <c r="H19" s="55">
        <v>6207971.3399999999</v>
      </c>
      <c r="I19" s="55">
        <v>13280991.789999999</v>
      </c>
      <c r="J19" s="55">
        <v>10059640.83</v>
      </c>
      <c r="K19" s="55">
        <v>9977482.1500000004</v>
      </c>
      <c r="L19" s="55">
        <v>7461387.6299999999</v>
      </c>
      <c r="M19" s="55">
        <v>56.180952055238002</v>
      </c>
      <c r="N19" s="55">
        <v>6995144.6699999999</v>
      </c>
    </row>
    <row r="20" spans="1:14" ht="13.8" x14ac:dyDescent="0.2">
      <c r="A20" s="37" t="s">
        <v>69</v>
      </c>
      <c r="B20" s="74" t="s">
        <v>69</v>
      </c>
      <c r="C20" s="37" t="s">
        <v>69</v>
      </c>
      <c r="D20" s="74" t="s">
        <v>69</v>
      </c>
      <c r="E20" s="37" t="s">
        <v>509</v>
      </c>
      <c r="F20" s="74" t="s">
        <v>510</v>
      </c>
      <c r="G20" s="55">
        <v>5746943.5700000003</v>
      </c>
      <c r="H20" s="55">
        <v>1054234.24</v>
      </c>
      <c r="I20" s="55">
        <v>6801177.8099999996</v>
      </c>
      <c r="J20" s="55">
        <v>5854042.0800000001</v>
      </c>
      <c r="K20" s="55">
        <v>5792466.7000000002</v>
      </c>
      <c r="L20" s="55">
        <v>3244910.41</v>
      </c>
      <c r="M20" s="55">
        <v>47.711006838093503</v>
      </c>
      <c r="N20" s="55">
        <v>1888029.38</v>
      </c>
    </row>
    <row r="21" spans="1:14" ht="13.8" x14ac:dyDescent="0.2">
      <c r="A21" s="37" t="s">
        <v>69</v>
      </c>
      <c r="B21" s="74" t="s">
        <v>69</v>
      </c>
      <c r="C21" s="37" t="s">
        <v>69</v>
      </c>
      <c r="D21" s="74" t="s">
        <v>69</v>
      </c>
      <c r="E21" s="37" t="s">
        <v>511</v>
      </c>
      <c r="F21" s="74" t="s">
        <v>512</v>
      </c>
      <c r="G21" s="55">
        <v>1041283.39</v>
      </c>
      <c r="H21" s="55">
        <v>3000</v>
      </c>
      <c r="I21" s="55">
        <v>1044283.39</v>
      </c>
      <c r="J21" s="55">
        <v>581457.68000000005</v>
      </c>
      <c r="K21" s="55">
        <v>581457.68000000005</v>
      </c>
      <c r="L21" s="55">
        <v>568297.68000000005</v>
      </c>
      <c r="M21" s="55">
        <v>54.419871602094503</v>
      </c>
      <c r="N21" s="55">
        <v>566598.01</v>
      </c>
    </row>
    <row r="22" spans="1:14" ht="13.8" x14ac:dyDescent="0.2">
      <c r="A22" s="37" t="s">
        <v>69</v>
      </c>
      <c r="B22" s="74" t="s">
        <v>69</v>
      </c>
      <c r="C22" s="37" t="s">
        <v>69</v>
      </c>
      <c r="D22" s="74" t="s">
        <v>69</v>
      </c>
      <c r="E22" s="37" t="s">
        <v>513</v>
      </c>
      <c r="F22" s="74" t="s">
        <v>514</v>
      </c>
      <c r="G22" s="55">
        <v>325784.59999999998</v>
      </c>
      <c r="H22" s="55">
        <v>0</v>
      </c>
      <c r="I22" s="55">
        <v>325784.59999999998</v>
      </c>
      <c r="J22" s="55">
        <v>195863.38</v>
      </c>
      <c r="K22" s="55">
        <v>195863.38</v>
      </c>
      <c r="L22" s="55">
        <v>195863.38</v>
      </c>
      <c r="M22" s="55">
        <v>60.120515211584603</v>
      </c>
      <c r="N22" s="55">
        <v>195863.38</v>
      </c>
    </row>
    <row r="23" spans="1:14" ht="13.8" x14ac:dyDescent="0.2">
      <c r="A23" s="37" t="s">
        <v>69</v>
      </c>
      <c r="B23" s="74" t="s">
        <v>69</v>
      </c>
      <c r="C23" s="37" t="s">
        <v>69</v>
      </c>
      <c r="D23" s="74" t="s">
        <v>69</v>
      </c>
      <c r="E23" s="37" t="s">
        <v>515</v>
      </c>
      <c r="F23" s="74" t="s">
        <v>516</v>
      </c>
      <c r="G23" s="55">
        <v>1622550.19</v>
      </c>
      <c r="H23" s="55">
        <v>0</v>
      </c>
      <c r="I23" s="55">
        <v>1622550.19</v>
      </c>
      <c r="J23" s="55">
        <v>803921.97</v>
      </c>
      <c r="K23" s="55">
        <v>747784.36</v>
      </c>
      <c r="L23" s="55">
        <v>625344.6</v>
      </c>
      <c r="M23" s="55">
        <v>38.540847848903802</v>
      </c>
      <c r="N23" s="55">
        <v>587385.42000000004</v>
      </c>
    </row>
    <row r="24" spans="1:14" ht="13.8" x14ac:dyDescent="0.2">
      <c r="A24" s="37" t="s">
        <v>69</v>
      </c>
      <c r="B24" s="74" t="s">
        <v>69</v>
      </c>
      <c r="C24" s="37" t="s">
        <v>69</v>
      </c>
      <c r="D24" s="74" t="s">
        <v>69</v>
      </c>
      <c r="E24" s="37" t="s">
        <v>517</v>
      </c>
      <c r="F24" s="74" t="s">
        <v>518</v>
      </c>
      <c r="G24" s="55">
        <v>6031479.3600000003</v>
      </c>
      <c r="H24" s="55">
        <v>852833.2</v>
      </c>
      <c r="I24" s="55">
        <v>6884312.5599999996</v>
      </c>
      <c r="J24" s="55">
        <v>4902409.84</v>
      </c>
      <c r="K24" s="55">
        <v>4583265.6100000003</v>
      </c>
      <c r="L24" s="55">
        <v>3963500.16</v>
      </c>
      <c r="M24" s="55">
        <v>57.572925770819502</v>
      </c>
      <c r="N24" s="55">
        <v>3805688.4</v>
      </c>
    </row>
    <row r="25" spans="1:14" ht="13.8" x14ac:dyDescent="0.2">
      <c r="A25" s="37" t="s">
        <v>69</v>
      </c>
      <c r="B25" s="74" t="s">
        <v>69</v>
      </c>
      <c r="C25" s="37" t="s">
        <v>69</v>
      </c>
      <c r="D25" s="74" t="s">
        <v>69</v>
      </c>
      <c r="E25" s="37" t="s">
        <v>519</v>
      </c>
      <c r="F25" s="74" t="s">
        <v>520</v>
      </c>
      <c r="G25" s="55">
        <v>1159343.78</v>
      </c>
      <c r="H25" s="55">
        <v>1033764.41</v>
      </c>
      <c r="I25" s="55">
        <v>2193108.19</v>
      </c>
      <c r="J25" s="55">
        <v>1229437.31</v>
      </c>
      <c r="K25" s="55">
        <v>1169508.53</v>
      </c>
      <c r="L25" s="55">
        <v>904389.8</v>
      </c>
      <c r="M25" s="55">
        <v>41.237810524979203</v>
      </c>
      <c r="N25" s="55">
        <v>826146.09</v>
      </c>
    </row>
    <row r="26" spans="1:14" ht="13.8" x14ac:dyDescent="0.2">
      <c r="A26" s="37" t="s">
        <v>69</v>
      </c>
      <c r="B26" s="74" t="s">
        <v>69</v>
      </c>
      <c r="C26" s="37" t="s">
        <v>69</v>
      </c>
      <c r="D26" s="74" t="s">
        <v>69</v>
      </c>
      <c r="E26" s="37" t="s">
        <v>521</v>
      </c>
      <c r="F26" s="74" t="s">
        <v>522</v>
      </c>
      <c r="G26" s="55">
        <v>21839417.879999999</v>
      </c>
      <c r="H26" s="55">
        <v>8346.89</v>
      </c>
      <c r="I26" s="55">
        <v>21847764.77</v>
      </c>
      <c r="J26" s="55">
        <v>21584743.559999999</v>
      </c>
      <c r="K26" s="55">
        <v>16347243.560000001</v>
      </c>
      <c r="L26" s="55">
        <v>16061192.699999999</v>
      </c>
      <c r="M26" s="55">
        <v>73.514123156682103</v>
      </c>
      <c r="N26" s="55">
        <v>5586170.6100000003</v>
      </c>
    </row>
    <row r="27" spans="1:14" ht="13.8" x14ac:dyDescent="0.2">
      <c r="A27" s="37" t="s">
        <v>69</v>
      </c>
      <c r="B27" s="74" t="s">
        <v>69</v>
      </c>
      <c r="C27" s="37" t="s">
        <v>69</v>
      </c>
      <c r="D27" s="74" t="s">
        <v>69</v>
      </c>
      <c r="E27" s="37" t="s">
        <v>523</v>
      </c>
      <c r="F27" s="74" t="s">
        <v>524</v>
      </c>
      <c r="G27" s="55">
        <v>16019282.74</v>
      </c>
      <c r="H27" s="55">
        <v>-4752348.03</v>
      </c>
      <c r="I27" s="55">
        <v>11266934.710000001</v>
      </c>
      <c r="J27" s="55">
        <v>9457906.7100000009</v>
      </c>
      <c r="K27" s="55">
        <v>9457906.7100000009</v>
      </c>
      <c r="L27" s="55">
        <v>9033683.1799999997</v>
      </c>
      <c r="M27" s="55">
        <v>80.178712422839595</v>
      </c>
      <c r="N27" s="55">
        <v>1033642.79</v>
      </c>
    </row>
    <row r="28" spans="1:14" ht="13.8" x14ac:dyDescent="0.2">
      <c r="A28" s="37" t="s">
        <v>69</v>
      </c>
      <c r="B28" s="74" t="s">
        <v>69</v>
      </c>
      <c r="C28" s="37" t="s">
        <v>69</v>
      </c>
      <c r="D28" s="74" t="s">
        <v>69</v>
      </c>
      <c r="E28" s="37" t="s">
        <v>525</v>
      </c>
      <c r="F28" s="74" t="s">
        <v>526</v>
      </c>
      <c r="G28" s="55">
        <v>5419094.2000000002</v>
      </c>
      <c r="H28" s="55">
        <v>-3586.07</v>
      </c>
      <c r="I28" s="55">
        <v>5415508.1299999999</v>
      </c>
      <c r="J28" s="55">
        <v>1483613.69</v>
      </c>
      <c r="K28" s="55">
        <v>1031978.72</v>
      </c>
      <c r="L28" s="55">
        <v>862937.67</v>
      </c>
      <c r="M28" s="55">
        <v>15.934565128240299</v>
      </c>
      <c r="N28" s="55">
        <v>854521.35</v>
      </c>
    </row>
    <row r="29" spans="1:14" ht="13.8" x14ac:dyDescent="0.2">
      <c r="A29" s="37" t="s">
        <v>69</v>
      </c>
      <c r="B29" s="74" t="s">
        <v>69</v>
      </c>
      <c r="C29" s="37" t="s">
        <v>69</v>
      </c>
      <c r="D29" s="74" t="s">
        <v>69</v>
      </c>
      <c r="E29" s="37" t="s">
        <v>527</v>
      </c>
      <c r="F29" s="74" t="s">
        <v>528</v>
      </c>
      <c r="G29" s="55">
        <v>1072950</v>
      </c>
      <c r="H29" s="55">
        <v>10000</v>
      </c>
      <c r="I29" s="55">
        <v>1082950</v>
      </c>
      <c r="J29" s="55">
        <v>552711.68000000005</v>
      </c>
      <c r="K29" s="55">
        <v>306513.98</v>
      </c>
      <c r="L29" s="55">
        <v>23553.14</v>
      </c>
      <c r="M29" s="55">
        <v>2.1749055819751599</v>
      </c>
      <c r="N29" s="55">
        <v>21080.720000000001</v>
      </c>
    </row>
    <row r="30" spans="1:14" ht="13.8" x14ac:dyDescent="0.2">
      <c r="A30" s="37" t="s">
        <v>69</v>
      </c>
      <c r="B30" s="74" t="s">
        <v>69</v>
      </c>
      <c r="C30" s="37" t="s">
        <v>69</v>
      </c>
      <c r="D30" s="74" t="s">
        <v>69</v>
      </c>
      <c r="E30" s="37" t="s">
        <v>529</v>
      </c>
      <c r="F30" s="74" t="s">
        <v>530</v>
      </c>
      <c r="G30" s="55">
        <v>1661854.93</v>
      </c>
      <c r="H30" s="55">
        <v>-147206.44</v>
      </c>
      <c r="I30" s="55">
        <v>1514648.49</v>
      </c>
      <c r="J30" s="55">
        <v>878473.91</v>
      </c>
      <c r="K30" s="55">
        <v>878473.91</v>
      </c>
      <c r="L30" s="55">
        <v>878473.91</v>
      </c>
      <c r="M30" s="55">
        <v>57.998533375885799</v>
      </c>
      <c r="N30" s="55">
        <v>877514.69</v>
      </c>
    </row>
    <row r="31" spans="1:14" ht="13.8" x14ac:dyDescent="0.2">
      <c r="A31" s="37" t="s">
        <v>69</v>
      </c>
      <c r="B31" s="74" t="s">
        <v>69</v>
      </c>
      <c r="C31" s="37" t="s">
        <v>69</v>
      </c>
      <c r="D31" s="74" t="s">
        <v>69</v>
      </c>
      <c r="E31" s="37" t="s">
        <v>531</v>
      </c>
      <c r="F31" s="74" t="s">
        <v>532</v>
      </c>
      <c r="G31" s="55">
        <v>2028696.81</v>
      </c>
      <c r="H31" s="55">
        <v>-185175.38</v>
      </c>
      <c r="I31" s="55">
        <v>1843521.43</v>
      </c>
      <c r="J31" s="55">
        <v>1079346.46</v>
      </c>
      <c r="K31" s="55">
        <v>1079346.46</v>
      </c>
      <c r="L31" s="55">
        <v>1079346.46</v>
      </c>
      <c r="M31" s="55">
        <v>58.548083164945901</v>
      </c>
      <c r="N31" s="55">
        <v>1078844.8400000001</v>
      </c>
    </row>
    <row r="32" spans="1:14" ht="13.8" x14ac:dyDescent="0.2">
      <c r="A32" s="37" t="s">
        <v>69</v>
      </c>
      <c r="B32" s="74" t="s">
        <v>69</v>
      </c>
      <c r="C32" s="37" t="s">
        <v>69</v>
      </c>
      <c r="D32" s="74" t="s">
        <v>69</v>
      </c>
      <c r="E32" s="37" t="s">
        <v>533</v>
      </c>
      <c r="F32" s="74" t="s">
        <v>534</v>
      </c>
      <c r="G32" s="55">
        <v>2603749.52</v>
      </c>
      <c r="H32" s="55">
        <v>-85545.63</v>
      </c>
      <c r="I32" s="55">
        <v>2518203.89</v>
      </c>
      <c r="J32" s="55">
        <v>1629223.36</v>
      </c>
      <c r="K32" s="55">
        <v>1629223.36</v>
      </c>
      <c r="L32" s="55">
        <v>1624367.89</v>
      </c>
      <c r="M32" s="55">
        <v>64.505018694097899</v>
      </c>
      <c r="N32" s="55">
        <v>1622972.2</v>
      </c>
    </row>
    <row r="33" spans="1:14" ht="13.8" x14ac:dyDescent="0.2">
      <c r="A33" s="37" t="s">
        <v>69</v>
      </c>
      <c r="B33" s="74" t="s">
        <v>69</v>
      </c>
      <c r="C33" s="37" t="s">
        <v>69</v>
      </c>
      <c r="D33" s="74" t="s">
        <v>69</v>
      </c>
      <c r="E33" s="37" t="s">
        <v>535</v>
      </c>
      <c r="F33" s="74" t="s">
        <v>536</v>
      </c>
      <c r="G33" s="55">
        <v>1882263.66</v>
      </c>
      <c r="H33" s="55">
        <v>15579.89</v>
      </c>
      <c r="I33" s="55">
        <v>1897843.55</v>
      </c>
      <c r="J33" s="55">
        <v>1142752.21</v>
      </c>
      <c r="K33" s="55">
        <v>1142752.21</v>
      </c>
      <c r="L33" s="55">
        <v>1009226.32</v>
      </c>
      <c r="M33" s="55">
        <v>53.1775298337948</v>
      </c>
      <c r="N33" s="55">
        <v>998574.63</v>
      </c>
    </row>
    <row r="34" spans="1:14" ht="13.8" x14ac:dyDescent="0.2">
      <c r="A34" s="37" t="s">
        <v>69</v>
      </c>
      <c r="B34" s="74" t="s">
        <v>69</v>
      </c>
      <c r="C34" s="37" t="s">
        <v>69</v>
      </c>
      <c r="D34" s="74" t="s">
        <v>69</v>
      </c>
      <c r="E34" s="37" t="s">
        <v>537</v>
      </c>
      <c r="F34" s="74" t="s">
        <v>538</v>
      </c>
      <c r="G34" s="55">
        <v>9962559.3000000007</v>
      </c>
      <c r="H34" s="55">
        <v>22802477.09</v>
      </c>
      <c r="I34" s="55">
        <v>32765036.390000001</v>
      </c>
      <c r="J34" s="55">
        <v>27950923.559999999</v>
      </c>
      <c r="K34" s="55">
        <v>27535123.41</v>
      </c>
      <c r="L34" s="55">
        <v>12188380.619999999</v>
      </c>
      <c r="M34" s="55">
        <v>37.199350169865603</v>
      </c>
      <c r="N34" s="55">
        <v>12075311.699999999</v>
      </c>
    </row>
    <row r="35" spans="1:14" ht="13.8" x14ac:dyDescent="0.2">
      <c r="A35" s="37" t="s">
        <v>69</v>
      </c>
      <c r="B35" s="74" t="s">
        <v>69</v>
      </c>
      <c r="C35" s="37" t="s">
        <v>69</v>
      </c>
      <c r="D35" s="74" t="s">
        <v>69</v>
      </c>
      <c r="E35" s="37" t="s">
        <v>539</v>
      </c>
      <c r="F35" s="74" t="s">
        <v>540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31333333.359999999</v>
      </c>
      <c r="M35" s="55">
        <v>66.666666723404305</v>
      </c>
      <c r="N35" s="55">
        <v>27416666.690000001</v>
      </c>
    </row>
    <row r="36" spans="1:14" ht="13.8" x14ac:dyDescent="0.2">
      <c r="A36" s="37" t="s">
        <v>69</v>
      </c>
      <c r="B36" s="74" t="s">
        <v>69</v>
      </c>
      <c r="C36" s="37" t="s">
        <v>69</v>
      </c>
      <c r="D36" s="74" t="s">
        <v>69</v>
      </c>
      <c r="E36" s="37" t="s">
        <v>541</v>
      </c>
      <c r="F36" s="74" t="s">
        <v>542</v>
      </c>
      <c r="G36" s="55">
        <v>420614.08</v>
      </c>
      <c r="H36" s="55">
        <v>-22684.01</v>
      </c>
      <c r="I36" s="55">
        <v>397930.07</v>
      </c>
      <c r="J36" s="55">
        <v>224096.71</v>
      </c>
      <c r="K36" s="55">
        <v>218155.61</v>
      </c>
      <c r="L36" s="55">
        <v>213321.64</v>
      </c>
      <c r="M36" s="55">
        <v>53.607821092786502</v>
      </c>
      <c r="N36" s="55">
        <v>206965.72</v>
      </c>
    </row>
    <row r="37" spans="1:14" ht="13.8" x14ac:dyDescent="0.2">
      <c r="A37" s="37" t="s">
        <v>69</v>
      </c>
      <c r="B37" s="74" t="s">
        <v>69</v>
      </c>
      <c r="C37" s="37" t="s">
        <v>69</v>
      </c>
      <c r="D37" s="74" t="s">
        <v>69</v>
      </c>
      <c r="E37" s="37" t="s">
        <v>543</v>
      </c>
      <c r="F37" s="74" t="s">
        <v>544</v>
      </c>
      <c r="G37" s="55">
        <v>1564674.41</v>
      </c>
      <c r="H37" s="55">
        <v>-97000</v>
      </c>
      <c r="I37" s="55">
        <v>1467674.41</v>
      </c>
      <c r="J37" s="55">
        <v>795104.59</v>
      </c>
      <c r="K37" s="55">
        <v>535104.59</v>
      </c>
      <c r="L37" s="55">
        <v>507155.59</v>
      </c>
      <c r="M37" s="55">
        <v>34.555047532647201</v>
      </c>
      <c r="N37" s="55">
        <v>497155.59</v>
      </c>
    </row>
    <row r="38" spans="1:14" ht="13.8" x14ac:dyDescent="0.2">
      <c r="A38" s="37" t="s">
        <v>69</v>
      </c>
      <c r="B38" s="74" t="s">
        <v>69</v>
      </c>
      <c r="C38" s="37" t="s">
        <v>69</v>
      </c>
      <c r="D38" s="74" t="s">
        <v>69</v>
      </c>
      <c r="E38" s="41" t="s">
        <v>124</v>
      </c>
      <c r="F38" s="75" t="s">
        <v>69</v>
      </c>
      <c r="G38" s="76">
        <v>144338081.03</v>
      </c>
      <c r="H38" s="76">
        <v>26394798.370000001</v>
      </c>
      <c r="I38" s="76">
        <v>170732879.40000001</v>
      </c>
      <c r="J38" s="76">
        <v>143845759.53</v>
      </c>
      <c r="K38" s="76">
        <v>136646740.93000001</v>
      </c>
      <c r="L38" s="76">
        <v>97684339.530000001</v>
      </c>
      <c r="M38" s="76">
        <v>57.214720370960997</v>
      </c>
      <c r="N38" s="76">
        <v>72825906.620000005</v>
      </c>
    </row>
    <row r="39" spans="1:14" ht="13.8" x14ac:dyDescent="0.2">
      <c r="A39" s="37" t="s">
        <v>69</v>
      </c>
      <c r="B39" s="74" t="s">
        <v>69</v>
      </c>
      <c r="C39" s="37" t="s">
        <v>420</v>
      </c>
      <c r="D39" s="74" t="s">
        <v>545</v>
      </c>
      <c r="E39" s="37" t="s">
        <v>546</v>
      </c>
      <c r="F39" s="74" t="s">
        <v>547</v>
      </c>
      <c r="G39" s="55">
        <v>1055816.99</v>
      </c>
      <c r="H39" s="55">
        <v>-22500</v>
      </c>
      <c r="I39" s="55">
        <v>1033316.99</v>
      </c>
      <c r="J39" s="55">
        <v>523534.74</v>
      </c>
      <c r="K39" s="55">
        <v>412265.48</v>
      </c>
      <c r="L39" s="55">
        <v>265082.89</v>
      </c>
      <c r="M39" s="55">
        <v>25.653588643693901</v>
      </c>
      <c r="N39" s="55">
        <v>263696.83</v>
      </c>
    </row>
    <row r="40" spans="1:14" ht="13.8" x14ac:dyDescent="0.2">
      <c r="A40" s="37" t="s">
        <v>69</v>
      </c>
      <c r="B40" s="74" t="s">
        <v>69</v>
      </c>
      <c r="C40" s="37" t="s">
        <v>69</v>
      </c>
      <c r="D40" s="74" t="s">
        <v>69</v>
      </c>
      <c r="E40" s="37" t="s">
        <v>548</v>
      </c>
      <c r="F40" s="74" t="s">
        <v>549</v>
      </c>
      <c r="G40" s="55">
        <v>4413126.6399999997</v>
      </c>
      <c r="H40" s="55">
        <v>-15000</v>
      </c>
      <c r="I40" s="55">
        <v>4398126.6399999997</v>
      </c>
      <c r="J40" s="55">
        <v>1401992.66</v>
      </c>
      <c r="K40" s="55">
        <v>1401992.66</v>
      </c>
      <c r="L40" s="55">
        <v>220737.06</v>
      </c>
      <c r="M40" s="55">
        <v>5.0188882237370001</v>
      </c>
      <c r="N40" s="55">
        <v>220737.06</v>
      </c>
    </row>
    <row r="41" spans="1:14" ht="13.8" x14ac:dyDescent="0.2">
      <c r="A41" s="37" t="s">
        <v>69</v>
      </c>
      <c r="B41" s="74" t="s">
        <v>69</v>
      </c>
      <c r="C41" s="37" t="s">
        <v>69</v>
      </c>
      <c r="D41" s="74" t="s">
        <v>69</v>
      </c>
      <c r="E41" s="41" t="s">
        <v>124</v>
      </c>
      <c r="F41" s="75" t="s">
        <v>69</v>
      </c>
      <c r="G41" s="76">
        <v>5468943.6299999999</v>
      </c>
      <c r="H41" s="76">
        <v>-37500</v>
      </c>
      <c r="I41" s="76">
        <v>5431443.6299999999</v>
      </c>
      <c r="J41" s="76">
        <v>1925527.4</v>
      </c>
      <c r="K41" s="76">
        <v>1814258.14</v>
      </c>
      <c r="L41" s="76">
        <v>485819.95</v>
      </c>
      <c r="M41" s="76">
        <v>8.9445823816825705</v>
      </c>
      <c r="N41" s="76">
        <v>484433.89</v>
      </c>
    </row>
    <row r="42" spans="1:14" ht="13.8" x14ac:dyDescent="0.2">
      <c r="A42" s="37" t="s">
        <v>69</v>
      </c>
      <c r="B42" s="74" t="s">
        <v>69</v>
      </c>
      <c r="C42" s="37" t="s">
        <v>422</v>
      </c>
      <c r="D42" s="74" t="s">
        <v>550</v>
      </c>
      <c r="E42" s="37" t="s">
        <v>551</v>
      </c>
      <c r="F42" s="74" t="s">
        <v>552</v>
      </c>
      <c r="G42" s="55">
        <v>72931812.680000007</v>
      </c>
      <c r="H42" s="55">
        <v>-1606413.73</v>
      </c>
      <c r="I42" s="55">
        <v>71325398.950000003</v>
      </c>
      <c r="J42" s="55">
        <v>52214670.789999999</v>
      </c>
      <c r="K42" s="55">
        <v>51816585.840000004</v>
      </c>
      <c r="L42" s="55">
        <v>44727826.07</v>
      </c>
      <c r="M42" s="55">
        <v>62.709535072288602</v>
      </c>
      <c r="N42" s="55">
        <v>43345776.280000001</v>
      </c>
    </row>
    <row r="43" spans="1:14" ht="13.8" x14ac:dyDescent="0.2">
      <c r="A43" s="37" t="s">
        <v>69</v>
      </c>
      <c r="B43" s="74" t="s">
        <v>69</v>
      </c>
      <c r="C43" s="37" t="s">
        <v>69</v>
      </c>
      <c r="D43" s="74" t="s">
        <v>69</v>
      </c>
      <c r="E43" s="37" t="s">
        <v>553</v>
      </c>
      <c r="F43" s="74" t="s">
        <v>554</v>
      </c>
      <c r="G43" s="55">
        <v>1834612.5</v>
      </c>
      <c r="H43" s="55">
        <v>0</v>
      </c>
      <c r="I43" s="55">
        <v>1834612.5</v>
      </c>
      <c r="J43" s="55">
        <v>1188007.99</v>
      </c>
      <c r="K43" s="55">
        <v>1188007.99</v>
      </c>
      <c r="L43" s="55">
        <v>1188007.99</v>
      </c>
      <c r="M43" s="55">
        <v>64.755254311196495</v>
      </c>
      <c r="N43" s="55">
        <v>1188007.99</v>
      </c>
    </row>
    <row r="44" spans="1:14" ht="13.8" x14ac:dyDescent="0.2">
      <c r="A44" s="37" t="s">
        <v>69</v>
      </c>
      <c r="B44" s="74" t="s">
        <v>69</v>
      </c>
      <c r="C44" s="37" t="s">
        <v>69</v>
      </c>
      <c r="D44" s="74" t="s">
        <v>69</v>
      </c>
      <c r="E44" s="41" t="s">
        <v>124</v>
      </c>
      <c r="F44" s="75" t="s">
        <v>69</v>
      </c>
      <c r="G44" s="76">
        <v>74766425.180000007</v>
      </c>
      <c r="H44" s="76">
        <v>-1606413.73</v>
      </c>
      <c r="I44" s="76">
        <v>73160011.450000003</v>
      </c>
      <c r="J44" s="76">
        <v>53402678.780000001</v>
      </c>
      <c r="K44" s="76">
        <v>53004593.829999998</v>
      </c>
      <c r="L44" s="76">
        <v>45915834.060000002</v>
      </c>
      <c r="M44" s="76">
        <v>62.760834983439601</v>
      </c>
      <c r="N44" s="76">
        <v>44533784.270000003</v>
      </c>
    </row>
    <row r="45" spans="1:14" ht="13.8" x14ac:dyDescent="0.2">
      <c r="A45" s="37" t="s">
        <v>69</v>
      </c>
      <c r="B45" s="74" t="s">
        <v>69</v>
      </c>
      <c r="C45" s="100" t="s">
        <v>124</v>
      </c>
      <c r="D45" s="101" t="s">
        <v>69</v>
      </c>
      <c r="E45" s="100" t="s">
        <v>69</v>
      </c>
      <c r="F45" s="101" t="s">
        <v>69</v>
      </c>
      <c r="G45" s="102">
        <v>251471695.38999999</v>
      </c>
      <c r="H45" s="102">
        <v>24453213.41</v>
      </c>
      <c r="I45" s="102">
        <v>275924908.80000001</v>
      </c>
      <c r="J45" s="102">
        <v>218778339.25</v>
      </c>
      <c r="K45" s="102">
        <v>211063835.19999999</v>
      </c>
      <c r="L45" s="102">
        <v>163673274.68000001</v>
      </c>
      <c r="M45" s="102">
        <v>59.318049751947598</v>
      </c>
      <c r="N45" s="102">
        <v>127018295.59999999</v>
      </c>
    </row>
    <row r="46" spans="1:14" ht="13.8" x14ac:dyDescent="0.2">
      <c r="A46" s="37" t="s">
        <v>15</v>
      </c>
      <c r="B46" s="74" t="s">
        <v>555</v>
      </c>
      <c r="C46" s="37" t="s">
        <v>556</v>
      </c>
      <c r="D46" s="74" t="s">
        <v>557</v>
      </c>
      <c r="E46" s="37" t="s">
        <v>558</v>
      </c>
      <c r="F46" s="74" t="s">
        <v>559</v>
      </c>
      <c r="G46" s="55">
        <v>3064888.28</v>
      </c>
      <c r="H46" s="55">
        <v>6350.34</v>
      </c>
      <c r="I46" s="55">
        <v>3071238.62</v>
      </c>
      <c r="J46" s="55">
        <v>1938275.93</v>
      </c>
      <c r="K46" s="55">
        <v>1936013.45</v>
      </c>
      <c r="L46" s="55">
        <v>1920610.31</v>
      </c>
      <c r="M46" s="55">
        <v>62.535365943008401</v>
      </c>
      <c r="N46" s="55">
        <v>1918680.7</v>
      </c>
    </row>
    <row r="47" spans="1:14" ht="13.8" x14ac:dyDescent="0.2">
      <c r="A47" s="37" t="s">
        <v>69</v>
      </c>
      <c r="B47" s="74" t="s">
        <v>69</v>
      </c>
      <c r="C47" s="37" t="s">
        <v>69</v>
      </c>
      <c r="D47" s="74" t="s">
        <v>69</v>
      </c>
      <c r="E47" s="37" t="s">
        <v>560</v>
      </c>
      <c r="F47" s="74" t="s">
        <v>561</v>
      </c>
      <c r="G47" s="55">
        <v>388985823.61000001</v>
      </c>
      <c r="H47" s="55">
        <v>5580858.4400000004</v>
      </c>
      <c r="I47" s="55">
        <v>394566682.05000001</v>
      </c>
      <c r="J47" s="55">
        <v>295501768.32999998</v>
      </c>
      <c r="K47" s="55">
        <v>290091543.02999997</v>
      </c>
      <c r="L47" s="55">
        <v>210037079.16999999</v>
      </c>
      <c r="M47" s="55">
        <v>53.232340368613201</v>
      </c>
      <c r="N47" s="55">
        <v>204653401.75999999</v>
      </c>
    </row>
    <row r="48" spans="1:14" ht="13.8" x14ac:dyDescent="0.2">
      <c r="A48" s="37" t="s">
        <v>69</v>
      </c>
      <c r="B48" s="74" t="s">
        <v>69</v>
      </c>
      <c r="C48" s="37" t="s">
        <v>69</v>
      </c>
      <c r="D48" s="74" t="s">
        <v>69</v>
      </c>
      <c r="E48" s="37" t="s">
        <v>562</v>
      </c>
      <c r="F48" s="74" t="s">
        <v>563</v>
      </c>
      <c r="G48" s="55">
        <v>2206658.27</v>
      </c>
      <c r="H48" s="55">
        <v>-30000</v>
      </c>
      <c r="I48" s="55">
        <v>2176658.27</v>
      </c>
      <c r="J48" s="55">
        <v>1574987.1</v>
      </c>
      <c r="K48" s="55">
        <v>1559900.12</v>
      </c>
      <c r="L48" s="55">
        <v>912842.22</v>
      </c>
      <c r="M48" s="55">
        <v>41.9377829116005</v>
      </c>
      <c r="N48" s="55">
        <v>910337.05</v>
      </c>
    </row>
    <row r="49" spans="1:14" ht="13.8" x14ac:dyDescent="0.2">
      <c r="A49" s="37" t="s">
        <v>69</v>
      </c>
      <c r="B49" s="74" t="s">
        <v>69</v>
      </c>
      <c r="C49" s="37" t="s">
        <v>69</v>
      </c>
      <c r="D49" s="74" t="s">
        <v>69</v>
      </c>
      <c r="E49" s="37" t="s">
        <v>564</v>
      </c>
      <c r="F49" s="74" t="s">
        <v>565</v>
      </c>
      <c r="G49" s="55">
        <v>6807768.3700000001</v>
      </c>
      <c r="H49" s="55">
        <v>-340311.47</v>
      </c>
      <c r="I49" s="55">
        <v>6467456.9000000004</v>
      </c>
      <c r="J49" s="55">
        <v>4253175.0999999996</v>
      </c>
      <c r="K49" s="55">
        <v>3738175.1</v>
      </c>
      <c r="L49" s="55">
        <v>3329604.79</v>
      </c>
      <c r="M49" s="55">
        <v>51.482442658411799</v>
      </c>
      <c r="N49" s="55">
        <v>3327499.44</v>
      </c>
    </row>
    <row r="50" spans="1:14" ht="13.8" x14ac:dyDescent="0.2">
      <c r="A50" s="37" t="s">
        <v>69</v>
      </c>
      <c r="B50" s="74" t="s">
        <v>69</v>
      </c>
      <c r="C50" s="37" t="s">
        <v>69</v>
      </c>
      <c r="D50" s="74" t="s">
        <v>69</v>
      </c>
      <c r="E50" s="41" t="s">
        <v>124</v>
      </c>
      <c r="F50" s="75" t="s">
        <v>69</v>
      </c>
      <c r="G50" s="76">
        <v>401065138.52999997</v>
      </c>
      <c r="H50" s="76">
        <v>5216897.3099999996</v>
      </c>
      <c r="I50" s="76">
        <v>406282035.83999997</v>
      </c>
      <c r="J50" s="76">
        <v>303268206.45999998</v>
      </c>
      <c r="K50" s="76">
        <v>297325631.69999999</v>
      </c>
      <c r="L50" s="76">
        <v>216200136.49000001</v>
      </c>
      <c r="M50" s="76">
        <v>53.214298791970897</v>
      </c>
      <c r="N50" s="76">
        <v>210809918.94999999</v>
      </c>
    </row>
    <row r="51" spans="1:14" ht="13.8" x14ac:dyDescent="0.2">
      <c r="A51" s="37" t="s">
        <v>69</v>
      </c>
      <c r="B51" s="74" t="s">
        <v>69</v>
      </c>
      <c r="C51" s="37" t="s">
        <v>566</v>
      </c>
      <c r="D51" s="74" t="s">
        <v>567</v>
      </c>
      <c r="E51" s="37" t="s">
        <v>568</v>
      </c>
      <c r="F51" s="74" t="s">
        <v>569</v>
      </c>
      <c r="G51" s="55">
        <v>114235440</v>
      </c>
      <c r="H51" s="55">
        <v>11835222.82</v>
      </c>
      <c r="I51" s="55">
        <v>126070662.81999999</v>
      </c>
      <c r="J51" s="55">
        <v>72580406.200000003</v>
      </c>
      <c r="K51" s="55">
        <v>56388965.310000002</v>
      </c>
      <c r="L51" s="55">
        <v>29570160.010000002</v>
      </c>
      <c r="M51" s="55">
        <v>23.455226893047602</v>
      </c>
      <c r="N51" s="55">
        <v>28531427.199999999</v>
      </c>
    </row>
    <row r="52" spans="1:14" ht="13.8" x14ac:dyDescent="0.2">
      <c r="A52" s="37" t="s">
        <v>69</v>
      </c>
      <c r="B52" s="74" t="s">
        <v>69</v>
      </c>
      <c r="C52" s="37" t="s">
        <v>69</v>
      </c>
      <c r="D52" s="74" t="s">
        <v>69</v>
      </c>
      <c r="E52" s="37" t="s">
        <v>570</v>
      </c>
      <c r="F52" s="74" t="s">
        <v>413</v>
      </c>
      <c r="G52" s="55">
        <v>482581.94</v>
      </c>
      <c r="H52" s="55">
        <v>-33175.42</v>
      </c>
      <c r="I52" s="55">
        <v>449406.52</v>
      </c>
      <c r="J52" s="55">
        <v>257302.49</v>
      </c>
      <c r="K52" s="55">
        <v>257302.49</v>
      </c>
      <c r="L52" s="55">
        <v>228033.67</v>
      </c>
      <c r="M52" s="55">
        <v>50.7410684651393</v>
      </c>
      <c r="N52" s="55">
        <v>214465.55</v>
      </c>
    </row>
    <row r="53" spans="1:14" ht="13.8" x14ac:dyDescent="0.2">
      <c r="A53" s="37" t="s">
        <v>69</v>
      </c>
      <c r="B53" s="74" t="s">
        <v>69</v>
      </c>
      <c r="C53" s="37" t="s">
        <v>69</v>
      </c>
      <c r="D53" s="74" t="s">
        <v>69</v>
      </c>
      <c r="E53" s="37" t="s">
        <v>571</v>
      </c>
      <c r="F53" s="74" t="s">
        <v>572</v>
      </c>
      <c r="G53" s="55">
        <v>6491155.4699999997</v>
      </c>
      <c r="H53" s="55">
        <v>-90843.28</v>
      </c>
      <c r="I53" s="55">
        <v>6400312.1900000004</v>
      </c>
      <c r="J53" s="55">
        <v>4252791.87</v>
      </c>
      <c r="K53" s="55">
        <v>4045594.05</v>
      </c>
      <c r="L53" s="55">
        <v>2611306.65</v>
      </c>
      <c r="M53" s="55">
        <v>40.799676210794303</v>
      </c>
      <c r="N53" s="55">
        <v>2567108.21</v>
      </c>
    </row>
    <row r="54" spans="1:14" ht="13.8" x14ac:dyDescent="0.2">
      <c r="A54" s="37" t="s">
        <v>69</v>
      </c>
      <c r="B54" s="74" t="s">
        <v>69</v>
      </c>
      <c r="C54" s="37" t="s">
        <v>69</v>
      </c>
      <c r="D54" s="74" t="s">
        <v>69</v>
      </c>
      <c r="E54" s="37" t="s">
        <v>573</v>
      </c>
      <c r="F54" s="74" t="s">
        <v>574</v>
      </c>
      <c r="G54" s="55">
        <v>4194067.17</v>
      </c>
      <c r="H54" s="55">
        <v>2327256.4900000002</v>
      </c>
      <c r="I54" s="55">
        <v>6521323.6600000001</v>
      </c>
      <c r="J54" s="55">
        <v>2661789.83</v>
      </c>
      <c r="K54" s="55">
        <v>2473726.4300000002</v>
      </c>
      <c r="L54" s="55">
        <v>1459497.98</v>
      </c>
      <c r="M54" s="55">
        <v>22.380394780160302</v>
      </c>
      <c r="N54" s="55">
        <v>1457389.64</v>
      </c>
    </row>
    <row r="55" spans="1:14" ht="13.8" x14ac:dyDescent="0.2">
      <c r="A55" s="37" t="s">
        <v>69</v>
      </c>
      <c r="B55" s="74" t="s">
        <v>69</v>
      </c>
      <c r="C55" s="37" t="s">
        <v>69</v>
      </c>
      <c r="D55" s="74" t="s">
        <v>69</v>
      </c>
      <c r="E55" s="37" t="s">
        <v>575</v>
      </c>
      <c r="F55" s="74" t="s">
        <v>576</v>
      </c>
      <c r="G55" s="55">
        <v>1618733.44</v>
      </c>
      <c r="H55" s="55">
        <v>-50000</v>
      </c>
      <c r="I55" s="55">
        <v>1568733.44</v>
      </c>
      <c r="J55" s="55">
        <v>1268779.72</v>
      </c>
      <c r="K55" s="55">
        <v>338779.72</v>
      </c>
      <c r="L55" s="55">
        <v>243226.89</v>
      </c>
      <c r="M55" s="55">
        <v>15.504666618185899</v>
      </c>
      <c r="N55" s="55">
        <v>243158.89</v>
      </c>
    </row>
    <row r="56" spans="1:14" ht="13.8" x14ac:dyDescent="0.2">
      <c r="A56" s="37" t="s">
        <v>69</v>
      </c>
      <c r="B56" s="74" t="s">
        <v>69</v>
      </c>
      <c r="C56" s="37" t="s">
        <v>69</v>
      </c>
      <c r="D56" s="74" t="s">
        <v>69</v>
      </c>
      <c r="E56" s="41" t="s">
        <v>124</v>
      </c>
      <c r="F56" s="75" t="s">
        <v>69</v>
      </c>
      <c r="G56" s="76">
        <v>127021978.02</v>
      </c>
      <c r="H56" s="76">
        <v>13988460.609999999</v>
      </c>
      <c r="I56" s="76">
        <v>141010438.63</v>
      </c>
      <c r="J56" s="76">
        <v>81021070.109999999</v>
      </c>
      <c r="K56" s="76">
        <v>63504368</v>
      </c>
      <c r="L56" s="76">
        <v>34112225.200000003</v>
      </c>
      <c r="M56" s="76">
        <v>24.191276568898399</v>
      </c>
      <c r="N56" s="76">
        <v>33013549.489999998</v>
      </c>
    </row>
    <row r="57" spans="1:14" ht="13.8" x14ac:dyDescent="0.2">
      <c r="A57" s="37" t="s">
        <v>69</v>
      </c>
      <c r="B57" s="74" t="s">
        <v>69</v>
      </c>
      <c r="C57" s="100" t="s">
        <v>124</v>
      </c>
      <c r="D57" s="101" t="s">
        <v>69</v>
      </c>
      <c r="E57" s="100" t="s">
        <v>69</v>
      </c>
      <c r="F57" s="101" t="s">
        <v>69</v>
      </c>
      <c r="G57" s="102">
        <v>528087116.55000001</v>
      </c>
      <c r="H57" s="102">
        <v>19205357.920000002</v>
      </c>
      <c r="I57" s="102">
        <v>547292474.47000003</v>
      </c>
      <c r="J57" s="102">
        <v>384289276.56999999</v>
      </c>
      <c r="K57" s="102">
        <v>360829999.69999999</v>
      </c>
      <c r="L57" s="102">
        <v>250312361.69</v>
      </c>
      <c r="M57" s="102">
        <v>45.736488873230599</v>
      </c>
      <c r="N57" s="102">
        <v>243823468.44</v>
      </c>
    </row>
    <row r="58" spans="1:14" ht="13.8" x14ac:dyDescent="0.2">
      <c r="A58" s="37" t="s">
        <v>7</v>
      </c>
      <c r="B58" s="74" t="s">
        <v>577</v>
      </c>
      <c r="C58" s="37" t="s">
        <v>578</v>
      </c>
      <c r="D58" s="74" t="s">
        <v>427</v>
      </c>
      <c r="E58" s="37" t="s">
        <v>579</v>
      </c>
      <c r="F58" s="74" t="s">
        <v>580</v>
      </c>
      <c r="G58" s="55">
        <v>11037079.970000001</v>
      </c>
      <c r="H58" s="55">
        <v>-844762.94</v>
      </c>
      <c r="I58" s="55">
        <v>10192317.029999999</v>
      </c>
      <c r="J58" s="55">
        <v>5769896.7400000002</v>
      </c>
      <c r="K58" s="55">
        <v>5744279.79</v>
      </c>
      <c r="L58" s="55">
        <v>5254702.2</v>
      </c>
      <c r="M58" s="55">
        <v>51.555521522077299</v>
      </c>
      <c r="N58" s="55">
        <v>5203117.87</v>
      </c>
    </row>
    <row r="59" spans="1:14" ht="13.8" x14ac:dyDescent="0.2">
      <c r="A59" s="37" t="s">
        <v>69</v>
      </c>
      <c r="B59" s="74" t="s">
        <v>69</v>
      </c>
      <c r="C59" s="37" t="s">
        <v>69</v>
      </c>
      <c r="D59" s="74" t="s">
        <v>69</v>
      </c>
      <c r="E59" s="37" t="s">
        <v>581</v>
      </c>
      <c r="F59" s="74" t="s">
        <v>582</v>
      </c>
      <c r="G59" s="55">
        <v>1870068748.04</v>
      </c>
      <c r="H59" s="55">
        <v>-8610170.0899999999</v>
      </c>
      <c r="I59" s="55">
        <v>1861458577.95</v>
      </c>
      <c r="J59" s="55">
        <v>1408538555.5599999</v>
      </c>
      <c r="K59" s="55">
        <v>1394115796.8599999</v>
      </c>
      <c r="L59" s="55">
        <v>1314134872.4200001</v>
      </c>
      <c r="M59" s="55">
        <v>70.597051580231195</v>
      </c>
      <c r="N59" s="55">
        <v>1289670583.27</v>
      </c>
    </row>
    <row r="60" spans="1:14" ht="13.8" x14ac:dyDescent="0.2">
      <c r="A60" s="37" t="s">
        <v>69</v>
      </c>
      <c r="B60" s="74" t="s">
        <v>69</v>
      </c>
      <c r="C60" s="37" t="s">
        <v>69</v>
      </c>
      <c r="D60" s="74" t="s">
        <v>69</v>
      </c>
      <c r="E60" s="37" t="s">
        <v>583</v>
      </c>
      <c r="F60" s="74" t="s">
        <v>584</v>
      </c>
      <c r="G60" s="55">
        <v>9690000</v>
      </c>
      <c r="H60" s="55">
        <v>0</v>
      </c>
      <c r="I60" s="55">
        <v>9690000</v>
      </c>
      <c r="J60" s="55">
        <v>8147465.0099999998</v>
      </c>
      <c r="K60" s="55">
        <v>8105121.6299999999</v>
      </c>
      <c r="L60" s="55">
        <v>5743015.6900000004</v>
      </c>
      <c r="M60" s="55">
        <v>59.267447781217697</v>
      </c>
      <c r="N60" s="55">
        <v>4949436.0999999996</v>
      </c>
    </row>
    <row r="61" spans="1:14" ht="13.8" x14ac:dyDescent="0.2">
      <c r="A61" s="37" t="s">
        <v>69</v>
      </c>
      <c r="B61" s="74" t="s">
        <v>69</v>
      </c>
      <c r="C61" s="37" t="s">
        <v>69</v>
      </c>
      <c r="D61" s="74" t="s">
        <v>69</v>
      </c>
      <c r="E61" s="37" t="s">
        <v>585</v>
      </c>
      <c r="F61" s="74" t="s">
        <v>586</v>
      </c>
      <c r="G61" s="55">
        <v>62868694.020000003</v>
      </c>
      <c r="H61" s="55">
        <v>189896.01</v>
      </c>
      <c r="I61" s="55">
        <v>63058590.030000001</v>
      </c>
      <c r="J61" s="55">
        <v>54371137.789999999</v>
      </c>
      <c r="K61" s="55">
        <v>49764189.229999997</v>
      </c>
      <c r="L61" s="55">
        <v>33581710.450000003</v>
      </c>
      <c r="M61" s="55">
        <v>53.254775335166201</v>
      </c>
      <c r="N61" s="55">
        <v>28644580.059999999</v>
      </c>
    </row>
    <row r="62" spans="1:14" ht="13.8" x14ac:dyDescent="0.2">
      <c r="A62" s="37" t="s">
        <v>69</v>
      </c>
      <c r="B62" s="74" t="s">
        <v>69</v>
      </c>
      <c r="C62" s="37" t="s">
        <v>69</v>
      </c>
      <c r="D62" s="74" t="s">
        <v>69</v>
      </c>
      <c r="E62" s="37" t="s">
        <v>587</v>
      </c>
      <c r="F62" s="74" t="s">
        <v>588</v>
      </c>
      <c r="G62" s="55">
        <v>2738935.07</v>
      </c>
      <c r="H62" s="55">
        <v>-83947.42</v>
      </c>
      <c r="I62" s="55">
        <v>2654987.65</v>
      </c>
      <c r="J62" s="55">
        <v>2090298.65</v>
      </c>
      <c r="K62" s="55">
        <v>1739218.37</v>
      </c>
      <c r="L62" s="55">
        <v>1126205.74</v>
      </c>
      <c r="M62" s="55">
        <v>42.418492605794199</v>
      </c>
      <c r="N62" s="55">
        <v>1070336.19</v>
      </c>
    </row>
    <row r="63" spans="1:14" ht="13.8" x14ac:dyDescent="0.2">
      <c r="A63" s="37" t="s">
        <v>69</v>
      </c>
      <c r="B63" s="74" t="s">
        <v>69</v>
      </c>
      <c r="C63" s="37" t="s">
        <v>69</v>
      </c>
      <c r="D63" s="74" t="s">
        <v>69</v>
      </c>
      <c r="E63" s="37" t="s">
        <v>589</v>
      </c>
      <c r="F63" s="74" t="s">
        <v>590</v>
      </c>
      <c r="G63" s="55">
        <v>33702882.289999999</v>
      </c>
      <c r="H63" s="55">
        <v>-16184.02</v>
      </c>
      <c r="I63" s="55">
        <v>33686698.270000003</v>
      </c>
      <c r="J63" s="55">
        <v>24087878.460000001</v>
      </c>
      <c r="K63" s="55">
        <v>20051328.780000001</v>
      </c>
      <c r="L63" s="55">
        <v>16943945.300000001</v>
      </c>
      <c r="M63" s="55">
        <v>50.298622810088801</v>
      </c>
      <c r="N63" s="55">
        <v>15457152.939999999</v>
      </c>
    </row>
    <row r="64" spans="1:14" ht="13.8" x14ac:dyDescent="0.2">
      <c r="A64" s="37" t="s">
        <v>69</v>
      </c>
      <c r="B64" s="74" t="s">
        <v>69</v>
      </c>
      <c r="C64" s="37" t="s">
        <v>69</v>
      </c>
      <c r="D64" s="74" t="s">
        <v>69</v>
      </c>
      <c r="E64" s="41" t="s">
        <v>124</v>
      </c>
      <c r="F64" s="75" t="s">
        <v>69</v>
      </c>
      <c r="G64" s="76">
        <v>1990106339.3900001</v>
      </c>
      <c r="H64" s="76">
        <v>-9365168.4600000009</v>
      </c>
      <c r="I64" s="76">
        <v>1980741170.9300001</v>
      </c>
      <c r="J64" s="76">
        <v>1503005232.21</v>
      </c>
      <c r="K64" s="76">
        <v>1479519934.6600001</v>
      </c>
      <c r="L64" s="76">
        <v>1376784451.8</v>
      </c>
      <c r="M64" s="76">
        <v>69.508549224206305</v>
      </c>
      <c r="N64" s="76">
        <v>1344995206.4300001</v>
      </c>
    </row>
    <row r="65" spans="1:14" ht="13.8" x14ac:dyDescent="0.2">
      <c r="A65" s="37" t="s">
        <v>69</v>
      </c>
      <c r="B65" s="74" t="s">
        <v>69</v>
      </c>
      <c r="C65" s="37" t="s">
        <v>591</v>
      </c>
      <c r="D65" s="74" t="s">
        <v>592</v>
      </c>
      <c r="E65" s="37" t="s">
        <v>593</v>
      </c>
      <c r="F65" s="74" t="s">
        <v>594</v>
      </c>
      <c r="G65" s="55">
        <v>72028754.230000004</v>
      </c>
      <c r="H65" s="55">
        <v>-2234072.86</v>
      </c>
      <c r="I65" s="55">
        <v>69794681.370000005</v>
      </c>
      <c r="J65" s="55">
        <v>58593976.869999997</v>
      </c>
      <c r="K65" s="55">
        <v>56364821.530000001</v>
      </c>
      <c r="L65" s="55">
        <v>41719330.799999997</v>
      </c>
      <c r="M65" s="55">
        <v>59.774369595349</v>
      </c>
      <c r="N65" s="55">
        <v>40636035.759999998</v>
      </c>
    </row>
    <row r="66" spans="1:14" ht="13.8" x14ac:dyDescent="0.2">
      <c r="A66" s="37" t="s">
        <v>69</v>
      </c>
      <c r="B66" s="74" t="s">
        <v>69</v>
      </c>
      <c r="C66" s="37" t="s">
        <v>69</v>
      </c>
      <c r="D66" s="74" t="s">
        <v>69</v>
      </c>
      <c r="E66" s="37" t="s">
        <v>595</v>
      </c>
      <c r="F66" s="74" t="s">
        <v>596</v>
      </c>
      <c r="G66" s="55">
        <v>2903759.65</v>
      </c>
      <c r="H66" s="55">
        <v>3407.34</v>
      </c>
      <c r="I66" s="55">
        <v>2907166.99</v>
      </c>
      <c r="J66" s="55">
        <v>1769609.22</v>
      </c>
      <c r="K66" s="55">
        <v>1769609.22</v>
      </c>
      <c r="L66" s="55">
        <v>1769493.58</v>
      </c>
      <c r="M66" s="55">
        <v>60.866595764421497</v>
      </c>
      <c r="N66" s="55">
        <v>1769464.67</v>
      </c>
    </row>
    <row r="67" spans="1:14" ht="13.8" x14ac:dyDescent="0.2">
      <c r="A67" s="37" t="s">
        <v>69</v>
      </c>
      <c r="B67" s="74" t="s">
        <v>69</v>
      </c>
      <c r="C67" s="37" t="s">
        <v>69</v>
      </c>
      <c r="D67" s="74" t="s">
        <v>69</v>
      </c>
      <c r="E67" s="37" t="s">
        <v>597</v>
      </c>
      <c r="F67" s="74" t="s">
        <v>598</v>
      </c>
      <c r="G67" s="55">
        <v>326686032.30000001</v>
      </c>
      <c r="H67" s="55">
        <v>435803.47</v>
      </c>
      <c r="I67" s="55">
        <v>327121835.76999998</v>
      </c>
      <c r="J67" s="55">
        <v>242808488.09999999</v>
      </c>
      <c r="K67" s="55">
        <v>234630160.93000001</v>
      </c>
      <c r="L67" s="55">
        <v>227795599.63</v>
      </c>
      <c r="M67" s="55">
        <v>69.636317335344003</v>
      </c>
      <c r="N67" s="55">
        <v>225965277.28</v>
      </c>
    </row>
    <row r="68" spans="1:14" ht="13.8" x14ac:dyDescent="0.2">
      <c r="A68" s="37" t="s">
        <v>69</v>
      </c>
      <c r="B68" s="74" t="s">
        <v>69</v>
      </c>
      <c r="C68" s="37" t="s">
        <v>69</v>
      </c>
      <c r="D68" s="74" t="s">
        <v>69</v>
      </c>
      <c r="E68" s="37" t="s">
        <v>599</v>
      </c>
      <c r="F68" s="74" t="s">
        <v>600</v>
      </c>
      <c r="G68" s="55">
        <v>401809650.52999997</v>
      </c>
      <c r="H68" s="55">
        <v>-998209.2</v>
      </c>
      <c r="I68" s="55">
        <v>400811441.32999998</v>
      </c>
      <c r="J68" s="55">
        <v>289716400.04000002</v>
      </c>
      <c r="K68" s="55">
        <v>282084849.48000002</v>
      </c>
      <c r="L68" s="55">
        <v>280727921.29000002</v>
      </c>
      <c r="M68" s="55">
        <v>70.039897154250198</v>
      </c>
      <c r="N68" s="55">
        <v>275616592.08999997</v>
      </c>
    </row>
    <row r="69" spans="1:14" ht="13.8" x14ac:dyDescent="0.2">
      <c r="A69" s="37" t="s">
        <v>69</v>
      </c>
      <c r="B69" s="74" t="s">
        <v>69</v>
      </c>
      <c r="C69" s="37" t="s">
        <v>69</v>
      </c>
      <c r="D69" s="74" t="s">
        <v>69</v>
      </c>
      <c r="E69" s="37" t="s">
        <v>601</v>
      </c>
      <c r="F69" s="74" t="s">
        <v>602</v>
      </c>
      <c r="G69" s="55">
        <v>61964560.18</v>
      </c>
      <c r="H69" s="55">
        <v>0</v>
      </c>
      <c r="I69" s="55">
        <v>61964560.18</v>
      </c>
      <c r="J69" s="55">
        <v>46039964.469999999</v>
      </c>
      <c r="K69" s="55">
        <v>45874848.530000001</v>
      </c>
      <c r="L69" s="55">
        <v>45611312.689999998</v>
      </c>
      <c r="M69" s="55">
        <v>73.608708845030606</v>
      </c>
      <c r="N69" s="55">
        <v>45297822.049999997</v>
      </c>
    </row>
    <row r="70" spans="1:14" ht="13.8" x14ac:dyDescent="0.2">
      <c r="A70" s="37" t="s">
        <v>69</v>
      </c>
      <c r="B70" s="74" t="s">
        <v>69</v>
      </c>
      <c r="C70" s="37" t="s">
        <v>69</v>
      </c>
      <c r="D70" s="74" t="s">
        <v>69</v>
      </c>
      <c r="E70" s="37" t="s">
        <v>603</v>
      </c>
      <c r="F70" s="74" t="s">
        <v>604</v>
      </c>
      <c r="G70" s="55">
        <v>26335310.039999999</v>
      </c>
      <c r="H70" s="55">
        <v>-206579.86</v>
      </c>
      <c r="I70" s="55">
        <v>26128730.18</v>
      </c>
      <c r="J70" s="55">
        <v>18206082.829999998</v>
      </c>
      <c r="K70" s="55">
        <v>18206082.829999998</v>
      </c>
      <c r="L70" s="55">
        <v>18189656.68</v>
      </c>
      <c r="M70" s="55">
        <v>69.615540268095799</v>
      </c>
      <c r="N70" s="55">
        <v>17730473.16</v>
      </c>
    </row>
    <row r="71" spans="1:14" ht="13.8" x14ac:dyDescent="0.2">
      <c r="A71" s="37" t="s">
        <v>69</v>
      </c>
      <c r="B71" s="74" t="s">
        <v>69</v>
      </c>
      <c r="C71" s="37" t="s">
        <v>69</v>
      </c>
      <c r="D71" s="74" t="s">
        <v>69</v>
      </c>
      <c r="E71" s="37" t="s">
        <v>605</v>
      </c>
      <c r="F71" s="74" t="s">
        <v>606</v>
      </c>
      <c r="G71" s="55">
        <v>11564482.560000001</v>
      </c>
      <c r="H71" s="55">
        <v>0</v>
      </c>
      <c r="I71" s="55">
        <v>11564482.560000001</v>
      </c>
      <c r="J71" s="55">
        <v>8032364.5999999996</v>
      </c>
      <c r="K71" s="55">
        <v>8032361.4500000002</v>
      </c>
      <c r="L71" s="55">
        <v>7457592.0599999996</v>
      </c>
      <c r="M71" s="55">
        <v>64.487036244879803</v>
      </c>
      <c r="N71" s="55">
        <v>7452396.3799999999</v>
      </c>
    </row>
    <row r="72" spans="1:14" ht="13.8" x14ac:dyDescent="0.2">
      <c r="A72" s="37" t="s">
        <v>69</v>
      </c>
      <c r="B72" s="74" t="s">
        <v>69</v>
      </c>
      <c r="C72" s="37" t="s">
        <v>69</v>
      </c>
      <c r="D72" s="74" t="s">
        <v>69</v>
      </c>
      <c r="E72" s="37" t="s">
        <v>607</v>
      </c>
      <c r="F72" s="74" t="s">
        <v>608</v>
      </c>
      <c r="G72" s="55">
        <v>5964617.2699999996</v>
      </c>
      <c r="H72" s="55">
        <v>-143752.28</v>
      </c>
      <c r="I72" s="55">
        <v>5820864.9900000002</v>
      </c>
      <c r="J72" s="55">
        <v>4556199.3</v>
      </c>
      <c r="K72" s="55">
        <v>3699379.3</v>
      </c>
      <c r="L72" s="55">
        <v>3472164.36</v>
      </c>
      <c r="M72" s="55">
        <v>59.650315991953597</v>
      </c>
      <c r="N72" s="55">
        <v>1810503.13</v>
      </c>
    </row>
    <row r="73" spans="1:14" ht="13.8" x14ac:dyDescent="0.2">
      <c r="A73" s="37" t="s">
        <v>69</v>
      </c>
      <c r="B73" s="74" t="s">
        <v>69</v>
      </c>
      <c r="C73" s="37" t="s">
        <v>69</v>
      </c>
      <c r="D73" s="74" t="s">
        <v>69</v>
      </c>
      <c r="E73" s="37" t="s">
        <v>609</v>
      </c>
      <c r="F73" s="74" t="s">
        <v>610</v>
      </c>
      <c r="G73" s="55">
        <v>3957510.49</v>
      </c>
      <c r="H73" s="55">
        <v>-121486.07</v>
      </c>
      <c r="I73" s="55">
        <v>3836024.42</v>
      </c>
      <c r="J73" s="55">
        <v>2524721.0299999998</v>
      </c>
      <c r="K73" s="55">
        <v>2524721.0299999998</v>
      </c>
      <c r="L73" s="55">
        <v>2524721.0299999998</v>
      </c>
      <c r="M73" s="55">
        <v>65.816083360595499</v>
      </c>
      <c r="N73" s="55">
        <v>2444721.0299999998</v>
      </c>
    </row>
    <row r="74" spans="1:14" ht="13.8" x14ac:dyDescent="0.2">
      <c r="A74" s="37" t="s">
        <v>69</v>
      </c>
      <c r="B74" s="74" t="s">
        <v>69</v>
      </c>
      <c r="C74" s="37" t="s">
        <v>69</v>
      </c>
      <c r="D74" s="74" t="s">
        <v>69</v>
      </c>
      <c r="E74" s="37" t="s">
        <v>611</v>
      </c>
      <c r="F74" s="74" t="s">
        <v>612</v>
      </c>
      <c r="G74" s="55">
        <v>175671185.16</v>
      </c>
      <c r="H74" s="55">
        <v>608701.69999999995</v>
      </c>
      <c r="I74" s="55">
        <v>176279886.86000001</v>
      </c>
      <c r="J74" s="55">
        <v>169851693.44999999</v>
      </c>
      <c r="K74" s="55">
        <v>168186763.88999999</v>
      </c>
      <c r="L74" s="55">
        <v>106097519.58</v>
      </c>
      <c r="M74" s="55">
        <v>60.186968275207597</v>
      </c>
      <c r="N74" s="55">
        <v>105758694.39</v>
      </c>
    </row>
    <row r="75" spans="1:14" ht="13.8" x14ac:dyDescent="0.2">
      <c r="A75" s="37" t="s">
        <v>69</v>
      </c>
      <c r="B75" s="74" t="s">
        <v>69</v>
      </c>
      <c r="C75" s="37" t="s">
        <v>69</v>
      </c>
      <c r="D75" s="74" t="s">
        <v>69</v>
      </c>
      <c r="E75" s="37" t="s">
        <v>613</v>
      </c>
      <c r="F75" s="74" t="s">
        <v>614</v>
      </c>
      <c r="G75" s="55">
        <v>723552.53</v>
      </c>
      <c r="H75" s="55">
        <v>-5719.22</v>
      </c>
      <c r="I75" s="55">
        <v>717833.31</v>
      </c>
      <c r="J75" s="55">
        <v>326218.46999999997</v>
      </c>
      <c r="K75" s="55">
        <v>326046.44</v>
      </c>
      <c r="L75" s="55">
        <v>325787.89</v>
      </c>
      <c r="M75" s="55">
        <v>45.384894440186997</v>
      </c>
      <c r="N75" s="55">
        <v>325766.75</v>
      </c>
    </row>
    <row r="76" spans="1:14" ht="13.8" x14ac:dyDescent="0.2">
      <c r="A76" s="37" t="s">
        <v>69</v>
      </c>
      <c r="B76" s="74" t="s">
        <v>69</v>
      </c>
      <c r="C76" s="37" t="s">
        <v>69</v>
      </c>
      <c r="D76" s="74" t="s">
        <v>69</v>
      </c>
      <c r="E76" s="37" t="s">
        <v>615</v>
      </c>
      <c r="F76" s="74" t="s">
        <v>616</v>
      </c>
      <c r="G76" s="55">
        <v>16710228.140000001</v>
      </c>
      <c r="H76" s="55">
        <v>2341323.7999999998</v>
      </c>
      <c r="I76" s="55">
        <v>19051551.940000001</v>
      </c>
      <c r="J76" s="55">
        <v>17076086.949999999</v>
      </c>
      <c r="K76" s="55">
        <v>16461212.439999999</v>
      </c>
      <c r="L76" s="55">
        <v>14182343.27</v>
      </c>
      <c r="M76" s="55">
        <v>74.441931631948705</v>
      </c>
      <c r="N76" s="55">
        <v>13850528.189999999</v>
      </c>
    </row>
    <row r="77" spans="1:14" ht="13.8" x14ac:dyDescent="0.2">
      <c r="A77" s="37" t="s">
        <v>69</v>
      </c>
      <c r="B77" s="74" t="s">
        <v>69</v>
      </c>
      <c r="C77" s="37" t="s">
        <v>69</v>
      </c>
      <c r="D77" s="74" t="s">
        <v>69</v>
      </c>
      <c r="E77" s="41" t="s">
        <v>124</v>
      </c>
      <c r="F77" s="75" t="s">
        <v>69</v>
      </c>
      <c r="G77" s="76">
        <v>1106319643.0799999</v>
      </c>
      <c r="H77" s="76">
        <v>-320583.18</v>
      </c>
      <c r="I77" s="76">
        <v>1105999059.9000001</v>
      </c>
      <c r="J77" s="76">
        <v>859501805.33000004</v>
      </c>
      <c r="K77" s="76">
        <v>838160857.07000005</v>
      </c>
      <c r="L77" s="76">
        <v>749873442.86000001</v>
      </c>
      <c r="M77" s="76">
        <v>67.800549751624601</v>
      </c>
      <c r="N77" s="76">
        <v>738658274.88</v>
      </c>
    </row>
    <row r="78" spans="1:14" ht="13.8" x14ac:dyDescent="0.2">
      <c r="A78" s="37" t="s">
        <v>69</v>
      </c>
      <c r="B78" s="74" t="s">
        <v>69</v>
      </c>
      <c r="C78" s="37" t="s">
        <v>617</v>
      </c>
      <c r="D78" s="74" t="s">
        <v>618</v>
      </c>
      <c r="E78" s="37" t="s">
        <v>619</v>
      </c>
      <c r="F78" s="74" t="s">
        <v>620</v>
      </c>
      <c r="G78" s="55">
        <v>34004181</v>
      </c>
      <c r="H78" s="55">
        <v>12699202.609999999</v>
      </c>
      <c r="I78" s="55">
        <v>46703383.609999999</v>
      </c>
      <c r="J78" s="55">
        <v>10495933.9</v>
      </c>
      <c r="K78" s="55">
        <v>10165204.16</v>
      </c>
      <c r="L78" s="55">
        <v>6483231.7599999998</v>
      </c>
      <c r="M78" s="55">
        <v>13.881717466423201</v>
      </c>
      <c r="N78" s="55">
        <v>6299620.2800000003</v>
      </c>
    </row>
    <row r="79" spans="1:14" ht="13.8" x14ac:dyDescent="0.2">
      <c r="A79" s="37" t="s">
        <v>69</v>
      </c>
      <c r="B79" s="74" t="s">
        <v>69</v>
      </c>
      <c r="C79" s="37" t="s">
        <v>69</v>
      </c>
      <c r="D79" s="74" t="s">
        <v>69</v>
      </c>
      <c r="E79" s="37" t="s">
        <v>621</v>
      </c>
      <c r="F79" s="74" t="s">
        <v>622</v>
      </c>
      <c r="G79" s="55">
        <v>5787188.7999999998</v>
      </c>
      <c r="H79" s="55">
        <v>-142304.98000000001</v>
      </c>
      <c r="I79" s="55">
        <v>5644883.8200000003</v>
      </c>
      <c r="J79" s="55">
        <v>2156824.02</v>
      </c>
      <c r="K79" s="55">
        <v>2156824.02</v>
      </c>
      <c r="L79" s="55">
        <v>1684778.01</v>
      </c>
      <c r="M79" s="55">
        <v>29.8461060266782</v>
      </c>
      <c r="N79" s="55">
        <v>1653451.13</v>
      </c>
    </row>
    <row r="80" spans="1:14" ht="13.8" x14ac:dyDescent="0.2">
      <c r="A80" s="37" t="s">
        <v>69</v>
      </c>
      <c r="B80" s="74" t="s">
        <v>69</v>
      </c>
      <c r="C80" s="37" t="s">
        <v>69</v>
      </c>
      <c r="D80" s="74" t="s">
        <v>69</v>
      </c>
      <c r="E80" s="41" t="s">
        <v>124</v>
      </c>
      <c r="F80" s="75" t="s">
        <v>69</v>
      </c>
      <c r="G80" s="76">
        <v>39791369.799999997</v>
      </c>
      <c r="H80" s="76">
        <v>12556897.630000001</v>
      </c>
      <c r="I80" s="76">
        <v>52348267.43</v>
      </c>
      <c r="J80" s="76">
        <v>12652757.92</v>
      </c>
      <c r="K80" s="76">
        <v>12322028.18</v>
      </c>
      <c r="L80" s="76">
        <v>8168009.7699999996</v>
      </c>
      <c r="M80" s="76">
        <v>15.603209372539901</v>
      </c>
      <c r="N80" s="76">
        <v>7953071.4100000001</v>
      </c>
    </row>
    <row r="81" spans="1:14" ht="13.8" x14ac:dyDescent="0.2">
      <c r="A81" s="37" t="s">
        <v>69</v>
      </c>
      <c r="B81" s="74" t="s">
        <v>69</v>
      </c>
      <c r="C81" s="37" t="s">
        <v>623</v>
      </c>
      <c r="D81" s="74" t="s">
        <v>624</v>
      </c>
      <c r="E81" s="37" t="s">
        <v>625</v>
      </c>
      <c r="F81" s="74" t="s">
        <v>626</v>
      </c>
      <c r="G81" s="55">
        <v>14573120.85</v>
      </c>
      <c r="H81" s="55">
        <v>-53500</v>
      </c>
      <c r="I81" s="55">
        <v>14519620.85</v>
      </c>
      <c r="J81" s="55">
        <v>7218724.2199999997</v>
      </c>
      <c r="K81" s="55">
        <v>6361620.8600000003</v>
      </c>
      <c r="L81" s="55">
        <v>3536555.96</v>
      </c>
      <c r="M81" s="55">
        <v>24.357082023942802</v>
      </c>
      <c r="N81" s="55">
        <v>3140506.04</v>
      </c>
    </row>
    <row r="82" spans="1:14" ht="13.8" x14ac:dyDescent="0.2">
      <c r="A82" s="37" t="s">
        <v>69</v>
      </c>
      <c r="B82" s="74" t="s">
        <v>69</v>
      </c>
      <c r="C82" s="37" t="s">
        <v>69</v>
      </c>
      <c r="D82" s="74" t="s">
        <v>69</v>
      </c>
      <c r="E82" s="37" t="s">
        <v>627</v>
      </c>
      <c r="F82" s="74" t="s">
        <v>628</v>
      </c>
      <c r="G82" s="55">
        <v>5549163</v>
      </c>
      <c r="H82" s="55">
        <v>-83460.06</v>
      </c>
      <c r="I82" s="55">
        <v>5465702.9400000004</v>
      </c>
      <c r="J82" s="55">
        <v>3658756.86</v>
      </c>
      <c r="K82" s="55">
        <v>3658756.86</v>
      </c>
      <c r="L82" s="55">
        <v>2481594.4700000002</v>
      </c>
      <c r="M82" s="55">
        <v>45.403024958396301</v>
      </c>
      <c r="N82" s="55">
        <v>2469405.5699999998</v>
      </c>
    </row>
    <row r="83" spans="1:14" ht="13.8" x14ac:dyDescent="0.2">
      <c r="A83" s="37" t="s">
        <v>69</v>
      </c>
      <c r="B83" s="74" t="s">
        <v>69</v>
      </c>
      <c r="C83" s="37" t="s">
        <v>69</v>
      </c>
      <c r="D83" s="74" t="s">
        <v>69</v>
      </c>
      <c r="E83" s="37" t="s">
        <v>629</v>
      </c>
      <c r="F83" s="74" t="s">
        <v>630</v>
      </c>
      <c r="G83" s="55">
        <v>2624531.14</v>
      </c>
      <c r="H83" s="55">
        <v>-45266.12</v>
      </c>
      <c r="I83" s="55">
        <v>2579265.02</v>
      </c>
      <c r="J83" s="55">
        <v>1758895.05</v>
      </c>
      <c r="K83" s="55">
        <v>1758085.05</v>
      </c>
      <c r="L83" s="55">
        <v>1108290.05</v>
      </c>
      <c r="M83" s="55">
        <v>42.969219580235297</v>
      </c>
      <c r="N83" s="55">
        <v>1091758.04</v>
      </c>
    </row>
    <row r="84" spans="1:14" ht="13.8" x14ac:dyDescent="0.2">
      <c r="A84" s="37" t="s">
        <v>69</v>
      </c>
      <c r="B84" s="74" t="s">
        <v>69</v>
      </c>
      <c r="C84" s="37" t="s">
        <v>69</v>
      </c>
      <c r="D84" s="74" t="s">
        <v>69</v>
      </c>
      <c r="E84" s="41" t="s">
        <v>124</v>
      </c>
      <c r="F84" s="75" t="s">
        <v>69</v>
      </c>
      <c r="G84" s="76">
        <v>22746814.989999998</v>
      </c>
      <c r="H84" s="76">
        <v>-182226.18</v>
      </c>
      <c r="I84" s="76">
        <v>22564588.809999999</v>
      </c>
      <c r="J84" s="76">
        <v>12636376.130000001</v>
      </c>
      <c r="K84" s="76">
        <v>11778462.77</v>
      </c>
      <c r="L84" s="76">
        <v>7126440.4800000004</v>
      </c>
      <c r="M84" s="76">
        <v>31.582407904733302</v>
      </c>
      <c r="N84" s="76">
        <v>6701669.6500000004</v>
      </c>
    </row>
    <row r="85" spans="1:14" ht="13.8" x14ac:dyDescent="0.2">
      <c r="A85" s="37" t="s">
        <v>69</v>
      </c>
      <c r="B85" s="74" t="s">
        <v>69</v>
      </c>
      <c r="C85" s="37" t="s">
        <v>631</v>
      </c>
      <c r="D85" s="74" t="s">
        <v>632</v>
      </c>
      <c r="E85" s="37" t="s">
        <v>633</v>
      </c>
      <c r="F85" s="74" t="s">
        <v>634</v>
      </c>
      <c r="G85" s="55">
        <v>12670395.460000001</v>
      </c>
      <c r="H85" s="55">
        <v>-625113.31999999995</v>
      </c>
      <c r="I85" s="55">
        <v>12045282.140000001</v>
      </c>
      <c r="J85" s="55">
        <v>8145783.1799999997</v>
      </c>
      <c r="K85" s="55">
        <v>8145783.1799999997</v>
      </c>
      <c r="L85" s="55">
        <v>6987431.9299999997</v>
      </c>
      <c r="M85" s="55">
        <v>58.009699140181397</v>
      </c>
      <c r="N85" s="55">
        <v>6934656.6600000001</v>
      </c>
    </row>
    <row r="86" spans="1:14" ht="13.8" x14ac:dyDescent="0.2">
      <c r="A86" s="37" t="s">
        <v>69</v>
      </c>
      <c r="B86" s="74" t="s">
        <v>69</v>
      </c>
      <c r="C86" s="37" t="s">
        <v>69</v>
      </c>
      <c r="D86" s="74" t="s">
        <v>69</v>
      </c>
      <c r="E86" s="37" t="s">
        <v>635</v>
      </c>
      <c r="F86" s="74" t="s">
        <v>636</v>
      </c>
      <c r="G86" s="55">
        <v>734054.39</v>
      </c>
      <c r="H86" s="55">
        <v>-8590.36</v>
      </c>
      <c r="I86" s="55">
        <v>725464.03</v>
      </c>
      <c r="J86" s="55">
        <v>344812.7</v>
      </c>
      <c r="K86" s="55">
        <v>344812.7</v>
      </c>
      <c r="L86" s="55">
        <v>344812.7</v>
      </c>
      <c r="M86" s="55">
        <v>47.529951278218398</v>
      </c>
      <c r="N86" s="55">
        <v>343382.36</v>
      </c>
    </row>
    <row r="87" spans="1:14" ht="13.8" x14ac:dyDescent="0.2">
      <c r="A87" s="37" t="s">
        <v>69</v>
      </c>
      <c r="B87" s="74" t="s">
        <v>69</v>
      </c>
      <c r="C87" s="37" t="s">
        <v>69</v>
      </c>
      <c r="D87" s="74" t="s">
        <v>69</v>
      </c>
      <c r="E87" s="37" t="s">
        <v>637</v>
      </c>
      <c r="F87" s="74" t="s">
        <v>638</v>
      </c>
      <c r="G87" s="55">
        <v>11139456.18</v>
      </c>
      <c r="H87" s="55">
        <v>-18540.48</v>
      </c>
      <c r="I87" s="55">
        <v>11120915.699999999</v>
      </c>
      <c r="J87" s="55">
        <v>9107916.8399999999</v>
      </c>
      <c r="K87" s="55">
        <v>7702915.4699999997</v>
      </c>
      <c r="L87" s="55">
        <v>3779648.18</v>
      </c>
      <c r="M87" s="55">
        <v>33.986843187742203</v>
      </c>
      <c r="N87" s="55">
        <v>3571786.6</v>
      </c>
    </row>
    <row r="88" spans="1:14" ht="13.8" x14ac:dyDescent="0.2">
      <c r="A88" s="37" t="s">
        <v>69</v>
      </c>
      <c r="B88" s="74" t="s">
        <v>69</v>
      </c>
      <c r="C88" s="37" t="s">
        <v>69</v>
      </c>
      <c r="D88" s="74" t="s">
        <v>69</v>
      </c>
      <c r="E88" s="37" t="s">
        <v>639</v>
      </c>
      <c r="F88" s="74" t="s">
        <v>640</v>
      </c>
      <c r="G88" s="55">
        <v>10799475</v>
      </c>
      <c r="H88" s="55">
        <v>88659.37</v>
      </c>
      <c r="I88" s="55">
        <v>10888134.369999999</v>
      </c>
      <c r="J88" s="55">
        <v>5282179.99</v>
      </c>
      <c r="K88" s="55">
        <v>4200632.18</v>
      </c>
      <c r="L88" s="55">
        <v>4021790.85</v>
      </c>
      <c r="M88" s="55">
        <v>36.937373413403201</v>
      </c>
      <c r="N88" s="55">
        <v>3938195.01</v>
      </c>
    </row>
    <row r="89" spans="1:14" ht="13.8" x14ac:dyDescent="0.2">
      <c r="A89" s="37" t="s">
        <v>69</v>
      </c>
      <c r="B89" s="74" t="s">
        <v>69</v>
      </c>
      <c r="C89" s="37" t="s">
        <v>69</v>
      </c>
      <c r="D89" s="74" t="s">
        <v>69</v>
      </c>
      <c r="E89" s="41" t="s">
        <v>124</v>
      </c>
      <c r="F89" s="75" t="s">
        <v>69</v>
      </c>
      <c r="G89" s="76">
        <v>35343381.030000001</v>
      </c>
      <c r="H89" s="76">
        <v>-563584.79</v>
      </c>
      <c r="I89" s="76">
        <v>34779796.240000002</v>
      </c>
      <c r="J89" s="76">
        <v>22880692.710000001</v>
      </c>
      <c r="K89" s="76">
        <v>20394143.530000001</v>
      </c>
      <c r="L89" s="76">
        <v>15133683.66</v>
      </c>
      <c r="M89" s="76">
        <v>43.5128588895954</v>
      </c>
      <c r="N89" s="76">
        <v>14788020.630000001</v>
      </c>
    </row>
    <row r="90" spans="1:14" ht="13.8" x14ac:dyDescent="0.2">
      <c r="A90" s="37" t="s">
        <v>69</v>
      </c>
      <c r="B90" s="74" t="s">
        <v>69</v>
      </c>
      <c r="C90" s="37" t="s">
        <v>641</v>
      </c>
      <c r="D90" s="74" t="s">
        <v>642</v>
      </c>
      <c r="E90" s="37" t="s">
        <v>643</v>
      </c>
      <c r="F90" s="74" t="s">
        <v>644</v>
      </c>
      <c r="G90" s="55">
        <v>12000</v>
      </c>
      <c r="H90" s="55">
        <v>3915447</v>
      </c>
      <c r="I90" s="55">
        <v>3927447</v>
      </c>
      <c r="J90" s="55">
        <v>1948845.17</v>
      </c>
      <c r="K90" s="55">
        <v>1944257.74</v>
      </c>
      <c r="L90" s="55">
        <v>1685418.29</v>
      </c>
      <c r="M90" s="55">
        <v>42.913839193756097</v>
      </c>
      <c r="N90" s="55">
        <v>1616508.28</v>
      </c>
    </row>
    <row r="91" spans="1:14" ht="13.8" x14ac:dyDescent="0.2">
      <c r="A91" s="37" t="s">
        <v>69</v>
      </c>
      <c r="B91" s="74" t="s">
        <v>69</v>
      </c>
      <c r="C91" s="37" t="s">
        <v>69</v>
      </c>
      <c r="D91" s="74" t="s">
        <v>69</v>
      </c>
      <c r="E91" s="41" t="s">
        <v>124</v>
      </c>
      <c r="F91" s="75" t="s">
        <v>69</v>
      </c>
      <c r="G91" s="76">
        <v>12000</v>
      </c>
      <c r="H91" s="76">
        <v>3915447</v>
      </c>
      <c r="I91" s="76">
        <v>3927447</v>
      </c>
      <c r="J91" s="76">
        <v>1948845.17</v>
      </c>
      <c r="K91" s="76">
        <v>1944257.74</v>
      </c>
      <c r="L91" s="76">
        <v>1685418.29</v>
      </c>
      <c r="M91" s="76">
        <v>42.913839193756097</v>
      </c>
      <c r="N91" s="76">
        <v>1616508.28</v>
      </c>
    </row>
    <row r="92" spans="1:14" ht="13.8" x14ac:dyDescent="0.2">
      <c r="A92" s="37" t="s">
        <v>69</v>
      </c>
      <c r="B92" s="74" t="s">
        <v>69</v>
      </c>
      <c r="C92" s="100" t="s">
        <v>124</v>
      </c>
      <c r="D92" s="101" t="s">
        <v>69</v>
      </c>
      <c r="E92" s="100" t="s">
        <v>69</v>
      </c>
      <c r="F92" s="101" t="s">
        <v>69</v>
      </c>
      <c r="G92" s="102">
        <v>3194319548.29</v>
      </c>
      <c r="H92" s="102">
        <v>6040782.0199999996</v>
      </c>
      <c r="I92" s="102">
        <v>3200360330.3099999</v>
      </c>
      <c r="J92" s="102">
        <v>2412625709.4699998</v>
      </c>
      <c r="K92" s="102">
        <v>2364119683.9499998</v>
      </c>
      <c r="L92" s="102">
        <v>2158771446.8600001</v>
      </c>
      <c r="M92" s="102">
        <v>67.454012175275693</v>
      </c>
      <c r="N92" s="102">
        <v>2114712751.28</v>
      </c>
    </row>
    <row r="93" spans="1:14" ht="13.8" x14ac:dyDescent="0.2">
      <c r="A93" s="37" t="s">
        <v>17</v>
      </c>
      <c r="B93" s="74" t="s">
        <v>645</v>
      </c>
      <c r="C93" s="37" t="s">
        <v>436</v>
      </c>
      <c r="D93" s="74" t="s">
        <v>646</v>
      </c>
      <c r="E93" s="37" t="s">
        <v>647</v>
      </c>
      <c r="F93" s="74" t="s">
        <v>648</v>
      </c>
      <c r="G93" s="55">
        <v>5948931.2999999998</v>
      </c>
      <c r="H93" s="55">
        <v>-399495.54</v>
      </c>
      <c r="I93" s="55">
        <v>5549435.7599999998</v>
      </c>
      <c r="J93" s="55">
        <v>2128666.7999999998</v>
      </c>
      <c r="K93" s="55">
        <v>2125321.13</v>
      </c>
      <c r="L93" s="55">
        <v>2057775.54</v>
      </c>
      <c r="M93" s="55">
        <v>37.080806571945999</v>
      </c>
      <c r="N93" s="55">
        <v>2056459.21</v>
      </c>
    </row>
    <row r="94" spans="1:14" ht="13.8" x14ac:dyDescent="0.2">
      <c r="A94" s="37" t="s">
        <v>69</v>
      </c>
      <c r="B94" s="74" t="s">
        <v>69</v>
      </c>
      <c r="C94" s="37" t="s">
        <v>69</v>
      </c>
      <c r="D94" s="74" t="s">
        <v>69</v>
      </c>
      <c r="E94" s="37" t="s">
        <v>649</v>
      </c>
      <c r="F94" s="74" t="s">
        <v>650</v>
      </c>
      <c r="G94" s="55">
        <v>73994658</v>
      </c>
      <c r="H94" s="55">
        <v>0</v>
      </c>
      <c r="I94" s="55">
        <v>73994658</v>
      </c>
      <c r="J94" s="55">
        <v>67704548.170000002</v>
      </c>
      <c r="K94" s="55">
        <v>67124158.569999993</v>
      </c>
      <c r="L94" s="55">
        <v>37662414.990000002</v>
      </c>
      <c r="M94" s="55">
        <v>50.898829737141298</v>
      </c>
      <c r="N94" s="55">
        <v>35238873.18</v>
      </c>
    </row>
    <row r="95" spans="1:14" ht="13.8" x14ac:dyDescent="0.2">
      <c r="A95" s="37" t="s">
        <v>69</v>
      </c>
      <c r="B95" s="74" t="s">
        <v>69</v>
      </c>
      <c r="C95" s="37" t="s">
        <v>69</v>
      </c>
      <c r="D95" s="74" t="s">
        <v>69</v>
      </c>
      <c r="E95" s="37" t="s">
        <v>651</v>
      </c>
      <c r="F95" s="74" t="s">
        <v>652</v>
      </c>
      <c r="G95" s="55">
        <v>66340829.630000003</v>
      </c>
      <c r="H95" s="55">
        <v>6013256.2199999997</v>
      </c>
      <c r="I95" s="55">
        <v>72354085.849999994</v>
      </c>
      <c r="J95" s="55">
        <v>64573344.399999999</v>
      </c>
      <c r="K95" s="55">
        <v>59350879.039999999</v>
      </c>
      <c r="L95" s="55">
        <v>37481444.049999997</v>
      </c>
      <c r="M95" s="55">
        <v>51.8028023015925</v>
      </c>
      <c r="N95" s="55">
        <v>33691578.579999998</v>
      </c>
    </row>
    <row r="96" spans="1:14" ht="13.8" x14ac:dyDescent="0.2">
      <c r="A96" s="37" t="s">
        <v>69</v>
      </c>
      <c r="B96" s="74" t="s">
        <v>69</v>
      </c>
      <c r="C96" s="37" t="s">
        <v>69</v>
      </c>
      <c r="D96" s="74" t="s">
        <v>69</v>
      </c>
      <c r="E96" s="37" t="s">
        <v>653</v>
      </c>
      <c r="F96" s="74" t="s">
        <v>654</v>
      </c>
      <c r="G96" s="55">
        <v>15050032.93</v>
      </c>
      <c r="H96" s="55">
        <v>-214929.33</v>
      </c>
      <c r="I96" s="55">
        <v>14835103.6</v>
      </c>
      <c r="J96" s="55">
        <v>9452854.9800000004</v>
      </c>
      <c r="K96" s="55">
        <v>7614604.9800000004</v>
      </c>
      <c r="L96" s="55">
        <v>5807724.8899999997</v>
      </c>
      <c r="M96" s="55">
        <v>39.148529370566699</v>
      </c>
      <c r="N96" s="55">
        <v>5575385.46</v>
      </c>
    </row>
    <row r="97" spans="1:14" ht="13.8" x14ac:dyDescent="0.2">
      <c r="A97" s="37" t="s">
        <v>69</v>
      </c>
      <c r="B97" s="74" t="s">
        <v>69</v>
      </c>
      <c r="C97" s="37" t="s">
        <v>69</v>
      </c>
      <c r="D97" s="74" t="s">
        <v>69</v>
      </c>
      <c r="E97" s="41" t="s">
        <v>124</v>
      </c>
      <c r="F97" s="75" t="s">
        <v>69</v>
      </c>
      <c r="G97" s="76">
        <v>161334451.86000001</v>
      </c>
      <c r="H97" s="76">
        <v>5398831.3499999996</v>
      </c>
      <c r="I97" s="76">
        <v>166733283.21000001</v>
      </c>
      <c r="J97" s="76">
        <v>143859414.34999999</v>
      </c>
      <c r="K97" s="76">
        <v>136214963.72</v>
      </c>
      <c r="L97" s="76">
        <v>83009359.469999999</v>
      </c>
      <c r="M97" s="76">
        <v>49.785716368009098</v>
      </c>
      <c r="N97" s="76">
        <v>76562296.430000007</v>
      </c>
    </row>
    <row r="98" spans="1:14" ht="13.8" x14ac:dyDescent="0.2">
      <c r="A98" s="37" t="s">
        <v>69</v>
      </c>
      <c r="B98" s="74" t="s">
        <v>69</v>
      </c>
      <c r="C98" s="37" t="s">
        <v>440</v>
      </c>
      <c r="D98" s="74" t="s">
        <v>655</v>
      </c>
      <c r="E98" s="37" t="s">
        <v>656</v>
      </c>
      <c r="F98" s="74" t="s">
        <v>657</v>
      </c>
      <c r="G98" s="55">
        <v>84987410.349999994</v>
      </c>
      <c r="H98" s="55">
        <v>452335.37</v>
      </c>
      <c r="I98" s="55">
        <v>85439745.719999999</v>
      </c>
      <c r="J98" s="55">
        <v>49718182.93</v>
      </c>
      <c r="K98" s="55">
        <v>45659714.020000003</v>
      </c>
      <c r="L98" s="55">
        <v>28664256.329999998</v>
      </c>
      <c r="M98" s="55">
        <v>33.549088996516303</v>
      </c>
      <c r="N98" s="55">
        <v>28179023.239999998</v>
      </c>
    </row>
    <row r="99" spans="1:14" ht="13.8" x14ac:dyDescent="0.2">
      <c r="A99" s="37" t="s">
        <v>69</v>
      </c>
      <c r="B99" s="74" t="s">
        <v>69</v>
      </c>
      <c r="C99" s="37" t="s">
        <v>69</v>
      </c>
      <c r="D99" s="74" t="s">
        <v>69</v>
      </c>
      <c r="E99" s="37" t="s">
        <v>658</v>
      </c>
      <c r="F99" s="74" t="s">
        <v>659</v>
      </c>
      <c r="G99" s="55">
        <v>36577418.700000003</v>
      </c>
      <c r="H99" s="55">
        <v>-81500</v>
      </c>
      <c r="I99" s="55">
        <v>36495918.700000003</v>
      </c>
      <c r="J99" s="55">
        <v>30955935.079999998</v>
      </c>
      <c r="K99" s="55">
        <v>30922212.350000001</v>
      </c>
      <c r="L99" s="55">
        <v>14081646.23</v>
      </c>
      <c r="M99" s="55">
        <v>38.584167029065597</v>
      </c>
      <c r="N99" s="55">
        <v>9049058.6400000006</v>
      </c>
    </row>
    <row r="100" spans="1:14" ht="13.8" x14ac:dyDescent="0.2">
      <c r="A100" s="37" t="s">
        <v>69</v>
      </c>
      <c r="B100" s="74" t="s">
        <v>69</v>
      </c>
      <c r="C100" s="37" t="s">
        <v>69</v>
      </c>
      <c r="D100" s="74" t="s">
        <v>69</v>
      </c>
      <c r="E100" s="37" t="s">
        <v>660</v>
      </c>
      <c r="F100" s="74" t="s">
        <v>661</v>
      </c>
      <c r="G100" s="55">
        <v>14342991.779999999</v>
      </c>
      <c r="H100" s="55">
        <v>-55000</v>
      </c>
      <c r="I100" s="55">
        <v>14287991.779999999</v>
      </c>
      <c r="J100" s="55">
        <v>9649814.6300000008</v>
      </c>
      <c r="K100" s="55">
        <v>9303905.9000000004</v>
      </c>
      <c r="L100" s="55">
        <v>3812431.61</v>
      </c>
      <c r="M100" s="55">
        <v>26.682767380483501</v>
      </c>
      <c r="N100" s="55">
        <v>2656588.6800000002</v>
      </c>
    </row>
    <row r="101" spans="1:14" ht="13.8" x14ac:dyDescent="0.2">
      <c r="A101" s="37" t="s">
        <v>69</v>
      </c>
      <c r="B101" s="74" t="s">
        <v>69</v>
      </c>
      <c r="C101" s="37" t="s">
        <v>69</v>
      </c>
      <c r="D101" s="74" t="s">
        <v>69</v>
      </c>
      <c r="E101" s="41" t="s">
        <v>124</v>
      </c>
      <c r="F101" s="75" t="s">
        <v>69</v>
      </c>
      <c r="G101" s="76">
        <v>135907820.83000001</v>
      </c>
      <c r="H101" s="76">
        <v>315835.37</v>
      </c>
      <c r="I101" s="76">
        <v>136223656.19999999</v>
      </c>
      <c r="J101" s="76">
        <v>90323932.640000001</v>
      </c>
      <c r="K101" s="76">
        <v>85885832.269999996</v>
      </c>
      <c r="L101" s="76">
        <v>46558334.170000002</v>
      </c>
      <c r="M101" s="76">
        <v>34.177862691957301</v>
      </c>
      <c r="N101" s="76">
        <v>39884670.560000002</v>
      </c>
    </row>
    <row r="102" spans="1:14" ht="13.8" x14ac:dyDescent="0.2">
      <c r="A102" s="37" t="s">
        <v>69</v>
      </c>
      <c r="B102" s="74" t="s">
        <v>69</v>
      </c>
      <c r="C102" s="37" t="s">
        <v>442</v>
      </c>
      <c r="D102" s="74" t="s">
        <v>662</v>
      </c>
      <c r="E102" s="37" t="s">
        <v>663</v>
      </c>
      <c r="F102" s="74" t="s">
        <v>664</v>
      </c>
      <c r="G102" s="55">
        <v>3410930.55</v>
      </c>
      <c r="H102" s="55">
        <v>-222538.21</v>
      </c>
      <c r="I102" s="55">
        <v>3188392.34</v>
      </c>
      <c r="J102" s="55">
        <v>2289279.09</v>
      </c>
      <c r="K102" s="55">
        <v>2287798.84</v>
      </c>
      <c r="L102" s="55">
        <v>1834198.02</v>
      </c>
      <c r="M102" s="55">
        <v>57.527362520259999</v>
      </c>
      <c r="N102" s="55">
        <v>964062.79</v>
      </c>
    </row>
    <row r="103" spans="1:14" ht="13.8" x14ac:dyDescent="0.2">
      <c r="A103" s="37" t="s">
        <v>69</v>
      </c>
      <c r="B103" s="74" t="s">
        <v>69</v>
      </c>
      <c r="C103" s="37" t="s">
        <v>69</v>
      </c>
      <c r="D103" s="74" t="s">
        <v>69</v>
      </c>
      <c r="E103" s="37" t="s">
        <v>665</v>
      </c>
      <c r="F103" s="74" t="s">
        <v>666</v>
      </c>
      <c r="G103" s="55">
        <v>12521391.970000001</v>
      </c>
      <c r="H103" s="55">
        <v>792092.72</v>
      </c>
      <c r="I103" s="55">
        <v>13313484.689999999</v>
      </c>
      <c r="J103" s="55">
        <v>9880144.0099999998</v>
      </c>
      <c r="K103" s="55">
        <v>9730378.2899999991</v>
      </c>
      <c r="L103" s="55">
        <v>8800467.9800000004</v>
      </c>
      <c r="M103" s="55">
        <v>66.101912346135705</v>
      </c>
      <c r="N103" s="55">
        <v>8699204.0199999996</v>
      </c>
    </row>
    <row r="104" spans="1:14" ht="13.8" x14ac:dyDescent="0.2">
      <c r="A104" s="37" t="s">
        <v>69</v>
      </c>
      <c r="B104" s="74" t="s">
        <v>69</v>
      </c>
      <c r="C104" s="37" t="s">
        <v>69</v>
      </c>
      <c r="D104" s="74" t="s">
        <v>69</v>
      </c>
      <c r="E104" s="37" t="s">
        <v>667</v>
      </c>
      <c r="F104" s="74" t="s">
        <v>668</v>
      </c>
      <c r="G104" s="55">
        <v>3925000</v>
      </c>
      <c r="H104" s="55">
        <v>67500</v>
      </c>
      <c r="I104" s="55">
        <v>3992500</v>
      </c>
      <c r="J104" s="55">
        <v>3992500</v>
      </c>
      <c r="K104" s="55">
        <v>3992500</v>
      </c>
      <c r="L104" s="55">
        <v>2654166.6800000002</v>
      </c>
      <c r="M104" s="55">
        <v>66.478814777708195</v>
      </c>
      <c r="N104" s="55">
        <v>0</v>
      </c>
    </row>
    <row r="105" spans="1:14" ht="13.8" x14ac:dyDescent="0.2">
      <c r="A105" s="37" t="s">
        <v>69</v>
      </c>
      <c r="B105" s="74" t="s">
        <v>69</v>
      </c>
      <c r="C105" s="37" t="s">
        <v>69</v>
      </c>
      <c r="D105" s="74" t="s">
        <v>69</v>
      </c>
      <c r="E105" s="37" t="s">
        <v>669</v>
      </c>
      <c r="F105" s="74" t="s">
        <v>670</v>
      </c>
      <c r="G105" s="55">
        <v>24449064.030000001</v>
      </c>
      <c r="H105" s="55">
        <v>-1626813.23</v>
      </c>
      <c r="I105" s="55">
        <v>22822250.800000001</v>
      </c>
      <c r="J105" s="55">
        <v>22162689.510000002</v>
      </c>
      <c r="K105" s="55">
        <v>22057508.57</v>
      </c>
      <c r="L105" s="55">
        <v>4370052.26</v>
      </c>
      <c r="M105" s="55">
        <v>19.148208904969199</v>
      </c>
      <c r="N105" s="55">
        <v>917066.85</v>
      </c>
    </row>
    <row r="106" spans="1:14" ht="13.8" x14ac:dyDescent="0.2">
      <c r="A106" s="37" t="s">
        <v>69</v>
      </c>
      <c r="B106" s="74" t="s">
        <v>69</v>
      </c>
      <c r="C106" s="37" t="s">
        <v>69</v>
      </c>
      <c r="D106" s="74" t="s">
        <v>69</v>
      </c>
      <c r="E106" s="37" t="s">
        <v>671</v>
      </c>
      <c r="F106" s="74" t="s">
        <v>672</v>
      </c>
      <c r="G106" s="55">
        <v>13709191.970000001</v>
      </c>
      <c r="H106" s="55">
        <v>-1856697.4</v>
      </c>
      <c r="I106" s="55">
        <v>11852494.57</v>
      </c>
      <c r="J106" s="55">
        <v>9594700.75</v>
      </c>
      <c r="K106" s="55">
        <v>9511571.7899999991</v>
      </c>
      <c r="L106" s="55">
        <v>4643619.04</v>
      </c>
      <c r="M106" s="55">
        <v>39.178411030480703</v>
      </c>
      <c r="N106" s="55">
        <v>4643370.0599999996</v>
      </c>
    </row>
    <row r="107" spans="1:14" ht="13.8" x14ac:dyDescent="0.2">
      <c r="A107" s="37" t="s">
        <v>69</v>
      </c>
      <c r="B107" s="74" t="s">
        <v>69</v>
      </c>
      <c r="C107" s="37" t="s">
        <v>69</v>
      </c>
      <c r="D107" s="74" t="s">
        <v>69</v>
      </c>
      <c r="E107" s="37" t="s">
        <v>673</v>
      </c>
      <c r="F107" s="74" t="s">
        <v>674</v>
      </c>
      <c r="G107" s="55">
        <v>10396144.789999999</v>
      </c>
      <c r="H107" s="55">
        <v>138061.48000000001</v>
      </c>
      <c r="I107" s="55">
        <v>10534206.27</v>
      </c>
      <c r="J107" s="55">
        <v>4429171.63</v>
      </c>
      <c r="K107" s="55">
        <v>4409968.5999999996</v>
      </c>
      <c r="L107" s="55">
        <v>4284186.05</v>
      </c>
      <c r="M107" s="55">
        <v>40.669281958155501</v>
      </c>
      <c r="N107" s="55">
        <v>3662161.08</v>
      </c>
    </row>
    <row r="108" spans="1:14" ht="13.8" x14ac:dyDescent="0.2">
      <c r="A108" s="37" t="s">
        <v>69</v>
      </c>
      <c r="B108" s="74" t="s">
        <v>69</v>
      </c>
      <c r="C108" s="37" t="s">
        <v>69</v>
      </c>
      <c r="D108" s="74" t="s">
        <v>69</v>
      </c>
      <c r="E108" s="37" t="s">
        <v>675</v>
      </c>
      <c r="F108" s="74" t="s">
        <v>676</v>
      </c>
      <c r="G108" s="55">
        <v>6560275.4800000004</v>
      </c>
      <c r="H108" s="55">
        <v>334809.32</v>
      </c>
      <c r="I108" s="55">
        <v>6895084.7999999998</v>
      </c>
      <c r="J108" s="55">
        <v>5497395.4800000004</v>
      </c>
      <c r="K108" s="55">
        <v>5188845.4800000004</v>
      </c>
      <c r="L108" s="55">
        <v>1711552.17</v>
      </c>
      <c r="M108" s="55">
        <v>24.822786370952301</v>
      </c>
      <c r="N108" s="55">
        <v>880866.27</v>
      </c>
    </row>
    <row r="109" spans="1:14" ht="13.8" x14ac:dyDescent="0.2">
      <c r="A109" s="37" t="s">
        <v>69</v>
      </c>
      <c r="B109" s="74" t="s">
        <v>69</v>
      </c>
      <c r="C109" s="37" t="s">
        <v>69</v>
      </c>
      <c r="D109" s="74" t="s">
        <v>69</v>
      </c>
      <c r="E109" s="41" t="s">
        <v>124</v>
      </c>
      <c r="F109" s="75" t="s">
        <v>69</v>
      </c>
      <c r="G109" s="76">
        <v>74971998.790000007</v>
      </c>
      <c r="H109" s="76">
        <v>-2373585.3199999998</v>
      </c>
      <c r="I109" s="76">
        <v>72598413.469999999</v>
      </c>
      <c r="J109" s="76">
        <v>57845880.469999999</v>
      </c>
      <c r="K109" s="76">
        <v>57178571.57</v>
      </c>
      <c r="L109" s="76">
        <v>28298242.199999999</v>
      </c>
      <c r="M109" s="76">
        <v>38.979146853799698</v>
      </c>
      <c r="N109" s="76">
        <v>19766731.07</v>
      </c>
    </row>
    <row r="110" spans="1:14" ht="13.8" x14ac:dyDescent="0.2">
      <c r="A110" s="37" t="s">
        <v>69</v>
      </c>
      <c r="B110" s="74" t="s">
        <v>69</v>
      </c>
      <c r="C110" s="37" t="s">
        <v>444</v>
      </c>
      <c r="D110" s="74" t="s">
        <v>677</v>
      </c>
      <c r="E110" s="37" t="s">
        <v>678</v>
      </c>
      <c r="F110" s="74" t="s">
        <v>679</v>
      </c>
      <c r="G110" s="55">
        <v>1461916.98</v>
      </c>
      <c r="H110" s="55">
        <v>-60000</v>
      </c>
      <c r="I110" s="55">
        <v>1401916.98</v>
      </c>
      <c r="J110" s="55">
        <v>655081.18999999994</v>
      </c>
      <c r="K110" s="55">
        <v>655081.18999999994</v>
      </c>
      <c r="L110" s="55">
        <v>626925.53</v>
      </c>
      <c r="M110" s="55">
        <v>44.719162328713601</v>
      </c>
      <c r="N110" s="55">
        <v>625308.81999999995</v>
      </c>
    </row>
    <row r="111" spans="1:14" ht="13.8" x14ac:dyDescent="0.2">
      <c r="A111" s="37" t="s">
        <v>69</v>
      </c>
      <c r="B111" s="74" t="s">
        <v>69</v>
      </c>
      <c r="C111" s="37" t="s">
        <v>69</v>
      </c>
      <c r="D111" s="74" t="s">
        <v>69</v>
      </c>
      <c r="E111" s="41" t="s">
        <v>124</v>
      </c>
      <c r="F111" s="75" t="s">
        <v>69</v>
      </c>
      <c r="G111" s="76">
        <v>1461916.98</v>
      </c>
      <c r="H111" s="76">
        <v>-60000</v>
      </c>
      <c r="I111" s="76">
        <v>1401916.98</v>
      </c>
      <c r="J111" s="76">
        <v>655081.18999999994</v>
      </c>
      <c r="K111" s="76">
        <v>655081.18999999994</v>
      </c>
      <c r="L111" s="76">
        <v>626925.53</v>
      </c>
      <c r="M111" s="76">
        <v>44.719162328713601</v>
      </c>
      <c r="N111" s="76">
        <v>625308.81999999995</v>
      </c>
    </row>
    <row r="112" spans="1:14" ht="13.8" x14ac:dyDescent="0.2">
      <c r="A112" s="37" t="s">
        <v>69</v>
      </c>
      <c r="B112" s="74" t="s">
        <v>69</v>
      </c>
      <c r="C112" s="100" t="s">
        <v>124</v>
      </c>
      <c r="D112" s="101" t="s">
        <v>69</v>
      </c>
      <c r="E112" s="100" t="s">
        <v>69</v>
      </c>
      <c r="F112" s="101" t="s">
        <v>69</v>
      </c>
      <c r="G112" s="102">
        <v>373676188.45999998</v>
      </c>
      <c r="H112" s="102">
        <v>3281081.4</v>
      </c>
      <c r="I112" s="102">
        <v>376957269.86000001</v>
      </c>
      <c r="J112" s="102">
        <v>292684308.64999998</v>
      </c>
      <c r="K112" s="102">
        <v>279934448.75</v>
      </c>
      <c r="L112" s="102">
        <v>158492861.37</v>
      </c>
      <c r="M112" s="102">
        <v>42.045312305255003</v>
      </c>
      <c r="N112" s="102">
        <v>136839006.88</v>
      </c>
    </row>
    <row r="113" spans="1:14" ht="13.8" x14ac:dyDescent="0.2">
      <c r="A113" s="37" t="s">
        <v>9</v>
      </c>
      <c r="B113" s="74" t="s">
        <v>680</v>
      </c>
      <c r="C113" s="37" t="s">
        <v>681</v>
      </c>
      <c r="D113" s="74" t="s">
        <v>682</v>
      </c>
      <c r="E113" s="37" t="s">
        <v>683</v>
      </c>
      <c r="F113" s="74" t="s">
        <v>684</v>
      </c>
      <c r="G113" s="55">
        <v>2805835.85</v>
      </c>
      <c r="H113" s="55">
        <v>-333436.5</v>
      </c>
      <c r="I113" s="55">
        <v>2472399.35</v>
      </c>
      <c r="J113" s="55">
        <v>1481334.76</v>
      </c>
      <c r="K113" s="55">
        <v>1481334.76</v>
      </c>
      <c r="L113" s="55">
        <v>1400845.22</v>
      </c>
      <c r="M113" s="55">
        <v>56.6593426745562</v>
      </c>
      <c r="N113" s="55">
        <v>1382574.48</v>
      </c>
    </row>
    <row r="114" spans="1:14" ht="13.8" x14ac:dyDescent="0.2">
      <c r="A114" s="37" t="s">
        <v>69</v>
      </c>
      <c r="B114" s="74" t="s">
        <v>69</v>
      </c>
      <c r="C114" s="37" t="s">
        <v>69</v>
      </c>
      <c r="D114" s="74" t="s">
        <v>69</v>
      </c>
      <c r="E114" s="37" t="s">
        <v>685</v>
      </c>
      <c r="F114" s="74" t="s">
        <v>686</v>
      </c>
      <c r="G114" s="55">
        <v>3054508.06</v>
      </c>
      <c r="H114" s="55">
        <v>444389.3</v>
      </c>
      <c r="I114" s="55">
        <v>3498897.36</v>
      </c>
      <c r="J114" s="55">
        <v>2255790.2000000002</v>
      </c>
      <c r="K114" s="55">
        <v>2255790.2000000002</v>
      </c>
      <c r="L114" s="55">
        <v>1602808.68</v>
      </c>
      <c r="M114" s="55">
        <v>45.808965370736097</v>
      </c>
      <c r="N114" s="55">
        <v>1601974.92</v>
      </c>
    </row>
    <row r="115" spans="1:14" ht="13.8" x14ac:dyDescent="0.2">
      <c r="A115" s="37" t="s">
        <v>69</v>
      </c>
      <c r="B115" s="74" t="s">
        <v>69</v>
      </c>
      <c r="C115" s="37" t="s">
        <v>69</v>
      </c>
      <c r="D115" s="74" t="s">
        <v>69</v>
      </c>
      <c r="E115" s="37" t="s">
        <v>687</v>
      </c>
      <c r="F115" s="74" t="s">
        <v>688</v>
      </c>
      <c r="G115" s="55">
        <v>859287.72</v>
      </c>
      <c r="H115" s="55">
        <v>-12000</v>
      </c>
      <c r="I115" s="55">
        <v>847287.72</v>
      </c>
      <c r="J115" s="55">
        <v>492274.42</v>
      </c>
      <c r="K115" s="55">
        <v>492274.42</v>
      </c>
      <c r="L115" s="55">
        <v>492037.45</v>
      </c>
      <c r="M115" s="55">
        <v>58.072061990937399</v>
      </c>
      <c r="N115" s="55">
        <v>492037.45</v>
      </c>
    </row>
    <row r="116" spans="1:14" ht="13.8" x14ac:dyDescent="0.2">
      <c r="A116" s="37" t="s">
        <v>69</v>
      </c>
      <c r="B116" s="74" t="s">
        <v>69</v>
      </c>
      <c r="C116" s="37" t="s">
        <v>69</v>
      </c>
      <c r="D116" s="74" t="s">
        <v>69</v>
      </c>
      <c r="E116" s="37" t="s">
        <v>689</v>
      </c>
      <c r="F116" s="74" t="s">
        <v>690</v>
      </c>
      <c r="G116" s="55">
        <v>65960790.100000001</v>
      </c>
      <c r="H116" s="55">
        <v>3774000</v>
      </c>
      <c r="I116" s="55">
        <v>69734790.099999994</v>
      </c>
      <c r="J116" s="55">
        <v>8271358.7800000003</v>
      </c>
      <c r="K116" s="55">
        <v>5536358.7800000003</v>
      </c>
      <c r="L116" s="55">
        <v>1177855.93</v>
      </c>
      <c r="M116" s="55">
        <v>1.68905065651011</v>
      </c>
      <c r="N116" s="55">
        <v>1125048.45</v>
      </c>
    </row>
    <row r="117" spans="1:14" ht="13.8" x14ac:dyDescent="0.2">
      <c r="A117" s="37" t="s">
        <v>69</v>
      </c>
      <c r="B117" s="74" t="s">
        <v>69</v>
      </c>
      <c r="C117" s="37" t="s">
        <v>69</v>
      </c>
      <c r="D117" s="74" t="s">
        <v>69</v>
      </c>
      <c r="E117" s="37" t="s">
        <v>691</v>
      </c>
      <c r="F117" s="74" t="s">
        <v>692</v>
      </c>
      <c r="G117" s="55">
        <v>1750000</v>
      </c>
      <c r="H117" s="55">
        <v>0</v>
      </c>
      <c r="I117" s="55">
        <v>1750000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4" t="s">
        <v>69</v>
      </c>
      <c r="C118" s="37" t="s">
        <v>69</v>
      </c>
      <c r="D118" s="74" t="s">
        <v>69</v>
      </c>
      <c r="E118" s="37" t="s">
        <v>693</v>
      </c>
      <c r="F118" s="74" t="s">
        <v>694</v>
      </c>
      <c r="G118" s="55">
        <v>766116</v>
      </c>
      <c r="H118" s="55">
        <v>3237500</v>
      </c>
      <c r="I118" s="55">
        <v>4003616</v>
      </c>
      <c r="J118" s="55">
        <v>766116</v>
      </c>
      <c r="K118" s="55">
        <v>766116</v>
      </c>
      <c r="L118" s="55">
        <v>510744.04</v>
      </c>
      <c r="M118" s="55">
        <v>12.757068609976599</v>
      </c>
      <c r="N118" s="55">
        <v>191734.1</v>
      </c>
    </row>
    <row r="119" spans="1:14" ht="13.8" x14ac:dyDescent="0.2">
      <c r="A119" s="37" t="s">
        <v>69</v>
      </c>
      <c r="B119" s="74" t="s">
        <v>69</v>
      </c>
      <c r="C119" s="37" t="s">
        <v>69</v>
      </c>
      <c r="D119" s="74" t="s">
        <v>69</v>
      </c>
      <c r="E119" s="37" t="s">
        <v>695</v>
      </c>
      <c r="F119" s="74" t="s">
        <v>696</v>
      </c>
      <c r="G119" s="55">
        <v>8519618</v>
      </c>
      <c r="H119" s="55">
        <v>0</v>
      </c>
      <c r="I119" s="55">
        <v>8519618</v>
      </c>
      <c r="J119" s="55">
        <v>6906468</v>
      </c>
      <c r="K119" s="55">
        <v>6906468</v>
      </c>
      <c r="L119" s="55">
        <v>4604311.92</v>
      </c>
      <c r="M119" s="55">
        <v>54.0436428018252</v>
      </c>
      <c r="N119" s="55">
        <v>0</v>
      </c>
    </row>
    <row r="120" spans="1:14" ht="13.8" x14ac:dyDescent="0.2">
      <c r="A120" s="37" t="s">
        <v>69</v>
      </c>
      <c r="B120" s="74" t="s">
        <v>69</v>
      </c>
      <c r="C120" s="37" t="s">
        <v>69</v>
      </c>
      <c r="D120" s="74" t="s">
        <v>69</v>
      </c>
      <c r="E120" s="37" t="s">
        <v>697</v>
      </c>
      <c r="F120" s="74" t="s">
        <v>698</v>
      </c>
      <c r="G120" s="55">
        <v>4000000</v>
      </c>
      <c r="H120" s="55">
        <v>403044.47</v>
      </c>
      <c r="I120" s="55">
        <v>4403044.47</v>
      </c>
      <c r="J120" s="55">
        <v>4364.4799999999996</v>
      </c>
      <c r="K120" s="55">
        <v>4364.4799999999996</v>
      </c>
      <c r="L120" s="55">
        <v>4364.4799999999996</v>
      </c>
      <c r="M120" s="55">
        <v>9.9124140801599994E-2</v>
      </c>
      <c r="N120" s="55">
        <v>3664.48</v>
      </c>
    </row>
    <row r="121" spans="1:14" ht="13.8" x14ac:dyDescent="0.2">
      <c r="A121" s="37" t="s">
        <v>69</v>
      </c>
      <c r="B121" s="74" t="s">
        <v>69</v>
      </c>
      <c r="C121" s="37" t="s">
        <v>69</v>
      </c>
      <c r="D121" s="74" t="s">
        <v>69</v>
      </c>
      <c r="E121" s="37" t="s">
        <v>699</v>
      </c>
      <c r="F121" s="74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69</v>
      </c>
      <c r="B122" s="74" t="s">
        <v>69</v>
      </c>
      <c r="C122" s="37" t="s">
        <v>69</v>
      </c>
      <c r="D122" s="74" t="s">
        <v>69</v>
      </c>
      <c r="E122" s="37" t="s">
        <v>700</v>
      </c>
      <c r="F122" s="74" t="s">
        <v>701</v>
      </c>
      <c r="G122" s="55">
        <v>1025194.65</v>
      </c>
      <c r="H122" s="55">
        <v>-24000</v>
      </c>
      <c r="I122" s="55">
        <v>1001194.65</v>
      </c>
      <c r="J122" s="55">
        <v>581208.35</v>
      </c>
      <c r="K122" s="55">
        <v>425750.77</v>
      </c>
      <c r="L122" s="55">
        <v>384808.93</v>
      </c>
      <c r="M122" s="55">
        <v>38.434976655138897</v>
      </c>
      <c r="N122" s="55">
        <v>383471.56</v>
      </c>
    </row>
    <row r="123" spans="1:14" ht="13.8" x14ac:dyDescent="0.2">
      <c r="A123" s="37" t="s">
        <v>69</v>
      </c>
      <c r="B123" s="74" t="s">
        <v>69</v>
      </c>
      <c r="C123" s="37" t="s">
        <v>69</v>
      </c>
      <c r="D123" s="74" t="s">
        <v>69</v>
      </c>
      <c r="E123" s="41" t="s">
        <v>124</v>
      </c>
      <c r="F123" s="75" t="s">
        <v>69</v>
      </c>
      <c r="G123" s="76">
        <v>103126190.81999999</v>
      </c>
      <c r="H123" s="76">
        <v>-6530164.5099999998</v>
      </c>
      <c r="I123" s="76">
        <v>96596026.310000002</v>
      </c>
      <c r="J123" s="76">
        <v>20758914.989999998</v>
      </c>
      <c r="K123" s="76">
        <v>17868457.41</v>
      </c>
      <c r="L123" s="76">
        <v>10177776.65</v>
      </c>
      <c r="M123" s="76">
        <v>10.536434094438899</v>
      </c>
      <c r="N123" s="76">
        <v>5180505.4400000004</v>
      </c>
    </row>
    <row r="124" spans="1:14" ht="13.8" x14ac:dyDescent="0.2">
      <c r="A124" s="37" t="s">
        <v>69</v>
      </c>
      <c r="B124" s="74" t="s">
        <v>69</v>
      </c>
      <c r="C124" s="37" t="s">
        <v>702</v>
      </c>
      <c r="D124" s="74" t="s">
        <v>703</v>
      </c>
      <c r="E124" s="37" t="s">
        <v>704</v>
      </c>
      <c r="F124" s="74" t="s">
        <v>705</v>
      </c>
      <c r="G124" s="55">
        <v>7256185.9000000004</v>
      </c>
      <c r="H124" s="55">
        <v>-502954.53</v>
      </c>
      <c r="I124" s="55">
        <v>6753231.3700000001</v>
      </c>
      <c r="J124" s="55">
        <v>2986105.03</v>
      </c>
      <c r="K124" s="55">
        <v>2670426.6800000002</v>
      </c>
      <c r="L124" s="55">
        <v>899790.39</v>
      </c>
      <c r="M124" s="55">
        <v>13.3238495869867</v>
      </c>
      <c r="N124" s="55">
        <v>884457.7</v>
      </c>
    </row>
    <row r="125" spans="1:14" ht="13.8" x14ac:dyDescent="0.2">
      <c r="A125" s="37" t="s">
        <v>69</v>
      </c>
      <c r="B125" s="74" t="s">
        <v>69</v>
      </c>
      <c r="C125" s="37" t="s">
        <v>69</v>
      </c>
      <c r="D125" s="74" t="s">
        <v>69</v>
      </c>
      <c r="E125" s="37" t="s">
        <v>706</v>
      </c>
      <c r="F125" s="74" t="s">
        <v>707</v>
      </c>
      <c r="G125" s="55">
        <v>480000</v>
      </c>
      <c r="H125" s="55">
        <v>0</v>
      </c>
      <c r="I125" s="55">
        <v>480000</v>
      </c>
      <c r="J125" s="55">
        <v>480000</v>
      </c>
      <c r="K125" s="55">
        <v>480000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69</v>
      </c>
      <c r="B126" s="74" t="s">
        <v>69</v>
      </c>
      <c r="C126" s="37" t="s">
        <v>69</v>
      </c>
      <c r="D126" s="74" t="s">
        <v>69</v>
      </c>
      <c r="E126" s="41" t="s">
        <v>124</v>
      </c>
      <c r="F126" s="75" t="s">
        <v>69</v>
      </c>
      <c r="G126" s="76">
        <v>7736185.9000000004</v>
      </c>
      <c r="H126" s="76">
        <v>-502954.53</v>
      </c>
      <c r="I126" s="76">
        <v>7233231.3700000001</v>
      </c>
      <c r="J126" s="76">
        <v>3466105.03</v>
      </c>
      <c r="K126" s="76">
        <v>3150426.68</v>
      </c>
      <c r="L126" s="76">
        <v>899790.39</v>
      </c>
      <c r="M126" s="76">
        <v>12.4396738328032</v>
      </c>
      <c r="N126" s="76">
        <v>884457.7</v>
      </c>
    </row>
    <row r="127" spans="1:14" ht="13.8" x14ac:dyDescent="0.2">
      <c r="A127" s="37" t="s">
        <v>69</v>
      </c>
      <c r="B127" s="74" t="s">
        <v>69</v>
      </c>
      <c r="C127" s="37" t="s">
        <v>708</v>
      </c>
      <c r="D127" s="74" t="s">
        <v>709</v>
      </c>
      <c r="E127" s="37" t="s">
        <v>710</v>
      </c>
      <c r="F127" s="74" t="s">
        <v>711</v>
      </c>
      <c r="G127" s="55">
        <v>11447629.91</v>
      </c>
      <c r="H127" s="55">
        <v>-117424.38</v>
      </c>
      <c r="I127" s="55">
        <v>11330205.529999999</v>
      </c>
      <c r="J127" s="55">
        <v>7937915.6900000004</v>
      </c>
      <c r="K127" s="55">
        <v>7937915.6900000004</v>
      </c>
      <c r="L127" s="55">
        <v>7686212</v>
      </c>
      <c r="M127" s="55">
        <v>67.838239824057297</v>
      </c>
      <c r="N127" s="55">
        <v>7067552.5499999998</v>
      </c>
    </row>
    <row r="128" spans="1:14" ht="13.8" x14ac:dyDescent="0.2">
      <c r="A128" s="37" t="s">
        <v>69</v>
      </c>
      <c r="B128" s="74" t="s">
        <v>69</v>
      </c>
      <c r="C128" s="37" t="s">
        <v>69</v>
      </c>
      <c r="D128" s="74" t="s">
        <v>69</v>
      </c>
      <c r="E128" s="37" t="s">
        <v>712</v>
      </c>
      <c r="F128" s="74" t="s">
        <v>713</v>
      </c>
      <c r="G128" s="55">
        <v>9060598.5700000003</v>
      </c>
      <c r="H128" s="55">
        <v>811449.66</v>
      </c>
      <c r="I128" s="55">
        <v>9872048.2300000004</v>
      </c>
      <c r="J128" s="55">
        <v>6468860.2599999998</v>
      </c>
      <c r="K128" s="55">
        <v>6320776.4000000004</v>
      </c>
      <c r="L128" s="55">
        <v>5701384.4199999999</v>
      </c>
      <c r="M128" s="55">
        <v>57.752801517664402</v>
      </c>
      <c r="N128" s="55">
        <v>5565051.4900000002</v>
      </c>
    </row>
    <row r="129" spans="1:14" ht="13.8" x14ac:dyDescent="0.2">
      <c r="A129" s="37" t="s">
        <v>69</v>
      </c>
      <c r="B129" s="74" t="s">
        <v>69</v>
      </c>
      <c r="C129" s="37" t="s">
        <v>69</v>
      </c>
      <c r="D129" s="74" t="s">
        <v>69</v>
      </c>
      <c r="E129" s="37" t="s">
        <v>714</v>
      </c>
      <c r="F129" s="74" t="s">
        <v>715</v>
      </c>
      <c r="G129" s="55">
        <v>1361046.97</v>
      </c>
      <c r="H129" s="55">
        <v>2482201.2000000002</v>
      </c>
      <c r="I129" s="55">
        <v>3843248.17</v>
      </c>
      <c r="J129" s="55">
        <v>3430920.29</v>
      </c>
      <c r="K129" s="55">
        <v>3429116.39</v>
      </c>
      <c r="L129" s="55">
        <v>3265099.85</v>
      </c>
      <c r="M129" s="55">
        <v>84.956778890497702</v>
      </c>
      <c r="N129" s="55">
        <v>3217912.65</v>
      </c>
    </row>
    <row r="130" spans="1:14" ht="13.8" x14ac:dyDescent="0.2">
      <c r="A130" s="37" t="s">
        <v>69</v>
      </c>
      <c r="B130" s="74" t="s">
        <v>69</v>
      </c>
      <c r="C130" s="37" t="s">
        <v>69</v>
      </c>
      <c r="D130" s="74" t="s">
        <v>69</v>
      </c>
      <c r="E130" s="37" t="s">
        <v>716</v>
      </c>
      <c r="F130" s="74" t="s">
        <v>717</v>
      </c>
      <c r="G130" s="55">
        <v>1008708.64</v>
      </c>
      <c r="H130" s="55">
        <v>0</v>
      </c>
      <c r="I130" s="55">
        <v>1008708.64</v>
      </c>
      <c r="J130" s="55">
        <v>692599.34</v>
      </c>
      <c r="K130" s="55">
        <v>692599.34</v>
      </c>
      <c r="L130" s="55">
        <v>667214.34</v>
      </c>
      <c r="M130" s="55">
        <v>66.145397545122606</v>
      </c>
      <c r="N130" s="55">
        <v>667214.34</v>
      </c>
    </row>
    <row r="131" spans="1:14" ht="13.8" x14ac:dyDescent="0.2">
      <c r="A131" s="37" t="s">
        <v>69</v>
      </c>
      <c r="B131" s="74" t="s">
        <v>69</v>
      </c>
      <c r="C131" s="37" t="s">
        <v>69</v>
      </c>
      <c r="D131" s="74" t="s">
        <v>69</v>
      </c>
      <c r="E131" s="37" t="s">
        <v>718</v>
      </c>
      <c r="F131" s="74" t="s">
        <v>719</v>
      </c>
      <c r="G131" s="55">
        <v>715560.5</v>
      </c>
      <c r="H131" s="55">
        <v>-59000</v>
      </c>
      <c r="I131" s="55">
        <v>656560.5</v>
      </c>
      <c r="J131" s="55">
        <v>396033.91</v>
      </c>
      <c r="K131" s="55">
        <v>396033.91</v>
      </c>
      <c r="L131" s="55">
        <v>396033.91</v>
      </c>
      <c r="M131" s="55">
        <v>60.319484647644799</v>
      </c>
      <c r="N131" s="55">
        <v>396033.91</v>
      </c>
    </row>
    <row r="132" spans="1:14" ht="13.8" x14ac:dyDescent="0.2">
      <c r="A132" s="37" t="s">
        <v>69</v>
      </c>
      <c r="B132" s="74" t="s">
        <v>69</v>
      </c>
      <c r="C132" s="37" t="s">
        <v>69</v>
      </c>
      <c r="D132" s="74" t="s">
        <v>69</v>
      </c>
      <c r="E132" s="41" t="s">
        <v>124</v>
      </c>
      <c r="F132" s="75" t="s">
        <v>69</v>
      </c>
      <c r="G132" s="76">
        <v>23593544.59</v>
      </c>
      <c r="H132" s="76">
        <v>3117226.48</v>
      </c>
      <c r="I132" s="76">
        <v>26710771.07</v>
      </c>
      <c r="J132" s="76">
        <v>18926329.489999998</v>
      </c>
      <c r="K132" s="76">
        <v>18776441.73</v>
      </c>
      <c r="L132" s="76">
        <v>17715944.52</v>
      </c>
      <c r="M132" s="76">
        <v>66.325095870772202</v>
      </c>
      <c r="N132" s="76">
        <v>16913764.940000001</v>
      </c>
    </row>
    <row r="133" spans="1:14" ht="13.8" x14ac:dyDescent="0.2">
      <c r="A133" s="37" t="s">
        <v>69</v>
      </c>
      <c r="B133" s="74" t="s">
        <v>69</v>
      </c>
      <c r="C133" s="37" t="s">
        <v>720</v>
      </c>
      <c r="D133" s="74" t="s">
        <v>721</v>
      </c>
      <c r="E133" s="37" t="s">
        <v>722</v>
      </c>
      <c r="F133" s="74" t="s">
        <v>723</v>
      </c>
      <c r="G133" s="55">
        <v>300919.18</v>
      </c>
      <c r="H133" s="55">
        <v>0</v>
      </c>
      <c r="I133" s="55">
        <v>300919.18</v>
      </c>
      <c r="J133" s="55">
        <v>174781.1</v>
      </c>
      <c r="K133" s="55">
        <v>174781.1</v>
      </c>
      <c r="L133" s="55">
        <v>174781.1</v>
      </c>
      <c r="M133" s="55">
        <v>58.082406046700001</v>
      </c>
      <c r="N133" s="55">
        <v>174781.1</v>
      </c>
    </row>
    <row r="134" spans="1:14" ht="13.8" x14ac:dyDescent="0.2">
      <c r="A134" s="37" t="s">
        <v>69</v>
      </c>
      <c r="B134" s="74" t="s">
        <v>69</v>
      </c>
      <c r="C134" s="37" t="s">
        <v>69</v>
      </c>
      <c r="D134" s="74" t="s">
        <v>69</v>
      </c>
      <c r="E134" s="37" t="s">
        <v>724</v>
      </c>
      <c r="F134" s="74" t="s">
        <v>725</v>
      </c>
      <c r="G134" s="55">
        <v>33900</v>
      </c>
      <c r="H134" s="55">
        <v>-2000</v>
      </c>
      <c r="I134" s="55">
        <v>31900</v>
      </c>
      <c r="J134" s="55">
        <v>5100</v>
      </c>
      <c r="K134" s="55">
        <v>5100</v>
      </c>
      <c r="L134" s="55">
        <v>5100</v>
      </c>
      <c r="M134" s="55">
        <v>15.987460815046999</v>
      </c>
      <c r="N134" s="55">
        <v>5100</v>
      </c>
    </row>
    <row r="135" spans="1:14" ht="13.8" x14ac:dyDescent="0.2">
      <c r="A135" s="37" t="s">
        <v>69</v>
      </c>
      <c r="B135" s="74" t="s">
        <v>69</v>
      </c>
      <c r="C135" s="37" t="s">
        <v>69</v>
      </c>
      <c r="D135" s="74" t="s">
        <v>69</v>
      </c>
      <c r="E135" s="37" t="s">
        <v>726</v>
      </c>
      <c r="F135" s="74" t="s">
        <v>727</v>
      </c>
      <c r="G135" s="55">
        <v>49105</v>
      </c>
      <c r="H135" s="55">
        <v>-18000</v>
      </c>
      <c r="I135" s="55">
        <v>31105</v>
      </c>
      <c r="J135" s="55">
        <v>93.17</v>
      </c>
      <c r="K135" s="55">
        <v>93.17</v>
      </c>
      <c r="L135" s="55">
        <v>93.17</v>
      </c>
      <c r="M135" s="55">
        <v>0.29953383700370001</v>
      </c>
      <c r="N135" s="55">
        <v>93.17</v>
      </c>
    </row>
    <row r="136" spans="1:14" ht="13.8" x14ac:dyDescent="0.2">
      <c r="A136" s="37" t="s">
        <v>69</v>
      </c>
      <c r="B136" s="74" t="s">
        <v>69</v>
      </c>
      <c r="C136" s="37" t="s">
        <v>69</v>
      </c>
      <c r="D136" s="74" t="s">
        <v>69</v>
      </c>
      <c r="E136" s="41" t="s">
        <v>124</v>
      </c>
      <c r="F136" s="75" t="s">
        <v>69</v>
      </c>
      <c r="G136" s="76">
        <v>383924.18</v>
      </c>
      <c r="H136" s="76">
        <v>-20000</v>
      </c>
      <c r="I136" s="76">
        <v>363924.18</v>
      </c>
      <c r="J136" s="76">
        <v>179974.27</v>
      </c>
      <c r="K136" s="76">
        <v>179974.27</v>
      </c>
      <c r="L136" s="76">
        <v>179974.27</v>
      </c>
      <c r="M136" s="76">
        <v>49.4537818289513</v>
      </c>
      <c r="N136" s="76">
        <v>179974.27</v>
      </c>
    </row>
    <row r="137" spans="1:14" ht="13.8" x14ac:dyDescent="0.2">
      <c r="A137" s="37" t="s">
        <v>69</v>
      </c>
      <c r="B137" s="74" t="s">
        <v>69</v>
      </c>
      <c r="C137" s="100" t="s">
        <v>124</v>
      </c>
      <c r="D137" s="101" t="s">
        <v>69</v>
      </c>
      <c r="E137" s="100" t="s">
        <v>69</v>
      </c>
      <c r="F137" s="101" t="s">
        <v>69</v>
      </c>
      <c r="G137" s="102">
        <v>134839845.49000001</v>
      </c>
      <c r="H137" s="102">
        <v>-3935892.56</v>
      </c>
      <c r="I137" s="102">
        <v>130903952.93000001</v>
      </c>
      <c r="J137" s="102">
        <v>43331323.780000001</v>
      </c>
      <c r="K137" s="102">
        <v>39975300.090000004</v>
      </c>
      <c r="L137" s="102">
        <v>28973485.829999998</v>
      </c>
      <c r="M137" s="102">
        <v>22.133392599300201</v>
      </c>
      <c r="N137" s="102">
        <v>23158702.350000001</v>
      </c>
    </row>
    <row r="138" spans="1:14" ht="13.8" x14ac:dyDescent="0.2">
      <c r="A138" s="37" t="s">
        <v>11</v>
      </c>
      <c r="B138" s="74" t="s">
        <v>728</v>
      </c>
      <c r="C138" s="37" t="s">
        <v>446</v>
      </c>
      <c r="D138" s="74" t="s">
        <v>729</v>
      </c>
      <c r="E138" s="37" t="s">
        <v>730</v>
      </c>
      <c r="F138" s="74" t="s">
        <v>731</v>
      </c>
      <c r="G138" s="55">
        <v>434320.12</v>
      </c>
      <c r="H138" s="55">
        <v>6319156.9000000004</v>
      </c>
      <c r="I138" s="55">
        <v>6753477.0199999996</v>
      </c>
      <c r="J138" s="55">
        <v>3907610.27</v>
      </c>
      <c r="K138" s="55">
        <v>3750829.31</v>
      </c>
      <c r="L138" s="55">
        <v>2530375.0699999998</v>
      </c>
      <c r="M138" s="55">
        <v>37.467737914950398</v>
      </c>
      <c r="N138" s="55">
        <v>2303440.46</v>
      </c>
    </row>
    <row r="139" spans="1:14" ht="13.8" x14ac:dyDescent="0.2">
      <c r="A139" s="37" t="s">
        <v>69</v>
      </c>
      <c r="B139" s="74" t="s">
        <v>69</v>
      </c>
      <c r="C139" s="37" t="s">
        <v>69</v>
      </c>
      <c r="D139" s="74" t="s">
        <v>69</v>
      </c>
      <c r="E139" s="37" t="s">
        <v>732</v>
      </c>
      <c r="F139" s="74" t="s">
        <v>733</v>
      </c>
      <c r="G139" s="55">
        <v>35064889.57</v>
      </c>
      <c r="H139" s="55">
        <v>-142431.37</v>
      </c>
      <c r="I139" s="55">
        <v>34922458.200000003</v>
      </c>
      <c r="J139" s="55">
        <v>21611395.620000001</v>
      </c>
      <c r="K139" s="55">
        <v>12864925.960000001</v>
      </c>
      <c r="L139" s="55">
        <v>2131194.61</v>
      </c>
      <c r="M139" s="55">
        <v>6.1026477511826496</v>
      </c>
      <c r="N139" s="55">
        <v>2105362.34</v>
      </c>
    </row>
    <row r="140" spans="1:14" ht="13.8" x14ac:dyDescent="0.2">
      <c r="A140" s="37" t="s">
        <v>69</v>
      </c>
      <c r="B140" s="74" t="s">
        <v>69</v>
      </c>
      <c r="C140" s="37" t="s">
        <v>69</v>
      </c>
      <c r="D140" s="74" t="s">
        <v>69</v>
      </c>
      <c r="E140" s="37" t="s">
        <v>734</v>
      </c>
      <c r="F140" s="74" t="s">
        <v>735</v>
      </c>
      <c r="G140" s="55">
        <v>45579454.960000001</v>
      </c>
      <c r="H140" s="55">
        <v>-10005736.07</v>
      </c>
      <c r="I140" s="55">
        <v>35573718.890000001</v>
      </c>
      <c r="J140" s="55">
        <v>23997038.260000002</v>
      </c>
      <c r="K140" s="55">
        <v>23997038.260000002</v>
      </c>
      <c r="L140" s="55">
        <v>23997038.260000002</v>
      </c>
      <c r="M140" s="55">
        <v>67.457210010015899</v>
      </c>
      <c r="N140" s="55">
        <v>23997038.260000002</v>
      </c>
    </row>
    <row r="141" spans="1:14" ht="13.8" x14ac:dyDescent="0.2">
      <c r="A141" s="37" t="s">
        <v>69</v>
      </c>
      <c r="B141" s="74" t="s">
        <v>69</v>
      </c>
      <c r="C141" s="37" t="s">
        <v>69</v>
      </c>
      <c r="D141" s="74" t="s">
        <v>69</v>
      </c>
      <c r="E141" s="37" t="s">
        <v>736</v>
      </c>
      <c r="F141" s="74" t="s">
        <v>737</v>
      </c>
      <c r="G141" s="55">
        <v>462478849.56</v>
      </c>
      <c r="H141" s="55">
        <v>-206047.87</v>
      </c>
      <c r="I141" s="55">
        <v>462272801.69</v>
      </c>
      <c r="J141" s="55">
        <v>97375931.510000005</v>
      </c>
      <c r="K141" s="55">
        <v>97373134.200000003</v>
      </c>
      <c r="L141" s="55">
        <v>96251066.599999994</v>
      </c>
      <c r="M141" s="55">
        <v>20.8212696589807</v>
      </c>
      <c r="N141" s="55">
        <v>95841675.459999993</v>
      </c>
    </row>
    <row r="142" spans="1:14" ht="13.8" x14ac:dyDescent="0.2">
      <c r="A142" s="37" t="s">
        <v>69</v>
      </c>
      <c r="B142" s="74" t="s">
        <v>69</v>
      </c>
      <c r="C142" s="37" t="s">
        <v>69</v>
      </c>
      <c r="D142" s="74" t="s">
        <v>69</v>
      </c>
      <c r="E142" s="37" t="s">
        <v>738</v>
      </c>
      <c r="F142" s="74" t="s">
        <v>739</v>
      </c>
      <c r="G142" s="55">
        <v>14388480.199999999</v>
      </c>
      <c r="H142" s="55">
        <v>-117357.11</v>
      </c>
      <c r="I142" s="55">
        <v>14271123.09</v>
      </c>
      <c r="J142" s="55">
        <v>9559585.1500000004</v>
      </c>
      <c r="K142" s="55">
        <v>8169819.4299999997</v>
      </c>
      <c r="L142" s="55">
        <v>5856193.9299999997</v>
      </c>
      <c r="M142" s="55">
        <v>41.035270266174997</v>
      </c>
      <c r="N142" s="55">
        <v>4996363.8499999996</v>
      </c>
    </row>
    <row r="143" spans="1:14" ht="13.8" x14ac:dyDescent="0.2">
      <c r="A143" s="37" t="s">
        <v>69</v>
      </c>
      <c r="B143" s="74" t="s">
        <v>69</v>
      </c>
      <c r="C143" s="37" t="s">
        <v>69</v>
      </c>
      <c r="D143" s="74" t="s">
        <v>69</v>
      </c>
      <c r="E143" s="41" t="s">
        <v>124</v>
      </c>
      <c r="F143" s="75" t="s">
        <v>69</v>
      </c>
      <c r="G143" s="76">
        <v>557945994.40999997</v>
      </c>
      <c r="H143" s="76">
        <v>-4152415.52</v>
      </c>
      <c r="I143" s="76">
        <v>553793578.88999999</v>
      </c>
      <c r="J143" s="76">
        <v>156451560.81</v>
      </c>
      <c r="K143" s="76">
        <v>146155747.16</v>
      </c>
      <c r="L143" s="76">
        <v>130765868.47</v>
      </c>
      <c r="M143" s="76">
        <v>23.612745516497601</v>
      </c>
      <c r="N143" s="76">
        <v>129243880.37</v>
      </c>
    </row>
    <row r="144" spans="1:14" ht="13.8" x14ac:dyDescent="0.2">
      <c r="A144" s="37" t="s">
        <v>69</v>
      </c>
      <c r="B144" s="74" t="s">
        <v>69</v>
      </c>
      <c r="C144" s="37" t="s">
        <v>448</v>
      </c>
      <c r="D144" s="74" t="s">
        <v>740</v>
      </c>
      <c r="E144" s="37" t="s">
        <v>741</v>
      </c>
      <c r="F144" s="74" t="s">
        <v>742</v>
      </c>
      <c r="G144" s="55">
        <v>4163528.2</v>
      </c>
      <c r="H144" s="55">
        <v>-161720.45000000001</v>
      </c>
      <c r="I144" s="55">
        <v>4001807.75</v>
      </c>
      <c r="J144" s="55">
        <v>2380953.35</v>
      </c>
      <c r="K144" s="55">
        <v>2380953.35</v>
      </c>
      <c r="L144" s="55">
        <v>1962275.39</v>
      </c>
      <c r="M144" s="55">
        <v>49.034724119368299</v>
      </c>
      <c r="N144" s="55">
        <v>1954142.5</v>
      </c>
    </row>
    <row r="145" spans="1:14" ht="13.8" x14ac:dyDescent="0.2">
      <c r="A145" s="37" t="s">
        <v>69</v>
      </c>
      <c r="B145" s="74" t="s">
        <v>69</v>
      </c>
      <c r="C145" s="37" t="s">
        <v>69</v>
      </c>
      <c r="D145" s="74" t="s">
        <v>69</v>
      </c>
      <c r="E145" s="37" t="s">
        <v>743</v>
      </c>
      <c r="F145" s="74" t="s">
        <v>744</v>
      </c>
      <c r="G145" s="55">
        <v>6546126.1399999997</v>
      </c>
      <c r="H145" s="55">
        <v>-78865.75</v>
      </c>
      <c r="I145" s="55">
        <v>6467260.3899999997</v>
      </c>
      <c r="J145" s="55">
        <v>5549896.7000000002</v>
      </c>
      <c r="K145" s="55">
        <v>5376627.2999999998</v>
      </c>
      <c r="L145" s="55">
        <v>662307.4</v>
      </c>
      <c r="M145" s="55">
        <v>10.2409267612619</v>
      </c>
      <c r="N145" s="55">
        <v>651042.80000000005</v>
      </c>
    </row>
    <row r="146" spans="1:14" ht="13.8" x14ac:dyDescent="0.2">
      <c r="A146" s="37" t="s">
        <v>69</v>
      </c>
      <c r="B146" s="74" t="s">
        <v>69</v>
      </c>
      <c r="C146" s="37" t="s">
        <v>69</v>
      </c>
      <c r="D146" s="74" t="s">
        <v>69</v>
      </c>
      <c r="E146" s="41" t="s">
        <v>124</v>
      </c>
      <c r="F146" s="75" t="s">
        <v>69</v>
      </c>
      <c r="G146" s="76">
        <v>10709654.34</v>
      </c>
      <c r="H146" s="76">
        <v>-240586.2</v>
      </c>
      <c r="I146" s="76">
        <v>10469068.140000001</v>
      </c>
      <c r="J146" s="76">
        <v>7930850.0499999998</v>
      </c>
      <c r="K146" s="76">
        <v>7757580.6500000004</v>
      </c>
      <c r="L146" s="76">
        <v>2624582.79</v>
      </c>
      <c r="M146" s="76">
        <v>25.069879715196901</v>
      </c>
      <c r="N146" s="76">
        <v>2605185.2999999998</v>
      </c>
    </row>
    <row r="147" spans="1:14" ht="13.8" x14ac:dyDescent="0.2">
      <c r="A147" s="37" t="s">
        <v>69</v>
      </c>
      <c r="B147" s="74" t="s">
        <v>69</v>
      </c>
      <c r="C147" s="37" t="s">
        <v>450</v>
      </c>
      <c r="D147" s="74" t="s">
        <v>745</v>
      </c>
      <c r="E147" s="37" t="s">
        <v>746</v>
      </c>
      <c r="F147" s="74" t="s">
        <v>747</v>
      </c>
      <c r="G147" s="55">
        <v>8878116.9299999997</v>
      </c>
      <c r="H147" s="55">
        <v>11581299.52</v>
      </c>
      <c r="I147" s="55">
        <v>20459416.449999999</v>
      </c>
      <c r="J147" s="55">
        <v>6710907.2999999998</v>
      </c>
      <c r="K147" s="55">
        <v>2518657.91</v>
      </c>
      <c r="L147" s="55">
        <v>1374444.37</v>
      </c>
      <c r="M147" s="55">
        <v>6.7179060231700802</v>
      </c>
      <c r="N147" s="55">
        <v>1356226.7</v>
      </c>
    </row>
    <row r="148" spans="1:14" ht="13.8" x14ac:dyDescent="0.2">
      <c r="A148" s="37" t="s">
        <v>69</v>
      </c>
      <c r="B148" s="74" t="s">
        <v>69</v>
      </c>
      <c r="C148" s="37" t="s">
        <v>69</v>
      </c>
      <c r="D148" s="74" t="s">
        <v>69</v>
      </c>
      <c r="E148" s="37" t="s">
        <v>748</v>
      </c>
      <c r="F148" s="74" t="s">
        <v>749</v>
      </c>
      <c r="G148" s="55">
        <v>1042426.4</v>
      </c>
      <c r="H148" s="55">
        <v>-30512.45</v>
      </c>
      <c r="I148" s="55">
        <v>1011913.95</v>
      </c>
      <c r="J148" s="55">
        <v>582919.34</v>
      </c>
      <c r="K148" s="55">
        <v>582919.34</v>
      </c>
      <c r="L148" s="55">
        <v>582919.34</v>
      </c>
      <c r="M148" s="55">
        <v>57.605623482115199</v>
      </c>
      <c r="N148" s="55">
        <v>582763.17000000004</v>
      </c>
    </row>
    <row r="149" spans="1:14" ht="13.8" x14ac:dyDescent="0.2">
      <c r="A149" s="37" t="s">
        <v>69</v>
      </c>
      <c r="B149" s="74" t="s">
        <v>69</v>
      </c>
      <c r="C149" s="37" t="s">
        <v>69</v>
      </c>
      <c r="D149" s="74" t="s">
        <v>69</v>
      </c>
      <c r="E149" s="41" t="s">
        <v>124</v>
      </c>
      <c r="F149" s="75" t="s">
        <v>69</v>
      </c>
      <c r="G149" s="76">
        <v>9920543.3300000001</v>
      </c>
      <c r="H149" s="76">
        <v>11550787.07</v>
      </c>
      <c r="I149" s="76">
        <v>21471330.399999999</v>
      </c>
      <c r="J149" s="76">
        <v>7293826.6399999997</v>
      </c>
      <c r="K149" s="76">
        <v>3101577.25</v>
      </c>
      <c r="L149" s="76">
        <v>1957363.71</v>
      </c>
      <c r="M149" s="76">
        <v>9.1161733974341903</v>
      </c>
      <c r="N149" s="76">
        <v>1938989.87</v>
      </c>
    </row>
    <row r="150" spans="1:14" ht="13.8" x14ac:dyDescent="0.2">
      <c r="A150" s="37" t="s">
        <v>69</v>
      </c>
      <c r="B150" s="74" t="s">
        <v>69</v>
      </c>
      <c r="C150" s="37" t="s">
        <v>454</v>
      </c>
      <c r="D150" s="74" t="s">
        <v>750</v>
      </c>
      <c r="E150" s="37" t="s">
        <v>751</v>
      </c>
      <c r="F150" s="74" t="s">
        <v>752</v>
      </c>
      <c r="G150" s="55">
        <v>13489707.07</v>
      </c>
      <c r="H150" s="55">
        <v>-3467945.59</v>
      </c>
      <c r="I150" s="55">
        <v>10021761.48</v>
      </c>
      <c r="J150" s="55">
        <v>4990408.5</v>
      </c>
      <c r="K150" s="55">
        <v>4924217.84</v>
      </c>
      <c r="L150" s="55">
        <v>3029016.34</v>
      </c>
      <c r="M150" s="55">
        <v>30.224390652729799</v>
      </c>
      <c r="N150" s="55">
        <v>1870477.01</v>
      </c>
    </row>
    <row r="151" spans="1:14" ht="13.8" x14ac:dyDescent="0.2">
      <c r="A151" s="37" t="s">
        <v>69</v>
      </c>
      <c r="B151" s="74" t="s">
        <v>69</v>
      </c>
      <c r="C151" s="37" t="s">
        <v>69</v>
      </c>
      <c r="D151" s="74" t="s">
        <v>69</v>
      </c>
      <c r="E151" s="41" t="s">
        <v>124</v>
      </c>
      <c r="F151" s="75" t="s">
        <v>69</v>
      </c>
      <c r="G151" s="76">
        <v>13489707.07</v>
      </c>
      <c r="H151" s="76">
        <v>-3467945.59</v>
      </c>
      <c r="I151" s="76">
        <v>10021761.48</v>
      </c>
      <c r="J151" s="76">
        <v>4990408.5</v>
      </c>
      <c r="K151" s="76">
        <v>4924217.84</v>
      </c>
      <c r="L151" s="76">
        <v>3029016.34</v>
      </c>
      <c r="M151" s="76">
        <v>30.224390652729799</v>
      </c>
      <c r="N151" s="76">
        <v>1870477.01</v>
      </c>
    </row>
    <row r="152" spans="1:14" ht="13.8" x14ac:dyDescent="0.2">
      <c r="A152" s="37" t="s">
        <v>69</v>
      </c>
      <c r="B152" s="74" t="s">
        <v>69</v>
      </c>
      <c r="C152" s="100" t="s">
        <v>124</v>
      </c>
      <c r="D152" s="101" t="s">
        <v>69</v>
      </c>
      <c r="E152" s="100" t="s">
        <v>69</v>
      </c>
      <c r="F152" s="101" t="s">
        <v>69</v>
      </c>
      <c r="G152" s="102">
        <v>592065899.14999998</v>
      </c>
      <c r="H152" s="102">
        <v>3689839.76</v>
      </c>
      <c r="I152" s="102">
        <v>595755738.90999997</v>
      </c>
      <c r="J152" s="102">
        <v>176666646</v>
      </c>
      <c r="K152" s="102">
        <v>161939122.90000001</v>
      </c>
      <c r="L152" s="102">
        <v>138376831.31</v>
      </c>
      <c r="M152" s="102">
        <v>23.2271084057328</v>
      </c>
      <c r="N152" s="102">
        <v>135658532.55000001</v>
      </c>
    </row>
    <row r="153" spans="1:14" ht="13.8" x14ac:dyDescent="0.2">
      <c r="A153" s="37" t="s">
        <v>21</v>
      </c>
      <c r="B153" s="74" t="s">
        <v>753</v>
      </c>
      <c r="C153" s="37" t="s">
        <v>754</v>
      </c>
      <c r="D153" s="74" t="s">
        <v>755</v>
      </c>
      <c r="E153" s="37" t="s">
        <v>756</v>
      </c>
      <c r="F153" s="74" t="s">
        <v>757</v>
      </c>
      <c r="G153" s="55">
        <v>59392617.649999999</v>
      </c>
      <c r="H153" s="55">
        <v>0</v>
      </c>
      <c r="I153" s="55">
        <v>59392617.649999999</v>
      </c>
      <c r="J153" s="55">
        <v>44544461.310000002</v>
      </c>
      <c r="K153" s="55">
        <v>44544461.310000002</v>
      </c>
      <c r="L153" s="55">
        <v>44544461.310000002</v>
      </c>
      <c r="M153" s="55">
        <v>74.999996754647199</v>
      </c>
      <c r="N153" s="55">
        <v>29696307.539999999</v>
      </c>
    </row>
    <row r="154" spans="1:14" ht="13.8" x14ac:dyDescent="0.2">
      <c r="A154" s="37" t="s">
        <v>69</v>
      </c>
      <c r="B154" s="74" t="s">
        <v>69</v>
      </c>
      <c r="C154" s="37" t="s">
        <v>69</v>
      </c>
      <c r="D154" s="74" t="s">
        <v>69</v>
      </c>
      <c r="E154" s="37" t="s">
        <v>758</v>
      </c>
      <c r="F154" s="74" t="s">
        <v>759</v>
      </c>
      <c r="G154" s="55">
        <v>2920080.47</v>
      </c>
      <c r="H154" s="55">
        <v>41683.269999999997</v>
      </c>
      <c r="I154" s="55">
        <v>2961763.74</v>
      </c>
      <c r="J154" s="55">
        <v>2831360.27</v>
      </c>
      <c r="K154" s="55">
        <v>2831360.27</v>
      </c>
      <c r="L154" s="55">
        <v>1742383.07</v>
      </c>
      <c r="M154" s="55">
        <v>58.829239026337703</v>
      </c>
      <c r="N154" s="55">
        <v>1742383.07</v>
      </c>
    </row>
    <row r="155" spans="1:14" ht="13.8" x14ac:dyDescent="0.2">
      <c r="A155" s="37" t="s">
        <v>69</v>
      </c>
      <c r="B155" s="74" t="s">
        <v>69</v>
      </c>
      <c r="C155" s="37" t="s">
        <v>69</v>
      </c>
      <c r="D155" s="74" t="s">
        <v>69</v>
      </c>
      <c r="E155" s="41" t="s">
        <v>124</v>
      </c>
      <c r="F155" s="75" t="s">
        <v>69</v>
      </c>
      <c r="G155" s="76">
        <v>62312698.119999997</v>
      </c>
      <c r="H155" s="76">
        <v>41683.269999999997</v>
      </c>
      <c r="I155" s="76">
        <v>62354381.390000001</v>
      </c>
      <c r="J155" s="76">
        <v>47375821.579999998</v>
      </c>
      <c r="K155" s="76">
        <v>47375821.579999998</v>
      </c>
      <c r="L155" s="76">
        <v>46286844.380000003</v>
      </c>
      <c r="M155" s="76">
        <v>74.231903754277596</v>
      </c>
      <c r="N155" s="76">
        <v>31438690.609999999</v>
      </c>
    </row>
    <row r="156" spans="1:14" ht="13.8" x14ac:dyDescent="0.2">
      <c r="A156" s="37" t="s">
        <v>69</v>
      </c>
      <c r="B156" s="74" t="s">
        <v>69</v>
      </c>
      <c r="C156" s="100" t="s">
        <v>124</v>
      </c>
      <c r="D156" s="101" t="s">
        <v>69</v>
      </c>
      <c r="E156" s="100" t="s">
        <v>69</v>
      </c>
      <c r="F156" s="101" t="s">
        <v>69</v>
      </c>
      <c r="G156" s="102">
        <v>62312698.119999997</v>
      </c>
      <c r="H156" s="102">
        <v>41683.269999999997</v>
      </c>
      <c r="I156" s="102">
        <v>62354381.390000001</v>
      </c>
      <c r="J156" s="102">
        <v>47375821.579999998</v>
      </c>
      <c r="K156" s="102">
        <v>47375821.579999998</v>
      </c>
      <c r="L156" s="102">
        <v>46286844.380000003</v>
      </c>
      <c r="M156" s="102">
        <v>74.231903754277596</v>
      </c>
      <c r="N156" s="102">
        <v>31438690.609999999</v>
      </c>
    </row>
    <row r="157" spans="1:14" ht="13.8" x14ac:dyDescent="0.2">
      <c r="A157" s="124" t="s">
        <v>259</v>
      </c>
      <c r="B157" s="125"/>
      <c r="C157" s="104" t="s">
        <v>69</v>
      </c>
      <c r="D157" s="98" t="s">
        <v>69</v>
      </c>
      <c r="E157" s="80" t="s">
        <v>69</v>
      </c>
      <c r="F157" s="99" t="s">
        <v>69</v>
      </c>
      <c r="G157" s="67">
        <v>6162313654.0799999</v>
      </c>
      <c r="H157" s="67">
        <v>260483775.56</v>
      </c>
      <c r="I157" s="67">
        <v>6422797429.6400003</v>
      </c>
      <c r="J157" s="67">
        <v>4318796545.1899996</v>
      </c>
      <c r="K157" s="67">
        <v>4208283332.0599999</v>
      </c>
      <c r="L157" s="67">
        <v>3504021778.7800002</v>
      </c>
      <c r="M157" s="72">
        <v>54.5560064312413</v>
      </c>
      <c r="N157" s="67">
        <v>3371784120.3699999</v>
      </c>
    </row>
    <row r="158" spans="1:14" ht="13.8" x14ac:dyDescent="0.3">
      <c r="A158" s="39" t="s">
        <v>42</v>
      </c>
      <c r="B158" s="96"/>
      <c r="C158" s="18"/>
      <c r="D158" s="96"/>
      <c r="E158" s="40"/>
      <c r="F158" s="96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" x14ac:dyDescent="0.3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49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760</v>
      </c>
      <c r="B7" s="42" t="s">
        <v>761</v>
      </c>
      <c r="C7" s="38">
        <v>17489279.640000001</v>
      </c>
      <c r="D7" s="38">
        <v>-763426.9</v>
      </c>
      <c r="E7" s="38">
        <v>16725852.74</v>
      </c>
      <c r="F7" s="38">
        <v>12017278.640000001</v>
      </c>
      <c r="G7" s="38">
        <v>10213999.58</v>
      </c>
      <c r="H7" s="55">
        <v>4544420.0599999996</v>
      </c>
      <c r="I7" s="49">
        <v>27.170035098611098</v>
      </c>
      <c r="J7" s="38">
        <v>4131438.81</v>
      </c>
    </row>
    <row r="8" spans="1:10" ht="13.8" x14ac:dyDescent="0.2">
      <c r="A8" s="37" t="s">
        <v>762</v>
      </c>
      <c r="B8" s="42" t="s">
        <v>763</v>
      </c>
      <c r="C8" s="38">
        <v>442045667.12</v>
      </c>
      <c r="D8" s="38">
        <v>0</v>
      </c>
      <c r="E8" s="38">
        <v>442045667.12</v>
      </c>
      <c r="F8" s="38">
        <v>79662935.239999995</v>
      </c>
      <c r="G8" s="38">
        <v>79662935.239999995</v>
      </c>
      <c r="H8" s="55">
        <v>78446979.129999995</v>
      </c>
      <c r="I8" s="49">
        <v>17.746351783311201</v>
      </c>
      <c r="J8" s="38">
        <v>78158727.969999999</v>
      </c>
    </row>
    <row r="9" spans="1:10" ht="13.8" x14ac:dyDescent="0.2">
      <c r="A9" s="37" t="s">
        <v>764</v>
      </c>
      <c r="B9" s="42" t="s">
        <v>765</v>
      </c>
      <c r="C9" s="38">
        <v>75648438.090000004</v>
      </c>
      <c r="D9" s="38">
        <v>-99961.91</v>
      </c>
      <c r="E9" s="38">
        <v>75548476.180000007</v>
      </c>
      <c r="F9" s="38">
        <v>49536475.460000001</v>
      </c>
      <c r="G9" s="38">
        <v>43310842.310000002</v>
      </c>
      <c r="H9" s="55">
        <v>25460652.260000002</v>
      </c>
      <c r="I9" s="49">
        <v>33.701079819714799</v>
      </c>
      <c r="J9" s="38">
        <v>25224747.530000001</v>
      </c>
    </row>
    <row r="10" spans="1:10" ht="13.8" x14ac:dyDescent="0.2">
      <c r="A10" s="37" t="s">
        <v>766</v>
      </c>
      <c r="B10" s="42" t="s">
        <v>767</v>
      </c>
      <c r="C10" s="38">
        <v>0</v>
      </c>
      <c r="D10" s="38">
        <v>38046.410000000003</v>
      </c>
      <c r="E10" s="38">
        <v>38046.410000000003</v>
      </c>
      <c r="F10" s="38">
        <v>1763.87</v>
      </c>
      <c r="G10" s="38">
        <v>1763.87</v>
      </c>
      <c r="H10" s="55">
        <v>183.73</v>
      </c>
      <c r="I10" s="49">
        <v>0.48291021413058</v>
      </c>
      <c r="J10" s="38">
        <v>183.73</v>
      </c>
    </row>
    <row r="11" spans="1:10" ht="13.8" x14ac:dyDescent="0.2">
      <c r="A11" s="37" t="s">
        <v>768</v>
      </c>
      <c r="B11" s="42" t="s">
        <v>769</v>
      </c>
      <c r="C11" s="38">
        <v>21013257.789999999</v>
      </c>
      <c r="D11" s="38">
        <v>-1724156.71</v>
      </c>
      <c r="E11" s="38">
        <v>19289101.079999998</v>
      </c>
      <c r="F11" s="38">
        <v>16625605</v>
      </c>
      <c r="G11" s="38">
        <v>14052966.16</v>
      </c>
      <c r="H11" s="55">
        <v>2438921.46</v>
      </c>
      <c r="I11" s="49">
        <v>12.644038982867899</v>
      </c>
      <c r="J11" s="38">
        <v>2036462.42</v>
      </c>
    </row>
    <row r="12" spans="1:10" ht="13.8" x14ac:dyDescent="0.2">
      <c r="A12" s="37" t="s">
        <v>770</v>
      </c>
      <c r="B12" s="42" t="s">
        <v>771</v>
      </c>
      <c r="C12" s="38">
        <v>515935.6</v>
      </c>
      <c r="D12" s="38">
        <v>-88645.47</v>
      </c>
      <c r="E12" s="38">
        <v>427290.13</v>
      </c>
      <c r="F12" s="38">
        <v>253171.93</v>
      </c>
      <c r="G12" s="38">
        <v>191432.77</v>
      </c>
      <c r="H12" s="55">
        <v>59069.279999999999</v>
      </c>
      <c r="I12" s="49">
        <v>13.824162051203899</v>
      </c>
      <c r="J12" s="38">
        <v>42405.83</v>
      </c>
    </row>
    <row r="13" spans="1:10" ht="13.8" x14ac:dyDescent="0.2">
      <c r="A13" s="37" t="s">
        <v>772</v>
      </c>
      <c r="B13" s="42" t="s">
        <v>773</v>
      </c>
      <c r="C13" s="38">
        <v>13650</v>
      </c>
      <c r="D13" s="38">
        <v>0</v>
      </c>
      <c r="E13" s="38">
        <v>13650</v>
      </c>
      <c r="F13" s="38">
        <v>12222.21</v>
      </c>
      <c r="G13" s="38">
        <v>12222.21</v>
      </c>
      <c r="H13" s="55">
        <v>11671.66</v>
      </c>
      <c r="I13" s="49">
        <v>85.506666666666703</v>
      </c>
      <c r="J13" s="38">
        <v>0</v>
      </c>
    </row>
    <row r="14" spans="1:10" ht="13.8" x14ac:dyDescent="0.2">
      <c r="A14" s="37" t="s">
        <v>774</v>
      </c>
      <c r="B14" s="42" t="s">
        <v>775</v>
      </c>
      <c r="C14" s="38">
        <v>293837</v>
      </c>
      <c r="D14" s="38">
        <v>0</v>
      </c>
      <c r="E14" s="38">
        <v>293837</v>
      </c>
      <c r="F14" s="38">
        <v>293837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776</v>
      </c>
      <c r="B15" s="42" t="s">
        <v>777</v>
      </c>
      <c r="C15" s="38">
        <v>30210</v>
      </c>
      <c r="D15" s="38">
        <v>0</v>
      </c>
      <c r="E15" s="38">
        <v>30210</v>
      </c>
      <c r="F15" s="38">
        <v>1408.21</v>
      </c>
      <c r="G15" s="38">
        <v>1408.21</v>
      </c>
      <c r="H15" s="55">
        <v>1408.21</v>
      </c>
      <c r="I15" s="49">
        <v>4.6614035087719303</v>
      </c>
      <c r="J15" s="38">
        <v>759.82</v>
      </c>
    </row>
    <row r="16" spans="1:10" ht="13.8" x14ac:dyDescent="0.2">
      <c r="A16" s="37" t="s">
        <v>778</v>
      </c>
      <c r="B16" s="42" t="s">
        <v>779</v>
      </c>
      <c r="C16" s="38">
        <v>116000</v>
      </c>
      <c r="D16" s="38">
        <v>0</v>
      </c>
      <c r="E16" s="38">
        <v>116000</v>
      </c>
      <c r="F16" s="38">
        <v>106016.64</v>
      </c>
      <c r="G16" s="38">
        <v>106016.64</v>
      </c>
      <c r="H16" s="55">
        <v>35640.86</v>
      </c>
      <c r="I16" s="49">
        <v>30.7248793103448</v>
      </c>
      <c r="J16" s="38">
        <v>18797.66</v>
      </c>
    </row>
    <row r="17" spans="1:10" ht="13.8" x14ac:dyDescent="0.2">
      <c r="A17" s="37" t="s">
        <v>780</v>
      </c>
      <c r="B17" s="42" t="s">
        <v>781</v>
      </c>
      <c r="C17" s="38">
        <v>5940720</v>
      </c>
      <c r="D17" s="38">
        <v>121899.53</v>
      </c>
      <c r="E17" s="38">
        <v>6062619.5300000003</v>
      </c>
      <c r="F17" s="38">
        <v>2129828.1800000002</v>
      </c>
      <c r="G17" s="38">
        <v>853892.26</v>
      </c>
      <c r="H17" s="55">
        <v>337165.98</v>
      </c>
      <c r="I17" s="49">
        <v>5.5613910510396201</v>
      </c>
      <c r="J17" s="38">
        <v>329210.88</v>
      </c>
    </row>
    <row r="18" spans="1:10" ht="13.8" x14ac:dyDescent="0.2">
      <c r="A18" s="37" t="s">
        <v>782</v>
      </c>
      <c r="B18" s="42" t="s">
        <v>783</v>
      </c>
      <c r="C18" s="38">
        <v>30000000</v>
      </c>
      <c r="D18" s="38">
        <v>225000</v>
      </c>
      <c r="E18" s="38">
        <v>30225000</v>
      </c>
      <c r="F18" s="38">
        <v>225000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784</v>
      </c>
      <c r="B19" s="42" t="s">
        <v>785</v>
      </c>
      <c r="C19" s="38">
        <v>1324167</v>
      </c>
      <c r="D19" s="38">
        <v>369638</v>
      </c>
      <c r="E19" s="38">
        <v>1693805</v>
      </c>
      <c r="F19" s="38">
        <v>1455865.14</v>
      </c>
      <c r="G19" s="38">
        <v>1331682.99</v>
      </c>
      <c r="H19" s="55">
        <v>639755.62</v>
      </c>
      <c r="I19" s="49">
        <v>37.770323030100897</v>
      </c>
      <c r="J19" s="38">
        <v>639755.62</v>
      </c>
    </row>
    <row r="20" spans="1:10" ht="13.8" x14ac:dyDescent="0.2">
      <c r="A20" s="37" t="s">
        <v>786</v>
      </c>
      <c r="B20" s="42" t="s">
        <v>787</v>
      </c>
      <c r="C20" s="38">
        <v>26431164</v>
      </c>
      <c r="D20" s="38">
        <v>4617043</v>
      </c>
      <c r="E20" s="38">
        <v>31048207</v>
      </c>
      <c r="F20" s="38">
        <v>25330886.579999998</v>
      </c>
      <c r="G20" s="38">
        <v>16989544.41</v>
      </c>
      <c r="H20" s="55">
        <v>2788390.91</v>
      </c>
      <c r="I20" s="49">
        <v>8.9808435958958892</v>
      </c>
      <c r="J20" s="38">
        <v>2632278.41</v>
      </c>
    </row>
    <row r="21" spans="1:10" ht="13.8" x14ac:dyDescent="0.2">
      <c r="A21" s="37" t="s">
        <v>788</v>
      </c>
      <c r="B21" s="42" t="s">
        <v>789</v>
      </c>
      <c r="C21" s="38">
        <v>20065383</v>
      </c>
      <c r="D21" s="38">
        <v>7212858</v>
      </c>
      <c r="E21" s="38">
        <v>27278241</v>
      </c>
      <c r="F21" s="38">
        <v>11852811.75</v>
      </c>
      <c r="G21" s="38">
        <v>8772581.1500000004</v>
      </c>
      <c r="H21" s="55">
        <v>7447856.54</v>
      </c>
      <c r="I21" s="49">
        <v>27.303287407718098</v>
      </c>
      <c r="J21" s="38">
        <v>7280242.5999999996</v>
      </c>
    </row>
    <row r="22" spans="1:10" ht="13.8" x14ac:dyDescent="0.2">
      <c r="A22" s="37" t="s">
        <v>790</v>
      </c>
      <c r="B22" s="42" t="s">
        <v>791</v>
      </c>
      <c r="C22" s="38">
        <v>377520</v>
      </c>
      <c r="D22" s="38">
        <v>0</v>
      </c>
      <c r="E22" s="38">
        <v>377520</v>
      </c>
      <c r="F22" s="38">
        <v>377520</v>
      </c>
      <c r="G22" s="38">
        <v>377520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792</v>
      </c>
      <c r="B23" s="42" t="s">
        <v>793</v>
      </c>
      <c r="C23" s="38">
        <v>1372377.5</v>
      </c>
      <c r="D23" s="38">
        <v>0</v>
      </c>
      <c r="E23" s="38">
        <v>1372377.5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794</v>
      </c>
      <c r="B24" s="42" t="s">
        <v>795</v>
      </c>
      <c r="C24" s="38">
        <v>107000</v>
      </c>
      <c r="D24" s="38">
        <v>0</v>
      </c>
      <c r="E24" s="38">
        <v>107000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796</v>
      </c>
      <c r="B25" s="42" t="s">
        <v>797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989005.52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798</v>
      </c>
      <c r="B26" s="42" t="s">
        <v>799</v>
      </c>
      <c r="C26" s="38">
        <v>180000</v>
      </c>
      <c r="D26" s="38">
        <v>0</v>
      </c>
      <c r="E26" s="38">
        <v>180000</v>
      </c>
      <c r="F26" s="38">
        <v>158443.99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800</v>
      </c>
      <c r="B27" s="42" t="s">
        <v>801</v>
      </c>
      <c r="C27" s="38">
        <v>181689</v>
      </c>
      <c r="D27" s="38">
        <v>0</v>
      </c>
      <c r="E27" s="38">
        <v>181689</v>
      </c>
      <c r="F27" s="38">
        <v>142102.88</v>
      </c>
      <c r="G27" s="38">
        <v>58774.879999999997</v>
      </c>
      <c r="H27" s="55">
        <v>23350.880000000001</v>
      </c>
      <c r="I27" s="49">
        <v>12.852115428011601</v>
      </c>
      <c r="J27" s="38">
        <v>23350.880000000001</v>
      </c>
    </row>
    <row r="28" spans="1:10" ht="13.8" x14ac:dyDescent="0.2">
      <c r="A28" s="37" t="s">
        <v>802</v>
      </c>
      <c r="B28" s="42" t="s">
        <v>803</v>
      </c>
      <c r="C28" s="38">
        <v>159000</v>
      </c>
      <c r="D28" s="38">
        <v>0</v>
      </c>
      <c r="E28" s="38">
        <v>159000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804</v>
      </c>
      <c r="B29" s="42" t="s">
        <v>805</v>
      </c>
      <c r="C29" s="38">
        <v>375010</v>
      </c>
      <c r="D29" s="38">
        <v>0</v>
      </c>
      <c r="E29" s="38">
        <v>375010</v>
      </c>
      <c r="F29" s="38">
        <v>270097.40999999997</v>
      </c>
      <c r="G29" s="38">
        <v>259118.79</v>
      </c>
      <c r="H29" s="55">
        <v>176702.13</v>
      </c>
      <c r="I29" s="49">
        <v>47.119311485027097</v>
      </c>
      <c r="J29" s="38">
        <v>176702.13</v>
      </c>
    </row>
    <row r="30" spans="1:10" ht="13.8" x14ac:dyDescent="0.2">
      <c r="A30" s="37" t="s">
        <v>806</v>
      </c>
      <c r="B30" s="42" t="s">
        <v>807</v>
      </c>
      <c r="C30" s="38">
        <v>250000</v>
      </c>
      <c r="D30" s="38">
        <v>0</v>
      </c>
      <c r="E30" s="38">
        <v>250000</v>
      </c>
      <c r="F30" s="38">
        <v>19318.34</v>
      </c>
      <c r="G30" s="38">
        <v>19318.34</v>
      </c>
      <c r="H30" s="55">
        <v>19318.34</v>
      </c>
      <c r="I30" s="49">
        <v>7.7273360000000002</v>
      </c>
      <c r="J30" s="38">
        <v>6064.64</v>
      </c>
    </row>
    <row r="31" spans="1:10" ht="13.8" x14ac:dyDescent="0.2">
      <c r="A31" s="37" t="s">
        <v>808</v>
      </c>
      <c r="B31" s="42" t="s">
        <v>809</v>
      </c>
      <c r="C31" s="38">
        <v>50000</v>
      </c>
      <c r="D31" s="38">
        <v>0</v>
      </c>
      <c r="E31" s="38">
        <v>50000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810</v>
      </c>
      <c r="B32" s="42" t="s">
        <v>811</v>
      </c>
      <c r="C32" s="38">
        <v>69350</v>
      </c>
      <c r="D32" s="38">
        <v>0</v>
      </c>
      <c r="E32" s="38">
        <v>69350</v>
      </c>
      <c r="F32" s="38">
        <v>24379.759999999998</v>
      </c>
      <c r="G32" s="38">
        <v>24379.759999999998</v>
      </c>
      <c r="H32" s="55">
        <v>24379.759999999998</v>
      </c>
      <c r="I32" s="49">
        <v>35.1546647440519</v>
      </c>
      <c r="J32" s="38">
        <v>24379.759999999998</v>
      </c>
    </row>
    <row r="33" spans="1:10" ht="13.8" x14ac:dyDescent="0.2">
      <c r="A33" s="37" t="s">
        <v>812</v>
      </c>
      <c r="B33" s="42" t="s">
        <v>813</v>
      </c>
      <c r="C33" s="38">
        <v>115000</v>
      </c>
      <c r="D33" s="38">
        <v>0</v>
      </c>
      <c r="E33" s="38">
        <v>115000</v>
      </c>
      <c r="F33" s="38">
        <v>68973.63</v>
      </c>
      <c r="G33" s="38">
        <v>68625.149999999994</v>
      </c>
      <c r="H33" s="55">
        <v>50207.74</v>
      </c>
      <c r="I33" s="49">
        <v>43.658904347826102</v>
      </c>
      <c r="J33" s="38">
        <v>45411.3</v>
      </c>
    </row>
    <row r="34" spans="1:10" ht="13.8" x14ac:dyDescent="0.2">
      <c r="A34" s="37" t="s">
        <v>814</v>
      </c>
      <c r="B34" s="42" t="s">
        <v>815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816</v>
      </c>
      <c r="B35" s="42" t="s">
        <v>817</v>
      </c>
      <c r="C35" s="38">
        <v>664283.11</v>
      </c>
      <c r="D35" s="38">
        <v>0</v>
      </c>
      <c r="E35" s="38">
        <v>664283.11</v>
      </c>
      <c r="F35" s="38">
        <v>467133.68</v>
      </c>
      <c r="G35" s="38">
        <v>467133.68</v>
      </c>
      <c r="H35" s="55">
        <v>38395.5</v>
      </c>
      <c r="I35" s="49">
        <v>5.7799904019838797</v>
      </c>
      <c r="J35" s="38">
        <v>26890.77</v>
      </c>
    </row>
    <row r="36" spans="1:10" ht="13.8" x14ac:dyDescent="0.2">
      <c r="A36" s="37" t="s">
        <v>818</v>
      </c>
      <c r="B36" s="42" t="s">
        <v>819</v>
      </c>
      <c r="C36" s="38">
        <v>2921653.98</v>
      </c>
      <c r="D36" s="38">
        <v>0</v>
      </c>
      <c r="E36" s="38">
        <v>2921653.98</v>
      </c>
      <c r="F36" s="38">
        <v>3126986.12</v>
      </c>
      <c r="G36" s="38">
        <v>2716626.15</v>
      </c>
      <c r="H36" s="55">
        <v>158743.76</v>
      </c>
      <c r="I36" s="49">
        <v>5.43335251493402</v>
      </c>
      <c r="J36" s="38">
        <v>154071.79999999999</v>
      </c>
    </row>
    <row r="37" spans="1:10" ht="13.8" x14ac:dyDescent="0.2">
      <c r="A37" s="37" t="s">
        <v>820</v>
      </c>
      <c r="B37" s="42" t="s">
        <v>821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822</v>
      </c>
      <c r="B38" s="42" t="s">
        <v>823</v>
      </c>
      <c r="C38" s="38">
        <v>1957000</v>
      </c>
      <c r="D38" s="38">
        <v>0</v>
      </c>
      <c r="E38" s="38">
        <v>1957000</v>
      </c>
      <c r="F38" s="38">
        <v>579613.39</v>
      </c>
      <c r="G38" s="38">
        <v>579613.39</v>
      </c>
      <c r="H38" s="55">
        <v>579613.39</v>
      </c>
      <c r="I38" s="49">
        <v>29.617444557996901</v>
      </c>
      <c r="J38" s="38">
        <v>579613.39</v>
      </c>
    </row>
    <row r="39" spans="1:10" ht="13.8" x14ac:dyDescent="0.2">
      <c r="A39" s="37" t="s">
        <v>824</v>
      </c>
      <c r="B39" s="42" t="s">
        <v>825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826</v>
      </c>
      <c r="B40" s="42" t="s">
        <v>827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828</v>
      </c>
      <c r="B41" s="42" t="s">
        <v>829</v>
      </c>
      <c r="C41" s="38">
        <v>9000</v>
      </c>
      <c r="D41" s="38">
        <v>0</v>
      </c>
      <c r="E41" s="38">
        <v>9000</v>
      </c>
      <c r="F41" s="38">
        <v>5394.96</v>
      </c>
      <c r="G41" s="38">
        <v>5394.96</v>
      </c>
      <c r="H41" s="55">
        <v>5394.96</v>
      </c>
      <c r="I41" s="49">
        <v>59.944000000000003</v>
      </c>
      <c r="J41" s="38">
        <v>5394.96</v>
      </c>
    </row>
    <row r="42" spans="1:10" ht="13.8" x14ac:dyDescent="0.2">
      <c r="A42" s="37" t="s">
        <v>830</v>
      </c>
      <c r="B42" s="42" t="s">
        <v>831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832</v>
      </c>
      <c r="B43" s="42" t="s">
        <v>833</v>
      </c>
      <c r="C43" s="38">
        <v>942956</v>
      </c>
      <c r="D43" s="38">
        <v>0</v>
      </c>
      <c r="E43" s="38">
        <v>942956</v>
      </c>
      <c r="F43" s="38">
        <v>942956</v>
      </c>
      <c r="G43" s="38">
        <v>942956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834</v>
      </c>
      <c r="B44" s="42" t="s">
        <v>835</v>
      </c>
      <c r="C44" s="38">
        <v>0</v>
      </c>
      <c r="D44" s="38">
        <v>1700000</v>
      </c>
      <c r="E44" s="38">
        <v>1700000</v>
      </c>
      <c r="F44" s="38">
        <v>1700000</v>
      </c>
      <c r="G44" s="38">
        <v>1700000</v>
      </c>
      <c r="H44" s="55">
        <v>1700000</v>
      </c>
      <c r="I44" s="49">
        <v>100</v>
      </c>
      <c r="J44" s="38">
        <v>1700000</v>
      </c>
    </row>
    <row r="45" spans="1:10" ht="13.8" x14ac:dyDescent="0.2">
      <c r="A45" s="37" t="s">
        <v>836</v>
      </c>
      <c r="B45" s="42" t="s">
        <v>837</v>
      </c>
      <c r="C45" s="38">
        <v>809600.09</v>
      </c>
      <c r="D45" s="38">
        <v>0</v>
      </c>
      <c r="E45" s="38">
        <v>809600.09</v>
      </c>
      <c r="F45" s="38">
        <v>598321.81000000006</v>
      </c>
      <c r="G45" s="38">
        <v>595700.94999999995</v>
      </c>
      <c r="H45" s="55">
        <v>155529.01999999999</v>
      </c>
      <c r="I45" s="49">
        <v>19.210598160877201</v>
      </c>
      <c r="J45" s="38">
        <v>112466.81</v>
      </c>
    </row>
    <row r="46" spans="1:10" ht="13.8" x14ac:dyDescent="0.2">
      <c r="A46" s="37" t="s">
        <v>838</v>
      </c>
      <c r="B46" s="42" t="s">
        <v>839</v>
      </c>
      <c r="C46" s="38">
        <v>2379100.62</v>
      </c>
      <c r="D46" s="38">
        <v>0</v>
      </c>
      <c r="E46" s="38">
        <v>2379100.62</v>
      </c>
      <c r="F46" s="38">
        <v>1818952.58</v>
      </c>
      <c r="G46" s="38">
        <v>1818226.81</v>
      </c>
      <c r="H46" s="55">
        <v>748967.08</v>
      </c>
      <c r="I46" s="49">
        <v>31.4811014592565</v>
      </c>
      <c r="J46" s="38">
        <v>748967.08</v>
      </c>
    </row>
    <row r="47" spans="1:10" ht="13.8" x14ac:dyDescent="0.2">
      <c r="A47" s="37" t="s">
        <v>840</v>
      </c>
      <c r="B47" s="42" t="s">
        <v>841</v>
      </c>
      <c r="C47" s="38">
        <v>0</v>
      </c>
      <c r="D47" s="38">
        <v>136377.65</v>
      </c>
      <c r="E47" s="38">
        <v>136377.65</v>
      </c>
      <c r="F47" s="38">
        <v>100537.96</v>
      </c>
      <c r="G47" s="38">
        <v>18829.080000000002</v>
      </c>
      <c r="H47" s="55">
        <v>969.48</v>
      </c>
      <c r="I47" s="49">
        <v>0.71087894534037999</v>
      </c>
      <c r="J47" s="38">
        <v>969.48</v>
      </c>
    </row>
    <row r="48" spans="1:10" ht="13.8" x14ac:dyDescent="0.2">
      <c r="A48" s="37" t="s">
        <v>842</v>
      </c>
      <c r="B48" s="42" t="s">
        <v>843</v>
      </c>
      <c r="C48" s="38">
        <v>0</v>
      </c>
      <c r="D48" s="38">
        <v>15708.1</v>
      </c>
      <c r="E48" s="38">
        <v>15708.1</v>
      </c>
      <c r="F48" s="38">
        <v>15708.1</v>
      </c>
      <c r="G48" s="38">
        <v>13090.08</v>
      </c>
      <c r="H48" s="55">
        <v>13090.08</v>
      </c>
      <c r="I48" s="49">
        <v>83.333312112859005</v>
      </c>
      <c r="J48" s="38">
        <v>13090.08</v>
      </c>
    </row>
    <row r="49" spans="1:10" ht="13.8" x14ac:dyDescent="0.2">
      <c r="A49" s="37" t="s">
        <v>844</v>
      </c>
      <c r="B49" s="42" t="s">
        <v>845</v>
      </c>
      <c r="C49" s="38">
        <v>789386.13</v>
      </c>
      <c r="D49" s="38">
        <v>0</v>
      </c>
      <c r="E49" s="38">
        <v>789386.13</v>
      </c>
      <c r="F49" s="38">
        <v>142673.03</v>
      </c>
      <c r="G49" s="38">
        <v>142673.03</v>
      </c>
      <c r="H49" s="55">
        <v>3712.53</v>
      </c>
      <c r="I49" s="49">
        <v>0.47030595787134</v>
      </c>
      <c r="J49" s="38">
        <v>3712.53</v>
      </c>
    </row>
    <row r="50" spans="1:10" ht="13.8" x14ac:dyDescent="0.2">
      <c r="A50" s="37" t="s">
        <v>846</v>
      </c>
      <c r="B50" s="42" t="s">
        <v>847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848</v>
      </c>
      <c r="B51" s="42" t="s">
        <v>849</v>
      </c>
      <c r="C51" s="38">
        <v>0</v>
      </c>
      <c r="D51" s="38">
        <v>48857.63</v>
      </c>
      <c r="E51" s="38">
        <v>48857.63</v>
      </c>
      <c r="F51" s="38">
        <v>17594.47</v>
      </c>
      <c r="G51" s="38">
        <v>17594.47</v>
      </c>
      <c r="H51" s="55">
        <v>17594.47</v>
      </c>
      <c r="I51" s="49">
        <v>36.011714035249</v>
      </c>
      <c r="J51" s="38">
        <v>17594.47</v>
      </c>
    </row>
    <row r="52" spans="1:10" ht="13.8" x14ac:dyDescent="0.2">
      <c r="A52" s="37" t="s">
        <v>850</v>
      </c>
      <c r="B52" s="42" t="s">
        <v>851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852</v>
      </c>
      <c r="B53" s="42" t="s">
        <v>853</v>
      </c>
      <c r="C53" s="38">
        <v>53000</v>
      </c>
      <c r="D53" s="38">
        <v>0</v>
      </c>
      <c r="E53" s="38">
        <v>53000</v>
      </c>
      <c r="F53" s="38">
        <v>48231.21</v>
      </c>
      <c r="G53" s="38">
        <v>48231.21</v>
      </c>
      <c r="H53" s="55">
        <v>48231.21</v>
      </c>
      <c r="I53" s="49">
        <v>91.0022830188679</v>
      </c>
      <c r="J53" s="38">
        <v>48231.21</v>
      </c>
    </row>
    <row r="54" spans="1:10" ht="13.8" x14ac:dyDescent="0.2">
      <c r="A54" s="37" t="s">
        <v>854</v>
      </c>
      <c r="B54" s="42" t="s">
        <v>855</v>
      </c>
      <c r="C54" s="38">
        <v>19775</v>
      </c>
      <c r="D54" s="38">
        <v>0</v>
      </c>
      <c r="E54" s="38">
        <v>19775</v>
      </c>
      <c r="F54" s="38">
        <v>16993.2</v>
      </c>
      <c r="G54" s="38">
        <v>16993.2</v>
      </c>
      <c r="H54" s="55">
        <v>16993.2</v>
      </c>
      <c r="I54" s="49">
        <v>85.9327433628319</v>
      </c>
      <c r="J54" s="38">
        <v>16993.2</v>
      </c>
    </row>
    <row r="55" spans="1:10" ht="13.8" x14ac:dyDescent="0.2">
      <c r="A55" s="37" t="s">
        <v>856</v>
      </c>
      <c r="B55" s="42" t="s">
        <v>857</v>
      </c>
      <c r="C55" s="38">
        <v>470000</v>
      </c>
      <c r="D55" s="38">
        <v>411000</v>
      </c>
      <c r="E55" s="38">
        <v>881000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858</v>
      </c>
      <c r="B56" s="42" t="s">
        <v>859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860</v>
      </c>
      <c r="B57" s="42" t="s">
        <v>861</v>
      </c>
      <c r="C57" s="38">
        <v>130000</v>
      </c>
      <c r="D57" s="38">
        <v>0</v>
      </c>
      <c r="E57" s="38">
        <v>130000</v>
      </c>
      <c r="F57" s="38">
        <v>54945.64</v>
      </c>
      <c r="G57" s="38">
        <v>54945.64</v>
      </c>
      <c r="H57" s="55">
        <v>13813.2</v>
      </c>
      <c r="I57" s="49">
        <v>10.6255384615385</v>
      </c>
      <c r="J57" s="38">
        <v>13813.2</v>
      </c>
    </row>
    <row r="58" spans="1:10" ht="13.8" x14ac:dyDescent="0.2">
      <c r="A58" s="37" t="s">
        <v>862</v>
      </c>
      <c r="B58" s="42" t="s">
        <v>863</v>
      </c>
      <c r="C58" s="38">
        <v>1500000</v>
      </c>
      <c r="D58" s="38">
        <v>589659</v>
      </c>
      <c r="E58" s="38">
        <v>2089659</v>
      </c>
      <c r="F58" s="38">
        <v>1923567.22</v>
      </c>
      <c r="G58" s="38">
        <v>1862119.22</v>
      </c>
      <c r="H58" s="55">
        <v>1722380.87</v>
      </c>
      <c r="I58" s="49">
        <v>82.424016071521706</v>
      </c>
      <c r="J58" s="38">
        <v>1681264.28</v>
      </c>
    </row>
    <row r="59" spans="1:10" ht="13.8" x14ac:dyDescent="0.2">
      <c r="A59" s="37" t="s">
        <v>864</v>
      </c>
      <c r="B59" s="42" t="s">
        <v>865</v>
      </c>
      <c r="C59" s="38">
        <v>0</v>
      </c>
      <c r="D59" s="38">
        <v>1517760</v>
      </c>
      <c r="E59" s="38">
        <v>1517760</v>
      </c>
      <c r="F59" s="38">
        <v>772005.22</v>
      </c>
      <c r="G59" s="38">
        <v>712076.44</v>
      </c>
      <c r="H59" s="55">
        <v>459578.78</v>
      </c>
      <c r="I59" s="49">
        <v>30.280069312671301</v>
      </c>
      <c r="J59" s="38">
        <v>409465.55</v>
      </c>
    </row>
    <row r="60" spans="1:10" ht="13.8" x14ac:dyDescent="0.2">
      <c r="A60" s="37" t="s">
        <v>866</v>
      </c>
      <c r="B60" s="42" t="s">
        <v>867</v>
      </c>
      <c r="C60" s="38">
        <v>34481</v>
      </c>
      <c r="D60" s="38">
        <v>49108.65</v>
      </c>
      <c r="E60" s="38">
        <v>83589.649999999994</v>
      </c>
      <c r="F60" s="38">
        <v>49108.65</v>
      </c>
      <c r="G60" s="38">
        <v>49108.65</v>
      </c>
      <c r="H60" s="55">
        <v>49108.65</v>
      </c>
      <c r="I60" s="49">
        <v>58.749677741203598</v>
      </c>
      <c r="J60" s="38">
        <v>49108.65</v>
      </c>
    </row>
    <row r="61" spans="1:10" ht="13.8" x14ac:dyDescent="0.2">
      <c r="A61" s="37" t="s">
        <v>868</v>
      </c>
      <c r="B61" s="42" t="s">
        <v>869</v>
      </c>
      <c r="C61" s="38">
        <v>616000</v>
      </c>
      <c r="D61" s="38">
        <v>0</v>
      </c>
      <c r="E61" s="38">
        <v>616000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870</v>
      </c>
      <c r="B62" s="42" t="s">
        <v>871</v>
      </c>
      <c r="C62" s="38">
        <v>1107905</v>
      </c>
      <c r="D62" s="38">
        <v>0</v>
      </c>
      <c r="E62" s="38">
        <v>1107905</v>
      </c>
      <c r="F62" s="38">
        <v>542595.09</v>
      </c>
      <c r="G62" s="38">
        <v>542595.09</v>
      </c>
      <c r="H62" s="55">
        <v>542595.09</v>
      </c>
      <c r="I62" s="49">
        <v>48.974875102107099</v>
      </c>
      <c r="J62" s="38">
        <v>486557.85</v>
      </c>
    </row>
    <row r="63" spans="1:10" ht="13.8" x14ac:dyDescent="0.2">
      <c r="A63" s="37" t="s">
        <v>872</v>
      </c>
      <c r="B63" s="42" t="s">
        <v>873</v>
      </c>
      <c r="C63" s="38">
        <v>369600</v>
      </c>
      <c r="D63" s="38">
        <v>0</v>
      </c>
      <c r="E63" s="38">
        <v>369600</v>
      </c>
      <c r="F63" s="38">
        <v>118754.52</v>
      </c>
      <c r="G63" s="38">
        <v>118754.52</v>
      </c>
      <c r="H63" s="55">
        <v>118754.52</v>
      </c>
      <c r="I63" s="49">
        <v>32.130551948052002</v>
      </c>
      <c r="J63" s="38">
        <v>118754.52</v>
      </c>
    </row>
    <row r="64" spans="1:10" ht="13.8" x14ac:dyDescent="0.2">
      <c r="A64" s="37" t="s">
        <v>874</v>
      </c>
      <c r="B64" s="42" t="s">
        <v>875</v>
      </c>
      <c r="C64" s="38">
        <v>95011</v>
      </c>
      <c r="D64" s="38">
        <v>0</v>
      </c>
      <c r="E64" s="38">
        <v>95011</v>
      </c>
      <c r="F64" s="38">
        <v>52317.4</v>
      </c>
      <c r="G64" s="38">
        <v>52317.4</v>
      </c>
      <c r="H64" s="55">
        <v>52317.4</v>
      </c>
      <c r="I64" s="49">
        <v>55.064571470671801</v>
      </c>
      <c r="J64" s="38">
        <v>52317.4</v>
      </c>
    </row>
    <row r="65" spans="1:10" ht="13.8" x14ac:dyDescent="0.2">
      <c r="A65" s="37" t="s">
        <v>876</v>
      </c>
      <c r="B65" s="42" t="s">
        <v>877</v>
      </c>
      <c r="C65" s="38">
        <v>211371</v>
      </c>
      <c r="D65" s="38">
        <v>3126899.8</v>
      </c>
      <c r="E65" s="38">
        <v>3338270.8</v>
      </c>
      <c r="F65" s="38">
        <v>470890.96</v>
      </c>
      <c r="G65" s="38">
        <v>435890.96</v>
      </c>
      <c r="H65" s="55">
        <v>287985.09000000003</v>
      </c>
      <c r="I65" s="49">
        <v>8.6267743767222207</v>
      </c>
      <c r="J65" s="38">
        <v>78166.09</v>
      </c>
    </row>
    <row r="66" spans="1:10" ht="13.8" x14ac:dyDescent="0.2">
      <c r="A66" s="37" t="s">
        <v>878</v>
      </c>
      <c r="B66" s="42" t="s">
        <v>879</v>
      </c>
      <c r="C66" s="38">
        <v>0</v>
      </c>
      <c r="D66" s="38">
        <v>279811.13</v>
      </c>
      <c r="E66" s="38">
        <v>279811.13</v>
      </c>
      <c r="F66" s="38">
        <v>200000</v>
      </c>
      <c r="G66" s="38">
        <v>200000</v>
      </c>
      <c r="H66" s="55">
        <v>200000</v>
      </c>
      <c r="I66" s="49">
        <v>71.476785072845402</v>
      </c>
      <c r="J66" s="38">
        <v>200000</v>
      </c>
    </row>
    <row r="67" spans="1:10" ht="13.8" x14ac:dyDescent="0.2">
      <c r="A67" s="37" t="s">
        <v>880</v>
      </c>
      <c r="B67" s="42" t="s">
        <v>881</v>
      </c>
      <c r="C67" s="38">
        <v>0</v>
      </c>
      <c r="D67" s="38">
        <v>209839.65</v>
      </c>
      <c r="E67" s="38">
        <v>209839.65</v>
      </c>
      <c r="F67" s="38">
        <v>3020.16</v>
      </c>
      <c r="G67" s="38">
        <v>3020.16</v>
      </c>
      <c r="H67" s="55">
        <v>3020.16</v>
      </c>
      <c r="I67" s="49">
        <v>1.4392704143378099</v>
      </c>
      <c r="J67" s="38">
        <v>3020.16</v>
      </c>
    </row>
    <row r="68" spans="1:10" ht="13.8" x14ac:dyDescent="0.2">
      <c r="A68" s="37" t="s">
        <v>882</v>
      </c>
      <c r="B68" s="42" t="s">
        <v>883</v>
      </c>
      <c r="C68" s="38">
        <v>75000</v>
      </c>
      <c r="D68" s="38">
        <v>765755.23</v>
      </c>
      <c r="E68" s="38">
        <v>840755.23</v>
      </c>
      <c r="F68" s="38">
        <v>123813.09</v>
      </c>
      <c r="G68" s="38">
        <v>123813.09</v>
      </c>
      <c r="H68" s="55">
        <v>123813.09</v>
      </c>
      <c r="I68" s="49">
        <v>14.726413298672</v>
      </c>
      <c r="J68" s="38">
        <v>90001.89</v>
      </c>
    </row>
    <row r="69" spans="1:10" ht="13.8" x14ac:dyDescent="0.2">
      <c r="A69" s="37" t="s">
        <v>884</v>
      </c>
      <c r="B69" s="42" t="s">
        <v>885</v>
      </c>
      <c r="C69" s="38">
        <v>13170040</v>
      </c>
      <c r="D69" s="38">
        <v>12514124</v>
      </c>
      <c r="E69" s="38">
        <v>25684164</v>
      </c>
      <c r="F69" s="38">
        <v>1607192.26</v>
      </c>
      <c r="G69" s="38">
        <v>1607192.26</v>
      </c>
      <c r="H69" s="55">
        <v>475771.03</v>
      </c>
      <c r="I69" s="49">
        <v>1.8523905625271699</v>
      </c>
      <c r="J69" s="38">
        <v>475521.03</v>
      </c>
    </row>
    <row r="70" spans="1:10" ht="13.8" x14ac:dyDescent="0.2">
      <c r="A70" s="37" t="s">
        <v>886</v>
      </c>
      <c r="B70" s="42" t="s">
        <v>887</v>
      </c>
      <c r="C70" s="38">
        <v>1500000</v>
      </c>
      <c r="D70" s="38">
        <v>0</v>
      </c>
      <c r="E70" s="38">
        <v>1500000</v>
      </c>
      <c r="F70" s="38">
        <v>291814.88</v>
      </c>
      <c r="G70" s="38">
        <v>291814.88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888</v>
      </c>
      <c r="B71" s="42" t="s">
        <v>889</v>
      </c>
      <c r="C71" s="38">
        <v>0</v>
      </c>
      <c r="D71" s="38">
        <v>1264570.6200000001</v>
      </c>
      <c r="E71" s="38">
        <v>1264570.6200000001</v>
      </c>
      <c r="F71" s="38">
        <v>289522.05</v>
      </c>
      <c r="G71" s="38">
        <v>51526.13</v>
      </c>
      <c r="H71" s="55">
        <v>39993.69</v>
      </c>
      <c r="I71" s="49">
        <v>3.1626300158705298</v>
      </c>
      <c r="J71" s="38">
        <v>39993.69</v>
      </c>
    </row>
    <row r="72" spans="1:10" s="90" customFormat="1" ht="13.8" x14ac:dyDescent="0.2">
      <c r="A72" s="37" t="s">
        <v>890</v>
      </c>
      <c r="B72" s="42" t="s">
        <v>891</v>
      </c>
      <c r="C72" s="38">
        <v>0</v>
      </c>
      <c r="D72" s="38">
        <v>10562941.35</v>
      </c>
      <c r="E72" s="38">
        <v>10562941.35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90" customFormat="1" ht="13.8" x14ac:dyDescent="0.2">
      <c r="A73" s="37" t="s">
        <v>892</v>
      </c>
      <c r="B73" s="42" t="s">
        <v>893</v>
      </c>
      <c r="C73" s="38">
        <v>50000</v>
      </c>
      <c r="D73" s="38">
        <v>0</v>
      </c>
      <c r="E73" s="38">
        <v>50000</v>
      </c>
      <c r="F73" s="38">
        <v>50000</v>
      </c>
      <c r="G73" s="38">
        <v>50000</v>
      </c>
      <c r="H73" s="55">
        <v>50000</v>
      </c>
      <c r="I73" s="49">
        <v>100</v>
      </c>
      <c r="J73" s="38">
        <v>50000</v>
      </c>
    </row>
    <row r="74" spans="1:10" s="90" customFormat="1" ht="13.8" x14ac:dyDescent="0.2">
      <c r="A74" s="37" t="s">
        <v>894</v>
      </c>
      <c r="B74" s="42" t="s">
        <v>895</v>
      </c>
      <c r="C74" s="38">
        <v>540000</v>
      </c>
      <c r="D74" s="38">
        <v>0</v>
      </c>
      <c r="E74" s="38">
        <v>540000</v>
      </c>
      <c r="F74" s="38">
        <v>183743.67</v>
      </c>
      <c r="G74" s="38">
        <v>183743.67</v>
      </c>
      <c r="H74" s="55">
        <v>183743.67</v>
      </c>
      <c r="I74" s="49">
        <v>34.026605555555598</v>
      </c>
      <c r="J74" s="38">
        <v>162090.85999999999</v>
      </c>
    </row>
    <row r="75" spans="1:10" s="90" customFormat="1" ht="13.8" x14ac:dyDescent="0.2">
      <c r="A75" s="37" t="s">
        <v>896</v>
      </c>
      <c r="B75" s="42" t="s">
        <v>897</v>
      </c>
      <c r="C75" s="38">
        <v>320000</v>
      </c>
      <c r="D75" s="38">
        <v>210805</v>
      </c>
      <c r="E75" s="38">
        <v>530805</v>
      </c>
      <c r="F75" s="38">
        <v>432702.26</v>
      </c>
      <c r="G75" s="38">
        <v>432702.26</v>
      </c>
      <c r="H75" s="55">
        <v>408383.56</v>
      </c>
      <c r="I75" s="49">
        <v>76.936645284049703</v>
      </c>
      <c r="J75" s="38">
        <v>295653.12</v>
      </c>
    </row>
    <row r="76" spans="1:10" s="90" customFormat="1" ht="13.8" x14ac:dyDescent="0.2">
      <c r="A76" s="37" t="s">
        <v>898</v>
      </c>
      <c r="B76" s="42" t="s">
        <v>899</v>
      </c>
      <c r="C76" s="38">
        <v>100000</v>
      </c>
      <c r="D76" s="38">
        <v>0</v>
      </c>
      <c r="E76" s="38">
        <v>100000</v>
      </c>
      <c r="F76" s="38">
        <v>16733.25</v>
      </c>
      <c r="G76" s="38">
        <v>16733.25</v>
      </c>
      <c r="H76" s="55">
        <v>16433.75</v>
      </c>
      <c r="I76" s="49">
        <v>16.43375</v>
      </c>
      <c r="J76" s="38">
        <v>16433.75</v>
      </c>
    </row>
    <row r="77" spans="1:10" s="90" customFormat="1" ht="13.8" x14ac:dyDescent="0.2">
      <c r="A77" s="37" t="s">
        <v>900</v>
      </c>
      <c r="B77" s="42" t="s">
        <v>901</v>
      </c>
      <c r="C77" s="38">
        <v>1151129</v>
      </c>
      <c r="D77" s="38">
        <v>0</v>
      </c>
      <c r="E77" s="38">
        <v>1151129</v>
      </c>
      <c r="F77" s="38">
        <v>82059.679999999993</v>
      </c>
      <c r="G77" s="38">
        <v>82059.679999999993</v>
      </c>
      <c r="H77" s="55">
        <v>82059.679999999993</v>
      </c>
      <c r="I77" s="49">
        <v>7.1286258968369296</v>
      </c>
      <c r="J77" s="38">
        <v>79495.67</v>
      </c>
    </row>
    <row r="78" spans="1:10" s="90" customFormat="1" ht="13.8" x14ac:dyDescent="0.2">
      <c r="A78" s="37" t="s">
        <v>902</v>
      </c>
      <c r="B78" s="42" t="s">
        <v>903</v>
      </c>
      <c r="C78" s="38">
        <v>1100000</v>
      </c>
      <c r="D78" s="38">
        <v>0</v>
      </c>
      <c r="E78" s="38">
        <v>1100000</v>
      </c>
      <c r="F78" s="38">
        <v>1100000</v>
      </c>
      <c r="G78" s="38">
        <v>1100000</v>
      </c>
      <c r="H78" s="55">
        <v>1039102.41</v>
      </c>
      <c r="I78" s="49">
        <v>94.463855454545495</v>
      </c>
      <c r="J78" s="38">
        <v>1039102.41</v>
      </c>
    </row>
    <row r="79" spans="1:10" s="90" customFormat="1" ht="13.8" x14ac:dyDescent="0.2">
      <c r="A79" s="37" t="s">
        <v>904</v>
      </c>
      <c r="B79" s="42" t="s">
        <v>905</v>
      </c>
      <c r="C79" s="38">
        <v>450000</v>
      </c>
      <c r="D79" s="38">
        <v>0</v>
      </c>
      <c r="E79" s="38">
        <v>450000</v>
      </c>
      <c r="F79" s="38">
        <v>5790.56</v>
      </c>
      <c r="G79" s="38">
        <v>5790.56</v>
      </c>
      <c r="H79" s="55">
        <v>5790.56</v>
      </c>
      <c r="I79" s="49">
        <v>1.2867911111111101</v>
      </c>
      <c r="J79" s="38">
        <v>5790.56</v>
      </c>
    </row>
    <row r="80" spans="1:10" s="90" customFormat="1" ht="13.8" x14ac:dyDescent="0.2">
      <c r="A80" s="37" t="s">
        <v>906</v>
      </c>
      <c r="B80" s="42" t="s">
        <v>907</v>
      </c>
      <c r="C80" s="38">
        <v>0</v>
      </c>
      <c r="D80" s="38">
        <v>976107.08</v>
      </c>
      <c r="E80" s="38">
        <v>976107.08</v>
      </c>
      <c r="F80" s="38">
        <v>976107.08</v>
      </c>
      <c r="G80" s="38">
        <v>976107.08</v>
      </c>
      <c r="H80" s="55">
        <v>976107.08</v>
      </c>
      <c r="I80" s="49">
        <v>100</v>
      </c>
      <c r="J80" s="38">
        <v>976107.08</v>
      </c>
    </row>
    <row r="81" spans="1:10" s="90" customFormat="1" ht="13.8" x14ac:dyDescent="0.2">
      <c r="A81" s="37" t="s">
        <v>908</v>
      </c>
      <c r="B81" s="42" t="s">
        <v>909</v>
      </c>
      <c r="C81" s="38">
        <v>0</v>
      </c>
      <c r="D81" s="38">
        <v>822374.92</v>
      </c>
      <c r="E81" s="38">
        <v>822374.92</v>
      </c>
      <c r="F81" s="38">
        <v>27830</v>
      </c>
      <c r="G81" s="38">
        <v>16819</v>
      </c>
      <c r="H81" s="55">
        <v>0</v>
      </c>
      <c r="I81" s="49">
        <v>0</v>
      </c>
      <c r="J81" s="38">
        <v>0</v>
      </c>
    </row>
    <row r="82" spans="1:10" s="90" customFormat="1" ht="13.8" x14ac:dyDescent="0.2">
      <c r="A82" s="37" t="s">
        <v>910</v>
      </c>
      <c r="B82" s="42" t="s">
        <v>911</v>
      </c>
      <c r="C82" s="38">
        <v>107778450.39</v>
      </c>
      <c r="D82" s="38">
        <v>-1371666.26</v>
      </c>
      <c r="E82" s="38">
        <v>106406784.13</v>
      </c>
      <c r="F82" s="38">
        <v>53920742.670000002</v>
      </c>
      <c r="G82" s="38">
        <v>45563970.119999997</v>
      </c>
      <c r="H82" s="55">
        <v>16655120.67</v>
      </c>
      <c r="I82" s="49">
        <v>15.652310899323901</v>
      </c>
      <c r="J82" s="38">
        <v>15663511.58</v>
      </c>
    </row>
    <row r="83" spans="1:10" s="90" customFormat="1" ht="13.8" x14ac:dyDescent="0.2">
      <c r="A83" s="37" t="s">
        <v>912</v>
      </c>
      <c r="B83" s="42" t="s">
        <v>913</v>
      </c>
      <c r="C83" s="38">
        <v>5373065054.7600002</v>
      </c>
      <c r="D83" s="38">
        <v>216745448.06</v>
      </c>
      <c r="E83" s="38">
        <v>5589810502.8199997</v>
      </c>
      <c r="F83" s="38">
        <v>4042635902.0500002</v>
      </c>
      <c r="G83" s="38">
        <v>3967191086.3000002</v>
      </c>
      <c r="H83" s="55">
        <v>3354522596.5999999</v>
      </c>
      <c r="I83" s="49">
        <v>60.0113831212647</v>
      </c>
      <c r="J83" s="38">
        <v>3225599035.2600002</v>
      </c>
    </row>
    <row r="84" spans="1:10" s="90" customFormat="1" ht="13.8" x14ac:dyDescent="0.2">
      <c r="A84" s="126" t="s">
        <v>259</v>
      </c>
      <c r="B84" s="127"/>
      <c r="C84" s="67">
        <v>6162313654.0799999</v>
      </c>
      <c r="D84" s="67">
        <v>260483775.56</v>
      </c>
      <c r="E84" s="67">
        <v>6422797429.6400003</v>
      </c>
      <c r="F84" s="67">
        <v>4318796545.1899996</v>
      </c>
      <c r="G84" s="67">
        <v>4208283332.0599999</v>
      </c>
      <c r="H84" s="69">
        <v>3504021778.7800002</v>
      </c>
      <c r="I84" s="68">
        <v>54.5560064312413</v>
      </c>
      <c r="J84" s="67">
        <v>3371784120.3699999</v>
      </c>
    </row>
    <row r="85" spans="1:10" ht="13.8" x14ac:dyDescent="0.3">
      <c r="A85" s="70" t="s">
        <v>42</v>
      </c>
      <c r="B85" s="70"/>
      <c r="C85" s="70"/>
      <c r="D85" s="70"/>
      <c r="E85" s="70"/>
      <c r="F85" s="70"/>
      <c r="G85" s="70"/>
      <c r="H85" s="70"/>
      <c r="I85" s="70"/>
      <c r="J85" s="70"/>
    </row>
  </sheetData>
  <mergeCells count="4">
    <mergeCell ref="A2:J2"/>
    <mergeCell ref="A5:B6"/>
    <mergeCell ref="A1:J1"/>
    <mergeCell ref="A84:B84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2019-09-27T06:55:55Z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2019 a día 27 de septiembre.xlsx</vt:lpwstr>
  </property>
</Properties>
</file>