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deleg\INTERVENCIONES\CONTABILIDAD\Publicacion_Mensual\2017\"/>
    </mc:Choice>
  </mc:AlternateContent>
  <bookViews>
    <workbookView xWindow="240" yWindow="108" windowWidth="13020" windowHeight="8832" tabRatio="817" firstSheet="3" activeTab="9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CONCEPTO'!$A$4:$L$116</definedName>
    <definedName name="_xlnm._FilterDatabase" localSheetId="9" hidden="1">'GTOS CAP VI X PROYECTO'!$A$3:$L$711</definedName>
    <definedName name="_xlnm._FilterDatabase" localSheetId="4" hidden="1">'GTOS X SECC Y X CAP'!$A$4:$L$164</definedName>
    <definedName name="_xlnm._FilterDatabase" localSheetId="6" hidden="1">'ING X SECC Y X CAP'!$A$4:$I$66</definedName>
    <definedName name="_xlnm._FilterDatabase" localSheetId="3" hidden="1">'INGR X CONCEPTO'!$A$6:$J$107</definedName>
    <definedName name="_xlnm.Print_Area" localSheetId="7">'GASTOS X FINANCIACIÓN'!$A$1:$J$93</definedName>
    <definedName name="_xlnm.Print_Area" localSheetId="9">'GTOS CAP VI X PROYECTO'!$A$1:$L$711</definedName>
    <definedName name="_xlnm.Print_Area" localSheetId="6">'ING X SECC Y X CAP'!$A$1:$I$66</definedName>
    <definedName name="_xlnm.Print_Area" localSheetId="1">'INGRESOS X CAP'!$A$1:$H$19</definedName>
    <definedName name="_xlnm.Print_Area" localSheetId="8">'INGRESOS X FINANCIACIÓN'!$A$1:$H$104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62913"/>
</workbook>
</file>

<file path=xl/calcChain.xml><?xml version="1.0" encoding="utf-8"?>
<calcChain xmlns="http://schemas.openxmlformats.org/spreadsheetml/2006/main">
  <c r="L1" i="19" l="1"/>
  <c r="H1" i="22"/>
  <c r="I1" i="23"/>
  <c r="L1" i="27"/>
  <c r="L1" i="15"/>
  <c r="H1" i="26" l="1"/>
  <c r="G9" i="26"/>
  <c r="G10" i="26"/>
  <c r="G11" i="26"/>
  <c r="G12" i="26"/>
  <c r="G13" i="26"/>
  <c r="C14" i="26"/>
  <c r="D14" i="26"/>
  <c r="E14" i="26"/>
  <c r="F14" i="26"/>
  <c r="H14" i="26"/>
  <c r="C17" i="26"/>
  <c r="D17" i="26"/>
  <c r="E17" i="26"/>
  <c r="F17" i="26"/>
  <c r="H17" i="26"/>
  <c r="C18" i="26"/>
  <c r="D18" i="26"/>
  <c r="E18" i="26"/>
  <c r="F18" i="26"/>
  <c r="H18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G8" i="26" l="1"/>
  <c r="G7" i="26"/>
  <c r="H18" i="25"/>
</calcChain>
</file>

<file path=xl/sharedStrings.xml><?xml version="1.0" encoding="utf-8"?>
<sst xmlns="http://schemas.openxmlformats.org/spreadsheetml/2006/main" count="5102" uniqueCount="2037">
  <si>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</si>
  <si>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</si>
  <si>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</si>
  <si>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</si>
  <si>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</si>
  <si>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</si>
  <si>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</si>
  <si>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</si>
  <si>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</si>
  <si>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</si>
  <si>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</si>
  <si>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</si>
  <si>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</si>
  <si>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</si>
  <si>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</si>
  <si>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</si>
  <si>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</si>
  <si>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</si>
  <si>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</si>
  <si>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</si>
  <si>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</si>
  <si>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</si>
  <si>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</si>
  <si>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</si>
  <si>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</si>
  <si>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</si>
  <si>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</si>
  <si>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</si>
  <si>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</si>
  <si>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</si>
  <si>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</si>
  <si>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</si>
  <si>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</si>
  <si>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</si>
  <si>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</si>
  <si>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</si>
  <si>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</si>
  <si>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</si>
  <si>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</si>
  <si>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</si>
  <si>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</si>
  <si>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</si>
  <si>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</si>
  <si>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Cortes de Aragón</t>
  </si>
  <si>
    <t>Resultado</t>
  </si>
  <si>
    <t>Presidencia del Gobierno de Aragón</t>
  </si>
  <si>
    <t>Consejo Económico y Social de Aragón</t>
  </si>
  <si>
    <t>Hacienda y Administración Pública</t>
  </si>
  <si>
    <t>Instituto Aragonés de Empleo</t>
  </si>
  <si>
    <t>Servicio Aragonés de Salud</t>
  </si>
  <si>
    <t>Instituto Aragonés de Servicios Sociales</t>
  </si>
  <si>
    <t>Instituto Aragonés de la Mujer</t>
  </si>
  <si>
    <t>Instituto Aragonés de la Juventud</t>
  </si>
  <si>
    <t>E.P. Aragonesa de Servicios Telemáticos</t>
  </si>
  <si>
    <t>Instituto Aragonés del Agua</t>
  </si>
  <si>
    <t>Instituto Aragonés Ciencias de la Salud</t>
  </si>
  <si>
    <t>Centro Investigación y Tecnol. Agroalim.</t>
  </si>
  <si>
    <t>Instituto Aragonés de Gestión Ambiental</t>
  </si>
  <si>
    <t>E.P. Aragonesa Banco de Sangre y Tejidos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</si>
  <si>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</si>
  <si>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</si>
  <si>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</si>
  <si>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</si>
  <si>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</si>
  <si>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</si>
  <si>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</si>
  <si>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</si>
  <si>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</si>
  <si>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</si>
  <si>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</si>
  <si>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</si>
  <si>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</si>
  <si>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</si>
  <si>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</si>
  <si>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</si>
  <si>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</si>
  <si>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</si>
  <si>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</si>
  <si>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</si>
  <si>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</si>
  <si>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</si>
  <si>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</si>
  <si>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</si>
  <si>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</si>
  <si>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</si>
  <si>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</si>
  <si>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</si>
  <si>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</si>
  <si>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</si>
  <si>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</si>
  <si>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</si>
  <si>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</si>
  <si>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</si>
  <si>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</si>
  <si>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</si>
  <si>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</si>
  <si>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</si>
  <si>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</si>
  <si>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</si>
  <si>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</si>
  <si>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</si>
  <si>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</si>
  <si>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</si>
  <si>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</si>
  <si>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</si>
  <si>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</si>
  <si>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</si>
  <si>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2006/001372</t>
  </si>
  <si>
    <t>APLICACIONES INFORMATICAS, LICENCIAS EN  MATERIA TRIBUTARIA</t>
  </si>
  <si>
    <t>2007/000276</t>
  </si>
  <si>
    <t>ACTUACIONES EN EDIFICIOS EN ZARAGOZA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</si>
  <si>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</si>
  <si>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</si>
  <si>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</si>
  <si>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</si>
  <si>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</si>
  <si>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</si>
  <si>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</si>
  <si>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</si>
  <si>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</si>
  <si>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</si>
  <si>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</si>
  <si>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</si>
  <si>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</si>
  <si>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</si>
  <si>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</si>
  <si>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2006/001346</t>
  </si>
  <si>
    <t>EQUIPAMIENTO</t>
  </si>
  <si>
    <t>2006/002132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</si>
  <si>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</si>
  <si>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</si>
  <si>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</si>
  <si>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</si>
  <si>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</si>
  <si>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</si>
  <si>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</si>
  <si>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</si>
  <si>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</si>
  <si>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</si>
  <si>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</si>
  <si>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</si>
  <si>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</si>
  <si>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</si>
  <si>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</si>
  <si>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</si>
  <si>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</si>
  <si>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</si>
  <si>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</si>
  <si>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</si>
  <si>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</si>
  <si>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</si>
  <si>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</si>
  <si>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</si>
  <si>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</si>
  <si>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</si>
  <si>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</si>
  <si>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</si>
  <si>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</si>
  <si>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</si>
  <si>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</si>
  <si>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</si>
  <si>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</si>
  <si>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</si>
  <si>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</si>
  <si>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</si>
  <si>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</si>
  <si>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</si>
  <si>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</si>
  <si>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</si>
  <si>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</si>
  <si>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</si>
  <si>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</si>
  <si>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</si>
  <si>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</si>
  <si>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</si>
  <si>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</si>
  <si>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</si>
  <si>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</si>
  <si>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</si>
  <si>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</si>
  <si>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</si>
  <si>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</si>
  <si>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</si>
  <si>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</si>
  <si>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</si>
  <si>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2013/000144</t>
  </si>
  <si>
    <t>2013/000183</t>
  </si>
  <si>
    <t>ACONDICIONAMIENTO BÁSCULAS</t>
  </si>
  <si>
    <t>2013/000224</t>
  </si>
  <si>
    <t>VARIANTE OESTE DE ALBALATE DEL ARZOBISPO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</si>
  <si>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</si>
  <si>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</si>
  <si>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</si>
  <si>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</si>
  <si>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</si>
  <si>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</si>
  <si>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</si>
  <si>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</si>
  <si>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</si>
  <si>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</si>
  <si>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</si>
  <si>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</si>
  <si>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</si>
  <si>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</si>
  <si>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</si>
  <si>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</si>
  <si>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</si>
  <si>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</si>
  <si>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</si>
  <si>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</si>
  <si>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</si>
  <si>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2014/000400</t>
  </si>
  <si>
    <t>MEJORA DE FIRME CTRA. A-220. TRAMO: LA ALMUNIA-CARIÑENA</t>
  </si>
  <si>
    <t>2014/000403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</si>
  <si>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</si>
  <si>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</si>
  <si>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</si>
  <si>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</si>
  <si>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</si>
  <si>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</si>
  <si>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</si>
  <si>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</si>
  <si>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</si>
  <si>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</si>
  <si>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</si>
  <si>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2015/000163</t>
  </si>
  <si>
    <t>ACTUACIONES CONCERTADAS 2015-2016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</si>
  <si>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</si>
  <si>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</si>
  <si>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</si>
  <si>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</si>
  <si>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</si>
  <si>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</si>
  <si>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</si>
  <si>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</si>
  <si>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</si>
  <si>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</si>
  <si>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</si>
  <si>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</si>
  <si>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</si>
  <si>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</si>
  <si>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</si>
  <si>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</si>
  <si>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</si>
  <si>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</si>
  <si>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</si>
  <si>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</si>
  <si>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</si>
  <si>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</si>
  <si>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</si>
  <si>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</si>
  <si>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</si>
  <si>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2006/001385</t>
  </si>
  <si>
    <t>OBRAS URGENTES EN EL VERTEDERO DE BAILIN</t>
  </si>
  <si>
    <t>2006/001420</t>
  </si>
  <si>
    <t>AULA MEDIO AMBIENTE URBANO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</si>
  <si>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</si>
  <si>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</si>
  <si>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</si>
  <si>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</si>
  <si>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</si>
  <si>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</si>
  <si>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</si>
  <si>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</si>
  <si>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</si>
  <si>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</si>
  <si>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</si>
  <si>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</si>
  <si>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</si>
  <si>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</si>
  <si>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</si>
  <si>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2008/000036</t>
  </si>
  <si>
    <t>PLAN ACCION DE LUCHA CONTRA CAMBIO CLIMATICO</t>
  </si>
  <si>
    <t>2008/000048</t>
  </si>
  <si>
    <t>2008/000558</t>
  </si>
  <si>
    <t>2008/001764</t>
  </si>
  <si>
    <t>MANTENIMIENTO Y ADQUISICIÓN DE EQUIPAMIENTO PARA LA RRICAA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</si>
  <si>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</si>
  <si>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</si>
  <si>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</si>
  <si>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</si>
  <si>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</si>
  <si>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</si>
  <si>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</si>
  <si>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</si>
  <si>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2010/000368</t>
  </si>
  <si>
    <t>2010/000430</t>
  </si>
  <si>
    <t>2012/000232</t>
  </si>
  <si>
    <t>2013/000318</t>
  </si>
  <si>
    <t>C.P. ALFAMBRA (TERUEL)</t>
  </si>
  <si>
    <t>2013/000319</t>
  </si>
  <si>
    <t>2013/000320</t>
  </si>
  <si>
    <t>2013/000321</t>
  </si>
  <si>
    <t>PUESTA EN MARCHA DE INSTALACIONES</t>
  </si>
  <si>
    <t>2014/000346</t>
  </si>
  <si>
    <t>C.P. ZONA DE CUCALÓN (TERUEL)</t>
  </si>
  <si>
    <t>2015/000048</t>
  </si>
  <si>
    <t>2015/000178</t>
  </si>
  <si>
    <t>C.P.TORRES DE BARBUES</t>
  </si>
  <si>
    <t>2015/000269</t>
  </si>
  <si>
    <t>2015/000356</t>
  </si>
  <si>
    <t>2015/000375</t>
  </si>
  <si>
    <t>REGISTRO DE VARIEDADES DE CEREZO Y PERAL</t>
  </si>
  <si>
    <t>2016/000041</t>
  </si>
  <si>
    <t>PLANIFICACIÓN PARA LA PREVENCIÓN DE INCENDIOS FORESTALES</t>
  </si>
  <si>
    <t>2016/000047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</si>
  <si>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</si>
  <si>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</si>
  <si>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</si>
  <si>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</si>
  <si>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</si>
  <si>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</si>
  <si>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</si>
  <si>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</si>
  <si>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</si>
  <si>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</si>
  <si>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</si>
  <si>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</si>
  <si>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</si>
  <si>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</si>
  <si>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</si>
  <si>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</si>
  <si>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</si>
  <si>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</si>
  <si>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</si>
  <si>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</si>
  <si>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</si>
  <si>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</si>
  <si>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</si>
  <si>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</si>
  <si>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</si>
  <si>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</si>
  <si>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</si>
  <si>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</si>
  <si>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2016/000096</t>
  </si>
  <si>
    <t>2016/000104</t>
  </si>
  <si>
    <t>2016/000152</t>
  </si>
  <si>
    <t>JANOVAS</t>
  </si>
  <si>
    <t>2016/000192</t>
  </si>
  <si>
    <t>2016/000193</t>
  </si>
  <si>
    <t>2016/000196</t>
  </si>
  <si>
    <t>2016/000199</t>
  </si>
  <si>
    <t>2016/000206</t>
  </si>
  <si>
    <t>2016/000220</t>
  </si>
  <si>
    <t>2016/000227</t>
  </si>
  <si>
    <t>3ª REVISIÖN DE LA ORDENACIÓN FORESTAL DEL MUP Nº 97 DE PLAN</t>
  </si>
  <si>
    <t>2016/000257</t>
  </si>
  <si>
    <t>2016/000273</t>
  </si>
  <si>
    <t>Economía, Industria y Empleo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</si>
  <si>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</si>
  <si>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</si>
  <si>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</si>
  <si>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</si>
  <si>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</si>
  <si>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2015/000284</t>
  </si>
  <si>
    <t>PARTICIPACIÓN EN FERIA DE ZARAGOZA</t>
  </si>
  <si>
    <t>Sanidad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</si>
  <si>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</si>
  <si>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</si>
  <si>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</si>
  <si>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</si>
  <si>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</si>
  <si>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</si>
  <si>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</si>
  <si>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</si>
  <si>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</si>
  <si>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</si>
  <si>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</si>
  <si>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</si>
  <si>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</si>
  <si>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</si>
  <si>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</si>
  <si>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</si>
  <si>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</si>
  <si>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</si>
  <si>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</si>
  <si>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</si>
  <si>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</si>
  <si>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</si>
  <si>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</si>
  <si>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</si>
  <si>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</si>
  <si>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</si>
  <si>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</si>
  <si>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</si>
  <si>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</si>
  <si>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</si>
  <si>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</si>
  <si>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2006/002305</t>
  </si>
  <si>
    <t>2006/003137</t>
  </si>
  <si>
    <t>REAL MONASTERIO DE SANTA MARÍA DE SIJENA</t>
  </si>
  <si>
    <t>2007/001263</t>
  </si>
  <si>
    <t>NUEVO INSTITUTO DE EDUCACIÓN SECUNDARIA EN UTEBO (ZARAGOZA)</t>
  </si>
  <si>
    <t>2009/000413</t>
  </si>
  <si>
    <t>EQUIPAMIENTO PARA CENTROS PÚIBLICOS EDUCATIVOS DE ARAGÓN</t>
  </si>
  <si>
    <t>2009/000449</t>
  </si>
  <si>
    <t>2009/000479</t>
  </si>
  <si>
    <t>2009/001111</t>
  </si>
  <si>
    <t>DELIMITACIÓN CONJUNTOS HISTÓRICOS Y OTROS BICS</t>
  </si>
  <si>
    <t>2010/000500</t>
  </si>
  <si>
    <t>2011/000133</t>
  </si>
  <si>
    <t>2013/000268</t>
  </si>
  <si>
    <t>CONSTRUCCION NUEVO I.E.S. EN LA PUEBLA DE ALFINDEL</t>
  </si>
  <si>
    <t>2013/000324</t>
  </si>
  <si>
    <t xml:space="preserve"> CEIP NUEVO EN SOBRADIEL (1 VIA)</t>
  </si>
  <si>
    <t>2014/000018</t>
  </si>
  <si>
    <t>REFORMA CEIP ANEJAS TERUEL</t>
  </si>
  <si>
    <t>2014/000023</t>
  </si>
  <si>
    <t>CPFPE SAN LORENZO HUESCA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</si>
  <si>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</si>
  <si>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</si>
  <si>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</si>
  <si>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</si>
  <si>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</si>
  <si>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</si>
  <si>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</si>
  <si>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</si>
  <si>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</si>
  <si>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</si>
  <si>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</si>
  <si>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</si>
  <si>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</si>
  <si>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</si>
  <si>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</si>
  <si>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</si>
  <si>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</si>
  <si>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</si>
  <si>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</si>
  <si>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</si>
  <si>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</si>
  <si>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2016/000031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</si>
  <si>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</si>
  <si>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</si>
  <si>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</si>
  <si>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</si>
  <si>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</si>
  <si>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</si>
  <si>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2006/001742</t>
  </si>
  <si>
    <t>MODERNIZACIÓN SERVICIO PÚBLICO DE EMPLEO</t>
  </si>
  <si>
    <t>2006/052010</t>
  </si>
  <si>
    <t>2006/052031</t>
  </si>
  <si>
    <t>PLAN EQUIPAMIENTO ALTA TECNOLOGIA</t>
  </si>
  <si>
    <t>2008/052027</t>
  </si>
  <si>
    <t>OBRAS NUEVO HOSPITAL TERUEL</t>
  </si>
  <si>
    <t>2010/052031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</si>
  <si>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</si>
  <si>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</si>
  <si>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</si>
  <si>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</si>
  <si>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</si>
  <si>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</si>
  <si>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</si>
  <si>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</si>
  <si>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</si>
  <si>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</si>
  <si>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</si>
  <si>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</si>
  <si>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</si>
  <si>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</si>
  <si>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</si>
  <si>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</si>
  <si>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</si>
  <si>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</si>
  <si>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</si>
  <si>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</si>
  <si>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</si>
  <si>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</si>
  <si>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2006/001868</t>
  </si>
  <si>
    <t>2009/000401</t>
  </si>
  <si>
    <t>CENTRO DE CONOCIMIENTO ADMINISTRACION ELECTRONICA</t>
  </si>
  <si>
    <t>2007/001449</t>
  </si>
  <si>
    <t>2009/000283</t>
  </si>
  <si>
    <t>ASIST. TCA. GESTIÓN EXPROPIACIONES EDAR'S PIRINEOS</t>
  </si>
  <si>
    <t>2011/000364</t>
  </si>
  <si>
    <t>EQUIPAMIENTO DEL INSTITUTO</t>
  </si>
  <si>
    <t>ACTUAC POBLACIONES AFECTADAS LINDANO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</si>
  <si>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</si>
  <si>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</si>
  <si>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</si>
  <si>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</si>
  <si>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</si>
  <si>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</si>
  <si>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</si>
  <si>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</si>
  <si>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</si>
  <si>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</si>
  <si>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</si>
  <si>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</si>
  <si>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</si>
  <si>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</si>
  <si>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</si>
  <si>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</si>
  <si>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</si>
  <si>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</si>
  <si>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</si>
  <si>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VARIANTE DE VALDERROBRES</t>
  </si>
  <si>
    <t>VARIANTE ESTE DE BINÉFAR</t>
  </si>
  <si>
    <t>ACOND.  CTRA. A-131. TRAMO: SAN LORENZO-</t>
  </si>
  <si>
    <t>REVISIÓN NNSSCC PROV.DIRECRIZ ESP URBAN</t>
  </si>
  <si>
    <t>C.P. DE BRONCHAES (TERUEL)</t>
  </si>
  <si>
    <t>C.P. DE EL POYO DEL CID (TERUEL)</t>
  </si>
  <si>
    <t>C.P. DE CELLA (TERUEL)</t>
  </si>
  <si>
    <t>LIFE FLORA</t>
  </si>
  <si>
    <t>CONCENTRACIÓN PARCELARIA</t>
  </si>
  <si>
    <t>TRANSFERENCIA E INNOVACION SUB. 1.2 PDR</t>
  </si>
  <si>
    <t>OTRAS INSTALACIONES DE LA DG DEPORTE</t>
  </si>
  <si>
    <t>CAMINO DE SANTIAGO. PLAN GENERAL</t>
  </si>
  <si>
    <t>CRP EL PILAR</t>
  </si>
  <si>
    <t>INFRAESTRUCTURAS DE TELECOMUNICACIONES</t>
  </si>
  <si>
    <t>SISTEMAS Y EQUIPOS INFORMATICOS</t>
  </si>
  <si>
    <t>SERVICIOS Y APLICACIONES TELEMATICOS</t>
  </si>
  <si>
    <t>SOCIEDAD</t>
  </si>
  <si>
    <t>CAPÍTULO</t>
  </si>
  <si>
    <t>2016/000258</t>
  </si>
  <si>
    <t>2016/000260</t>
  </si>
  <si>
    <t>REPOBLACIÓN EN EL MUP Nº 353 CUARTELES N.E.S.O.  TM ALCORISA</t>
  </si>
  <si>
    <t>2007/001561</t>
  </si>
  <si>
    <t>2016/000259</t>
  </si>
  <si>
    <t>REPOBLACIÓN MUP Nº 307 TM ALIAGA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</si>
  <si>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</si>
  <si>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</si>
  <si>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</si>
  <si>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</si>
  <si>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2015/000453</t>
  </si>
  <si>
    <t>OBRAS EMERGENCIA 2015 HUESCA</t>
  </si>
  <si>
    <t>C.P. COSCOJUELA-CAMPORROTUNO</t>
  </si>
  <si>
    <t>2006/001447</t>
  </si>
  <si>
    <t>CTRA. A-127. VARIANTE TAUSTE</t>
  </si>
  <si>
    <t>2011/000197</t>
  </si>
  <si>
    <t>REFUERZO CON LECHADA BITUMINOSA EN CTRA. A-211 Y A-1101</t>
  </si>
  <si>
    <t>2011/000208</t>
  </si>
  <si>
    <t>2013/000284</t>
  </si>
  <si>
    <t>REFUERZO DE FIRME EN CTRA A-131. TRAMO: BALLOBAR-SENA</t>
  </si>
  <si>
    <t>2016/000430</t>
  </si>
  <si>
    <t>2016/000432</t>
  </si>
  <si>
    <t>2016/000434</t>
  </si>
  <si>
    <t>2016/000435</t>
  </si>
  <si>
    <t>2016/000478</t>
  </si>
  <si>
    <t>REFUERZO FIRME CALATAYUD-MUNÉBREGA CLAVE: R-480-Z</t>
  </si>
  <si>
    <t>2016/000479</t>
  </si>
  <si>
    <t>2016/000508</t>
  </si>
  <si>
    <t>OBRAS DE EMERGENCIA EN TERUEL 2016</t>
  </si>
  <si>
    <t>2015/000179</t>
  </si>
  <si>
    <t>C.P. SAN MATEO DE GALLEGO</t>
  </si>
  <si>
    <t>2009/000758</t>
  </si>
  <si>
    <t>VARIANTE DE GELSA</t>
  </si>
  <si>
    <t>2016/000507</t>
  </si>
  <si>
    <t>EMERGENCIAS PROVINCIA DE HUESCA 2016</t>
  </si>
  <si>
    <t>2017/000145</t>
  </si>
  <si>
    <t>OBRAS DE EMERGENCIA 2017 EN LA PROVINCIA DE ZARAGOZA</t>
  </si>
  <si>
    <t>2008/000886</t>
  </si>
  <si>
    <t>2008/001061</t>
  </si>
  <si>
    <t>OBRAS EN LA ZIN DE CANAL CALANDA</t>
  </si>
  <si>
    <t>2011/000423</t>
  </si>
  <si>
    <t>2015/000359</t>
  </si>
  <si>
    <t>2016/000217</t>
  </si>
  <si>
    <t>2016/000221</t>
  </si>
  <si>
    <t>2016/000222</t>
  </si>
  <si>
    <t>2016/000223</t>
  </si>
  <si>
    <t>2016/000232</t>
  </si>
  <si>
    <t>2016/000233</t>
  </si>
  <si>
    <t>2016/000234</t>
  </si>
  <si>
    <t>2016/000280</t>
  </si>
  <si>
    <t>2016/000288</t>
  </si>
  <si>
    <t>MEJORA PISTA MUP 72 TM FISCAL</t>
  </si>
  <si>
    <t>2016/000315</t>
  </si>
  <si>
    <t>2016/000398</t>
  </si>
  <si>
    <t>APERTURA Y MEJORA PISTA MUP 554 MONESMA Y CAGIGAR</t>
  </si>
  <si>
    <t>2016/000424</t>
  </si>
  <si>
    <t>2016/000476</t>
  </si>
  <si>
    <t>2006/002026</t>
  </si>
  <si>
    <t>2006/002356</t>
  </si>
  <si>
    <t>2016/000328</t>
  </si>
  <si>
    <t>ACTUACIONES EN PATRIMONIO</t>
  </si>
  <si>
    <t>2016/000361</t>
  </si>
  <si>
    <t>RÓDENAS IGLESIA DE SANTA CATALINA</t>
  </si>
  <si>
    <t>2006/530042</t>
  </si>
  <si>
    <t>2006/530046</t>
  </si>
  <si>
    <t>2015/000336</t>
  </si>
  <si>
    <t>2016/000399</t>
  </si>
  <si>
    <t>MANTENIMIENTO INMUEBLES DGA</t>
  </si>
  <si>
    <t>2009/000787</t>
  </si>
  <si>
    <t>ACOND. CTRA. A1210,  VALFONDA-GRAÑÉN</t>
  </si>
  <si>
    <t>2009/000836</t>
  </si>
  <si>
    <t>ACOND. CTRA. A-1304. TRAMO: ALFAMÉN-N-330</t>
  </si>
  <si>
    <t>2016/000420</t>
  </si>
  <si>
    <t>ADQUISICIÓN EQUIPOS Y MATERIAL INFORMÁTICO</t>
  </si>
  <si>
    <t>2017/000146</t>
  </si>
  <si>
    <t>2006/003668</t>
  </si>
  <si>
    <t>2015/000205</t>
  </si>
  <si>
    <t>2016/000279</t>
  </si>
  <si>
    <t>2006/002210</t>
  </si>
  <si>
    <t>2006/002247</t>
  </si>
  <si>
    <t>EQUIPAMIENTO/REPARACIONES ARCHIVO ZARAGOZA</t>
  </si>
  <si>
    <t>2006/002268</t>
  </si>
  <si>
    <t>2006/002336</t>
  </si>
  <si>
    <t>REFORMAS EN EL C.P. "MARÍA DOMÍNGUEZ" DE GALLUR (ZARAGOZA)</t>
  </si>
  <si>
    <t>2006/002998</t>
  </si>
  <si>
    <t>2007/000652</t>
  </si>
  <si>
    <t>2008/000537</t>
  </si>
  <si>
    <t>2009/000496</t>
  </si>
  <si>
    <t>AMPLIACIÓN C.P. "GASPAR REMIRO" DE EPILA (ZARAGOZA)</t>
  </si>
  <si>
    <t>2009/001344</t>
  </si>
  <si>
    <t>NUEVO C.E.I.P. (6+12) UDS. Bº SANTA ISABEL DE ZARAGOZA</t>
  </si>
  <si>
    <t>2010/000674</t>
  </si>
  <si>
    <t>2014/000161</t>
  </si>
  <si>
    <t>2014/000271</t>
  </si>
  <si>
    <t>CEIP "EL PARQUE" HUESCA</t>
  </si>
  <si>
    <t>2014/000272</t>
  </si>
  <si>
    <t>I.E.S. "CORONA DE ARAGÓN" ZARAGOZA</t>
  </si>
  <si>
    <t>2014/000350</t>
  </si>
  <si>
    <t>I.E.S.VIRGEN DEL PILAR. ZARAGOZA</t>
  </si>
  <si>
    <t>2015/000190</t>
  </si>
  <si>
    <t>HUESCA - IES SIERRA DE GUARA</t>
  </si>
  <si>
    <t>2016/000209</t>
  </si>
  <si>
    <t>AMPLIACIÓN CEIP SARRION (TE)</t>
  </si>
  <si>
    <t>2016/000242</t>
  </si>
  <si>
    <t>ZARAGOZA - CEIP JOAQUIN COSTA</t>
  </si>
  <si>
    <t>2016/000265</t>
  </si>
  <si>
    <t>ZARAGOZA - IES LUIS BUÑUEL</t>
  </si>
  <si>
    <t>2016/000300</t>
  </si>
  <si>
    <t>LA FUEVA-TIERRANTONA (HUESCA) - CEIP LA FUEVA</t>
  </si>
  <si>
    <t>2016/000301</t>
  </si>
  <si>
    <t>HUESCA - ESCUELA DE ARTE</t>
  </si>
  <si>
    <t>2009/052027</t>
  </si>
  <si>
    <t>HOSPITAL ALCAÑIZ</t>
  </si>
  <si>
    <t>2012/052029</t>
  </si>
  <si>
    <t>C.S. CALATAYUD</t>
  </si>
  <si>
    <t>2006/530038</t>
  </si>
  <si>
    <t>2006/001871</t>
  </si>
  <si>
    <t>2006/000775</t>
  </si>
  <si>
    <t>AYUDAS EQUIPAMIENTO DE LA POLICIAL LOCAL</t>
  </si>
  <si>
    <t>2011/000023</t>
  </si>
  <si>
    <t>ACTUACIONES INVERSIONES EN MATERIA PROTECCION CIVIL</t>
  </si>
  <si>
    <t>2016/000339</t>
  </si>
  <si>
    <t>2016/000425</t>
  </si>
  <si>
    <t>2017/000088</t>
  </si>
  <si>
    <t>ADAPTACIÓN APLICACIONES INFORMÁTICAS</t>
  </si>
  <si>
    <t>2017/000170</t>
  </si>
  <si>
    <t>MEJORA EFICIENCIA ENERGÉTICA EDIF. COMUNIDAD AUTÓNOMA</t>
  </si>
  <si>
    <t>2006/001473</t>
  </si>
  <si>
    <t>CTRA.A-130.VARIANTE POMAR</t>
  </si>
  <si>
    <t>2011/000025</t>
  </si>
  <si>
    <t>TERRENOS</t>
  </si>
  <si>
    <t>2012/000162</t>
  </si>
  <si>
    <t>CONTRATOS MENORES. PROVINCIA DE TERUEL</t>
  </si>
  <si>
    <t>2013/000221</t>
  </si>
  <si>
    <t>REFUERZO DE FIRME EN A-138. TRAMO: AINSA-SALINAS</t>
  </si>
  <si>
    <t>2013/000335</t>
  </si>
  <si>
    <t>2014/000265</t>
  </si>
  <si>
    <t>OBRAS CARRETERAS - FEADER 2014</t>
  </si>
  <si>
    <t>2015/000008</t>
  </si>
  <si>
    <t>LIQUIDACIONES Y REVISIONES DE PRECIOS</t>
  </si>
  <si>
    <t>2015/000014</t>
  </si>
  <si>
    <t>NUEVAS INVERSIONES EN SEGURIDAD VIAL</t>
  </si>
  <si>
    <t>2015/000307</t>
  </si>
  <si>
    <t>2016/000194</t>
  </si>
  <si>
    <t>BOLSA HORAS AST MANENIMIENTO APLICACIONES</t>
  </si>
  <si>
    <t>2016/000325</t>
  </si>
  <si>
    <t>EQUIPAMIENTO, MAQUINARIA Y UTILLAJE</t>
  </si>
  <si>
    <t>2016/000349</t>
  </si>
  <si>
    <t>INSTRUMENTOS PLANEAMIENTO URBANISTICO CANFRANC</t>
  </si>
  <si>
    <t>2016/000431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</si>
  <si>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</si>
  <si>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</si>
  <si>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</si>
  <si>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</si>
  <si>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</si>
  <si>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</si>
  <si>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</si>
  <si>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</si>
  <si>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</si>
  <si>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</si>
  <si>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</si>
  <si>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</si>
  <si>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</si>
  <si>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</si>
  <si>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</si>
  <si>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</si>
  <si>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</si>
  <si>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</si>
  <si>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</si>
  <si>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</si>
  <si>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</si>
  <si>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</si>
  <si>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2017/000115</t>
  </si>
  <si>
    <t>2017/000118</t>
  </si>
  <si>
    <t>2017/000119</t>
  </si>
  <si>
    <t>ACONDICIONAMIENTO DE LA TRAVESÍA DE FUENDEJALÓN</t>
  </si>
  <si>
    <t>2017/000120</t>
  </si>
  <si>
    <t>2017/000121</t>
  </si>
  <si>
    <t>REDACCIÓN DEL PROYECTO DE LA A-125. TRAMO ERLA-AYERBE (ZA)</t>
  </si>
  <si>
    <t>2017/000122</t>
  </si>
  <si>
    <t>2017/000123</t>
  </si>
  <si>
    <t>ACONDICIONAMIENTO DE ROTONDA EN TAMARITE DE LITERA (HUESCA)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</si>
  <si>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</si>
  <si>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</si>
  <si>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</si>
  <si>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</si>
  <si>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</si>
  <si>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</si>
  <si>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</si>
  <si>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2017/000147</t>
  </si>
  <si>
    <t>OBRAS DE EMERGENCIA EN TERUEL 2017</t>
  </si>
  <si>
    <t>2017/000192</t>
  </si>
  <si>
    <t>MEJORA CARRETERA A-1409 AGUAVIVA-ALCAÑIZ</t>
  </si>
  <si>
    <t>2017/000193</t>
  </si>
  <si>
    <t>MEJORA CARRETARA A-1103 LUNA-BIEL</t>
  </si>
  <si>
    <t>2017/000194</t>
  </si>
  <si>
    <t>ENSANCHE CARRETERA HIJAR-LA PUEBLA DE HIJAR</t>
  </si>
  <si>
    <t>2017/000195</t>
  </si>
  <si>
    <t>REFUERZO MEZCLA BITUMINOSA MOSQUERUELA - LP CASTELLON</t>
  </si>
  <si>
    <t>2017/000196</t>
  </si>
  <si>
    <t>ACONDICIONAMIENTO A-1702 EJULVE-ORGANOS DE MONTORO</t>
  </si>
  <si>
    <t>2009/001422</t>
  </si>
  <si>
    <t>2010/000315</t>
  </si>
  <si>
    <t>CANALIZACIÓN BALSA EN MAS DE LAS MATAS</t>
  </si>
  <si>
    <t>2014/000120</t>
  </si>
  <si>
    <t>MITIGACIÓN Y ADAPTACIÓN CAMBIO CLIMATICO.</t>
  </si>
  <si>
    <t>2016/000074</t>
  </si>
  <si>
    <t>ACTUACIONES EN VÍAS PECUARIAS DE ZARAGOZA</t>
  </si>
  <si>
    <t>2016/000190</t>
  </si>
  <si>
    <t>AMORTIZACION E INTERESES OBRAS DE MODERNIZACION DE REGADIOS</t>
  </si>
  <si>
    <t>2016/000404</t>
  </si>
  <si>
    <t>2016/000414</t>
  </si>
  <si>
    <t>2017/000009</t>
  </si>
  <si>
    <t>ACTUACIONES EN CONSERVACIÓN DE ÁRBOLES SINGULARES</t>
  </si>
  <si>
    <t>2017/000014</t>
  </si>
  <si>
    <t>2017/000017</t>
  </si>
  <si>
    <t>GESTIÓN Y SEG CATÁLOGO ESPECIES AMENAZADAS</t>
  </si>
  <si>
    <t>2017/000021</t>
  </si>
  <si>
    <t>2017/000028</t>
  </si>
  <si>
    <t>2017/000029</t>
  </si>
  <si>
    <t>ASISTENCIA TÉCNICA PROCESO Y ELABORACIÓN DEL GIRA</t>
  </si>
  <si>
    <t>2017/000032</t>
  </si>
  <si>
    <t>CAMPAÑAS AD HOC MEDICIONES URGENTES</t>
  </si>
  <si>
    <t>2017/000037</t>
  </si>
  <si>
    <t>GESTIÓN DE SANIDAD ANIMAL Y VEGETAL</t>
  </si>
  <si>
    <t>2017/000042</t>
  </si>
  <si>
    <t>ADQUISICIÓN VEHÍCULOS PROGRAMA DESARROLLO RURAL</t>
  </si>
  <si>
    <t>2017/000044</t>
  </si>
  <si>
    <t>2017/000045</t>
  </si>
  <si>
    <t>CREACION DE REGADIOS PDR 4.3.B</t>
  </si>
  <si>
    <t>2017/000095</t>
  </si>
  <si>
    <t>INTERREG SUDOE PRADERAS</t>
  </si>
  <si>
    <t>2017/000097</t>
  </si>
  <si>
    <t>POCTEFA ECOGYP</t>
  </si>
  <si>
    <t>2017/000098</t>
  </si>
  <si>
    <t>POCTEFA HABIOS</t>
  </si>
  <si>
    <t>2017/000135</t>
  </si>
  <si>
    <t>DESARROLLO INFORMATICO GESTIÓN LEADAER</t>
  </si>
  <si>
    <t>2017/000148</t>
  </si>
  <si>
    <t>2017/000198</t>
  </si>
  <si>
    <t>BANCO DE TIERRAS</t>
  </si>
  <si>
    <t>2017/000199</t>
  </si>
  <si>
    <t>TÉCNICAS DE CULTIVO PARA EL FOMENTO DEL AZAFRÁN</t>
  </si>
  <si>
    <t>2017/000202</t>
  </si>
  <si>
    <t>2006/000193</t>
  </si>
  <si>
    <t>2015/000433</t>
  </si>
  <si>
    <t>REHABILITACIÓN ESPACIOS MINEROS AVALES</t>
  </si>
  <si>
    <t>2015/000434</t>
  </si>
  <si>
    <t>REHABILITACIÓN ESPACIOS MINEROS ANTIGUOS</t>
  </si>
  <si>
    <t>2016/000329</t>
  </si>
  <si>
    <t>PORTAL GOBIERNO DE ARAGÓN</t>
  </si>
  <si>
    <t>2006/002171</t>
  </si>
  <si>
    <t>CASTILLO DE ALBALATE DEL ARZOBISPO</t>
  </si>
  <si>
    <t>2006/003449</t>
  </si>
  <si>
    <t>AZUARA VILLA ROMANA "LA MALENA"</t>
  </si>
  <si>
    <t>2006/003562</t>
  </si>
  <si>
    <t>MURALLA DE HUESCA</t>
  </si>
  <si>
    <t>2007/000412</t>
  </si>
  <si>
    <t>EDICION Y PROMOCION LIBRO Y AUTOR ARAGONES</t>
  </si>
  <si>
    <t>2009/001014</t>
  </si>
  <si>
    <t>SEMINARIO DE SAN CARLOS DE ZARAGOZA</t>
  </si>
  <si>
    <t>2014/000039</t>
  </si>
  <si>
    <t>RESTAURACION IGLESIA ODON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</si>
  <si>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</si>
  <si>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</si>
  <si>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</si>
  <si>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</si>
  <si>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</si>
  <si>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</si>
  <si>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2016/000323</t>
  </si>
  <si>
    <t>ACTUACIONES YACIMIENTOS</t>
  </si>
  <si>
    <t>2016/000362</t>
  </si>
  <si>
    <t>ZARAGOZA-IES DE CUARTE DE HUERVA</t>
  </si>
  <si>
    <t>2016/000364</t>
  </si>
  <si>
    <t>HUESA DEL COMUN.- PEIRON DE SAN MIGUEL</t>
  </si>
  <si>
    <t>2016/000371</t>
  </si>
  <si>
    <t>TERUEL - CEIP MIGUEL VALLES</t>
  </si>
  <si>
    <t>2017/000155</t>
  </si>
  <si>
    <t>2017/000176</t>
  </si>
  <si>
    <t>2017/000177</t>
  </si>
  <si>
    <t>2017/000178</t>
  </si>
  <si>
    <t>CENTRO INTEGRADO DE MIRALBUENO</t>
  </si>
  <si>
    <t>2017/000179</t>
  </si>
  <si>
    <t>2017/000180</t>
  </si>
  <si>
    <t>MEJORAS Y EQUIPAMIENTO CEIP "LA JOTA" (ZA)</t>
  </si>
  <si>
    <t>2017/000181</t>
  </si>
  <si>
    <t>2017/000182</t>
  </si>
  <si>
    <t>2017/000183</t>
  </si>
  <si>
    <t>ADECUACIÓN INSTALACIONES E. INFANTIL EN CEIPS</t>
  </si>
  <si>
    <t>2017/000184</t>
  </si>
  <si>
    <t>NUEVO IES CASTEJÓN DE SOS - HUESCA</t>
  </si>
  <si>
    <t>2017/000187</t>
  </si>
  <si>
    <t>2017/000190</t>
  </si>
  <si>
    <t>INTERVENCIÓN EN EL PATRIMONIO ARQUITECTÓNICO</t>
  </si>
  <si>
    <t>2007/052098</t>
  </si>
  <si>
    <t>OBRAS CPD HOSPITAL SAN JORGE HUESCA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</si>
  <si>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</si>
  <si>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</si>
  <si>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</si>
  <si>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</si>
  <si>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</si>
  <si>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</si>
  <si>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</si>
  <si>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</si>
  <si>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</si>
  <si>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</si>
  <si>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</si>
  <si>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2007/000195</t>
  </si>
  <si>
    <t>ACTUACIONES URGENTES EN ALBERGUES Y OTRAS INSTALACIONES</t>
  </si>
  <si>
    <t>2017/000003</t>
  </si>
  <si>
    <t>2017/000004</t>
  </si>
  <si>
    <t>2017/000005</t>
  </si>
  <si>
    <t>2015/000309</t>
  </si>
  <si>
    <t>REGISTRO DE PRESAS,EMBALSES Y AGUAS ARAGON.</t>
  </si>
  <si>
    <t>2016/000212</t>
  </si>
  <si>
    <t>CASTELSERAS (T) EDAR TRATAMIENTO EXTENSIVO</t>
  </si>
  <si>
    <t>2017/000066</t>
  </si>
  <si>
    <t>2017/000068</t>
  </si>
  <si>
    <t>2017/000070</t>
  </si>
  <si>
    <t>ACTUACIONES INFRAES.HCAS MUNICIPIOS</t>
  </si>
  <si>
    <t>2017/000072</t>
  </si>
  <si>
    <t>2017/000079</t>
  </si>
  <si>
    <t>CONTROL PLANTAS DE PURINES</t>
  </si>
  <si>
    <t>2017/000191</t>
  </si>
  <si>
    <t>2017/000038</t>
  </si>
  <si>
    <t>EQUIPAMIENTO DE OFICINAS INAGA ZARAGOZA, HUESCA Y TERUEL.</t>
  </si>
  <si>
    <t>RECUPERACIÓN LAGUNA DEL CAÑIZAR</t>
  </si>
  <si>
    <t>APLICACIONES INFORMATICAS</t>
  </si>
  <si>
    <t>2006/001215</t>
  </si>
  <si>
    <t>EQUIPAMIENTOS OFICINAS</t>
  </si>
  <si>
    <t>2008/000631</t>
  </si>
  <si>
    <t>2014/000343</t>
  </si>
  <si>
    <t>2011/000316</t>
  </si>
  <si>
    <t>AMPLIACIÓN I.E.S "AZUCARERA" DE ZARAGOZA</t>
  </si>
  <si>
    <t>2008/052039</t>
  </si>
  <si>
    <t>REFORMA C.S. BINEFAR (HU)</t>
  </si>
  <si>
    <t>2017/052033</t>
  </si>
  <si>
    <t>PLAN DE NECESIDADES</t>
  </si>
  <si>
    <t>2016/000443</t>
  </si>
  <si>
    <t>CANTAVIEJA (T) REHABILITACION BALSA DE REGULACION</t>
  </si>
  <si>
    <t>2016/000109</t>
  </si>
  <si>
    <t>ADQUISICIÓN DE MATERIAL PARA LA DIRECCIÓN GENERAL</t>
  </si>
  <si>
    <t>2006/000376</t>
  </si>
  <si>
    <t>MOBILIARIO EDIFICIOS INTERADMINISTRATIVOS</t>
  </si>
  <si>
    <t>2006/000383</t>
  </si>
  <si>
    <t>EQUIPOS INFORMATICOS CENTRALIZADOS</t>
  </si>
  <si>
    <t>2006/002136</t>
  </si>
  <si>
    <t>2006/002349</t>
  </si>
  <si>
    <t>2006/003093</t>
  </si>
  <si>
    <t>EQUIPOS PARA PROCESOS DE INFORMACIÓN</t>
  </si>
  <si>
    <t>2009/000381</t>
  </si>
  <si>
    <t>2013/000369</t>
  </si>
  <si>
    <t>2013/000370</t>
  </si>
  <si>
    <t>2014/000226</t>
  </si>
  <si>
    <t>2016/000183</t>
  </si>
  <si>
    <t>ADAPTACIÓN DE DILIGENCIA DIGITAL</t>
  </si>
  <si>
    <t>2016/000198</t>
  </si>
  <si>
    <t>ALTERNATIVAS PARA PARTIC.ACTIVA PLANEAM.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</si>
  <si>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</si>
  <si>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</si>
  <si>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</si>
  <si>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</si>
  <si>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</si>
  <si>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</si>
  <si>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2017/000235</t>
  </si>
  <si>
    <t>MATERIAL DE TRANSPORTE</t>
  </si>
  <si>
    <t>2017/000242</t>
  </si>
  <si>
    <t>DESARROLLO E IMPLEMENTACION DE UNA APLICACION INFORMATICA</t>
  </si>
  <si>
    <t>2017/000260</t>
  </si>
  <si>
    <t>EQUIPOS PARA PROCESOS DE INFORMACION</t>
  </si>
  <si>
    <t>2006/001095</t>
  </si>
  <si>
    <t>ACTUACIÓNES C.P.ZONA CAUDE (TERUEL)</t>
  </si>
  <si>
    <t>2006/001806</t>
  </si>
  <si>
    <t>CONCENTRACIÓN PARCELARIA DE BARBUES</t>
  </si>
  <si>
    <t>2006/002444</t>
  </si>
  <si>
    <t>2008/000726</t>
  </si>
  <si>
    <t>PLAN DE OBRAS DE LA CONCENTRACIÓN PARCELARIA DE ONTIÑENA</t>
  </si>
  <si>
    <t>2008/000844</t>
  </si>
  <si>
    <t>HB72022 PLAN DE RECUPERACIÓN DEL QUEBRANTAHUESOS</t>
  </si>
  <si>
    <t>2014/000267</t>
  </si>
  <si>
    <t>2015/000088</t>
  </si>
  <si>
    <t>2015/000303</t>
  </si>
  <si>
    <t>2016/000261</t>
  </si>
  <si>
    <t>2016/000292</t>
  </si>
  <si>
    <t>RB74064 PROYECTO SOS-PRADERAS. PROGRAMA INTERREG SUDOE</t>
  </si>
  <si>
    <t>2016/000313</t>
  </si>
  <si>
    <t>2016/000483</t>
  </si>
  <si>
    <t>HF62077 OBRAS MEJORA PUNTO ENCUENTRO CUADRILLAS INCENDIOS</t>
  </si>
  <si>
    <t>2017/000229</t>
  </si>
  <si>
    <t>2017/000243</t>
  </si>
  <si>
    <t>HF72032 ORDENACION MUP 266 "OROEL"</t>
  </si>
  <si>
    <t>2017/000245</t>
  </si>
  <si>
    <t>ZF71619 ORDENACION PUP-S AYTO COSUENDA</t>
  </si>
  <si>
    <t>2017/000246</t>
  </si>
  <si>
    <t>HF72027 REPOBLACION MUP 300 ENTORNO ESTACION ESQUI FORMIGAL</t>
  </si>
  <si>
    <t>2017/000247</t>
  </si>
  <si>
    <t>2017/000248</t>
  </si>
  <si>
    <t>TF73356 REPOBLACION 20 HAS EN MUP 282- EL POBO</t>
  </si>
  <si>
    <t>2017/000249</t>
  </si>
  <si>
    <t>HF72025 REPOBLACION MUP 206 MONTEALTO DE ALASTUEY- TM BAILO</t>
  </si>
  <si>
    <t>2017/000250</t>
  </si>
  <si>
    <t>TF73358 RESTAURACION DAÑOS NIEVE MUP-S 204 Y 425- TM OLBA</t>
  </si>
  <si>
    <t>2017/000252</t>
  </si>
  <si>
    <t>2017/000257</t>
  </si>
  <si>
    <t>2017/000258</t>
  </si>
  <si>
    <t>2017/000259</t>
  </si>
  <si>
    <t>RESALVEO EN EL MUP 119 CAMPILLO Y PINAR EN RM DE MIEDES</t>
  </si>
  <si>
    <t>2015/000429</t>
  </si>
  <si>
    <t>ADQUISICIÓN VEHÍCULO CONSEJERA</t>
  </si>
  <si>
    <t>2006/000330</t>
  </si>
  <si>
    <t>JUEGOS ESCOLARES</t>
  </si>
  <si>
    <t>2006/002016</t>
  </si>
  <si>
    <t>2006/002104</t>
  </si>
  <si>
    <t>2006/002140</t>
  </si>
  <si>
    <t>RESTAURACIÓN DEL CASTILLO DE MESONES DE ISUELA</t>
  </si>
  <si>
    <t>2007/000647</t>
  </si>
  <si>
    <t>2007/000765</t>
  </si>
  <si>
    <t>MONASTERIO DE SAN VICTORIÁN</t>
  </si>
  <si>
    <t>2007/001074</t>
  </si>
  <si>
    <t>NUEVO C.E.I.P. (3+6) UDS. AMPLIABLE EN CADRETE (ZARAGOZA)</t>
  </si>
  <si>
    <t>2009/000659</t>
  </si>
  <si>
    <t>2009/001271</t>
  </si>
  <si>
    <t>2009/001286</t>
  </si>
  <si>
    <t>2012/000156</t>
  </si>
  <si>
    <t>AMPLIACIÓN C.P. "GIL TARÍN" DE LA MUELA (ZARAGOZA)</t>
  </si>
  <si>
    <t>2012/000394</t>
  </si>
  <si>
    <t>2014/000154</t>
  </si>
  <si>
    <t>ANTIGUA UNIVERSIDAD LABORAL</t>
  </si>
  <si>
    <t>2014/000189</t>
  </si>
  <si>
    <t>EDIFICIO EXPO</t>
  </si>
  <si>
    <t>2015/000417</t>
  </si>
  <si>
    <t>ZARAGOZA - IES EDIFICIO IFET</t>
  </si>
  <si>
    <t>2016/000042</t>
  </si>
  <si>
    <t>ERMITA DE BUIRA. BONANSA</t>
  </si>
  <si>
    <t>2016/000186</t>
  </si>
  <si>
    <t>ZARAGOZA-CENTRO INTEGRADO PUBLICO VALDESPARTERA IV</t>
  </si>
  <si>
    <t>2017/000234</t>
  </si>
  <si>
    <t>CEIP CIUDAD DE ZARAGOZA</t>
  </si>
  <si>
    <t>2006/052023</t>
  </si>
  <si>
    <t>2006/052095</t>
  </si>
  <si>
    <t>GASTOS VARIOS ATENCION PRIMARIA</t>
  </si>
  <si>
    <t>2008/052032</t>
  </si>
  <si>
    <t>OBRAS NUEVO C.S. ILLUECA (ZARAGOZA)</t>
  </si>
  <si>
    <t>2014/052022</t>
  </si>
  <si>
    <t>C.S.LOS OLIVOS (HUESCA)</t>
  </si>
  <si>
    <t>2015/052000</t>
  </si>
  <si>
    <t>PROYECTO EUROPEO E-RESATER</t>
  </si>
  <si>
    <t>2016/052002</t>
  </si>
  <si>
    <t>HOSPITAL  DE CALATAYUD</t>
  </si>
  <si>
    <t>2016/052003</t>
  </si>
  <si>
    <t>C.S CASPE (ZARAGOZA)</t>
  </si>
  <si>
    <t>2016/052004</t>
  </si>
  <si>
    <t>HOSPITAL ROYO VILLANOVA (ZARAGOZA)</t>
  </si>
  <si>
    <t>2016/052005</t>
  </si>
  <si>
    <t>HOSPITAL CLÍNICO</t>
  </si>
  <si>
    <t>2016/052031</t>
  </si>
  <si>
    <t>PLAN DE EQUIPAMIENTO DE MICROINFORMATICA</t>
  </si>
  <si>
    <t>2017/052004</t>
  </si>
  <si>
    <t>C.S. UTEBO (ZARAGOZA)</t>
  </si>
  <si>
    <t>2017/052005</t>
  </si>
  <si>
    <t>2017/052006</t>
  </si>
  <si>
    <t>CENTRO DE SALUD SANTO GRIAL EN HUESCA</t>
  </si>
  <si>
    <t>2017/052034</t>
  </si>
  <si>
    <t>FUNDACION AMANCIO ORTEGA</t>
  </si>
  <si>
    <t>2006/530041</t>
  </si>
  <si>
    <t>2006/530043</t>
  </si>
  <si>
    <t>2007/000187</t>
  </si>
  <si>
    <t>2013/000150</t>
  </si>
  <si>
    <t>PROGRAMAS INFORMATICOS DE GESTION</t>
  </si>
  <si>
    <t>2016/000250</t>
  </si>
  <si>
    <t>TAMARITE DE LITERA, EDAR AMPLIACION</t>
  </si>
  <si>
    <t>2016/000445</t>
  </si>
  <si>
    <t>PLAN DEPURACION PIRINEOS REVISION CONTRATOS CONCESION</t>
  </si>
  <si>
    <t>2017/000240</t>
  </si>
  <si>
    <t>CALACEITE (T) EDAR CONSTRUCCION Y FUNCIONAMIENTO</t>
  </si>
  <si>
    <t>2017/000241</t>
  </si>
  <si>
    <t>MAELLA (Z) EDAR CONSTRUCCION Y FUNCIONAMIENTO</t>
  </si>
  <si>
    <t>2008/000683</t>
  </si>
  <si>
    <t>2007/001185</t>
  </si>
  <si>
    <t>ADQUISICIÓN VEHÍCULOS</t>
  </si>
  <si>
    <t>2015/000308</t>
  </si>
  <si>
    <t>ADQUISUCIÓN VEHÍCULOS PARQUE MÓVIL CENTRALIZADO</t>
  </si>
  <si>
    <t>2017/000251</t>
  </si>
  <si>
    <t>2017/000277</t>
  </si>
  <si>
    <t>2006/000090</t>
  </si>
  <si>
    <t>2006/003171</t>
  </si>
  <si>
    <t>CONSOLIDACION CAMINOS C.P. ESCATRON</t>
  </si>
  <si>
    <t>2013/000197</t>
  </si>
  <si>
    <t>2016/000267</t>
  </si>
  <si>
    <t>2016/000274</t>
  </si>
  <si>
    <t>2016/000275</t>
  </si>
  <si>
    <t>2016/000276</t>
  </si>
  <si>
    <t>MMTO PISTAS ACCESO TAJOS RETENES Y PFV</t>
  </si>
  <si>
    <t>2016/000316</t>
  </si>
  <si>
    <t>2016/000383</t>
  </si>
  <si>
    <t>2016/000396</t>
  </si>
  <si>
    <t>2017/000157</t>
  </si>
  <si>
    <t>2017/000254</t>
  </si>
  <si>
    <t>2017/000278</t>
  </si>
  <si>
    <t>TF73363 AMOJONAMIENTO MONTE 132 BAÑON AÑO 2017</t>
  </si>
  <si>
    <t>2017/000279</t>
  </si>
  <si>
    <t>2017/000280</t>
  </si>
  <si>
    <t>TF73354 ORDENACIÓN MUP 247 TERUEL</t>
  </si>
  <si>
    <t>2017/000282</t>
  </si>
  <si>
    <t>TF73362 AMOJONAMIENTO MUP 421 "AGUANACES" TM TERUEL</t>
  </si>
  <si>
    <t>2017/000283</t>
  </si>
  <si>
    <t>ZF71630 AMOJONAMIENTO MUP 149 LUNA</t>
  </si>
  <si>
    <t>2017/000284</t>
  </si>
  <si>
    <t>ZF71631 AMOJONAMIENTO MUP 303 TARAZONA</t>
  </si>
  <si>
    <t>2017/000288</t>
  </si>
  <si>
    <t>2016/000555</t>
  </si>
  <si>
    <t>PROYECTO TODOS</t>
  </si>
  <si>
    <t>2006/000328</t>
  </si>
  <si>
    <t>INSTALACIONES DEPORTIVAS</t>
  </si>
  <si>
    <t>2006/001397</t>
  </si>
  <si>
    <t>OTRAS ACTUAC. EN INFRAESTRUCT. E. SECUND</t>
  </si>
  <si>
    <t>2006/002027</t>
  </si>
  <si>
    <t>2006/002029</t>
  </si>
  <si>
    <t>2006/002173</t>
  </si>
  <si>
    <t>2006/002243</t>
  </si>
  <si>
    <t>EQUIPAMIENTO Y REPARACIONES MUSEO DE HUESCA</t>
  </si>
  <si>
    <t>2006/002267</t>
  </si>
  <si>
    <t>2006/002269</t>
  </si>
  <si>
    <t>2006/002284</t>
  </si>
  <si>
    <t>2006/002303</t>
  </si>
  <si>
    <t>MOBILIARIO Y ENSERES BIBLIOTECA DE ARAGON</t>
  </si>
  <si>
    <t>2006/002512</t>
  </si>
  <si>
    <t>2006/002696</t>
  </si>
  <si>
    <t>OBRAS BIBLIOTECA DE ARAGON</t>
  </si>
  <si>
    <t>2006/003162</t>
  </si>
  <si>
    <t>2006/003518</t>
  </si>
  <si>
    <t>2006/003563</t>
  </si>
  <si>
    <t>MONASTERIO DE ALAÓN, EN SOPEIRA</t>
  </si>
  <si>
    <t>2007/001041</t>
  </si>
  <si>
    <t>2007/001154</t>
  </si>
  <si>
    <t>2008/000501</t>
  </si>
  <si>
    <t>GASTOS SERVICIO PROVINCIAL DE HUESCA 2008</t>
  </si>
  <si>
    <t>2008/000722</t>
  </si>
  <si>
    <t>2009/000467</t>
  </si>
  <si>
    <t>AMPLIACIÓN C.P. "RAMÓN Y CAJAL" DE LA LA JOYOSA (ZARAGOZA)</t>
  </si>
  <si>
    <t>2009/000498</t>
  </si>
  <si>
    <t>AMPLIACIÓN  I.E.S. "SOBRARBE" AINSA (HUESCA)</t>
  </si>
  <si>
    <t>2009/001376</t>
  </si>
  <si>
    <t>2009/001483</t>
  </si>
  <si>
    <t>2010/000387</t>
  </si>
  <si>
    <t>AMPLIACIÓN DEL CEIP  "SAN VICENTE" DE HUESCA</t>
  </si>
  <si>
    <t>2010/000604</t>
  </si>
  <si>
    <t>2010/000653</t>
  </si>
  <si>
    <t>AMPLIACION C INFANTIL VALDESPARTERA II SAN JORGE DE ZARAGOZA</t>
  </si>
  <si>
    <t>2011/000339</t>
  </si>
  <si>
    <t>2012/000157</t>
  </si>
  <si>
    <t>NUEVO CEIP (6+12) UDS. EN MARÍA DE HUERVA (ZARAGOZA)</t>
  </si>
  <si>
    <t>2013/000070</t>
  </si>
  <si>
    <t>APLICACION IES 2000</t>
  </si>
  <si>
    <t>2013/000297</t>
  </si>
  <si>
    <t>REHABILITACIÓN IES BAJO ARAGON DE ALCAÑIZ (TE)</t>
  </si>
  <si>
    <t>2014/000160</t>
  </si>
  <si>
    <t>CEIP "RAMÓN SAINZ DE VARANDA" ZARAGOZA</t>
  </si>
  <si>
    <t>2014/000196</t>
  </si>
  <si>
    <t>CEIP SAN BLAS TERUEL</t>
  </si>
  <si>
    <t>2015/000217</t>
  </si>
  <si>
    <t>ZARAGOZA - CEIP DOCTOR AZUA</t>
  </si>
  <si>
    <t>2016/000027</t>
  </si>
  <si>
    <t>RENOVACION EQUIP INFORMAT  BIBLIOTECAS</t>
  </si>
  <si>
    <t>2016/000215</t>
  </si>
  <si>
    <t>CANTAVIEJA (TERUEL) - ESCUELA HOGAR</t>
  </si>
  <si>
    <t>2016/000369</t>
  </si>
  <si>
    <t>MONTALBAN (TE) - CEIP PABLO SERRANO</t>
  </si>
  <si>
    <t>2016/000472</t>
  </si>
  <si>
    <t>ALBARRACIN (TE) - CRIET</t>
  </si>
  <si>
    <t>2016/000473</t>
  </si>
  <si>
    <t>ANDORRA (TE) - CEIP JUAN RAMON ALEGRE</t>
  </si>
  <si>
    <t>2017/000237</t>
  </si>
  <si>
    <t>CALDEARENAS (HU) - CEIP VIRGEN DE LOS RIOS</t>
  </si>
  <si>
    <t>2017/000238</t>
  </si>
  <si>
    <t>ALCAMPEL (HU)- CRA LA LITERA</t>
  </si>
  <si>
    <t>2017/000239</t>
  </si>
  <si>
    <t>HUESCA - CEIP PIO XII</t>
  </si>
  <si>
    <t>2006/052007</t>
  </si>
  <si>
    <t>2007/000196</t>
  </si>
  <si>
    <t>2009/000878</t>
  </si>
  <si>
    <t>CAPELLA, CONSTRUCCION PLANTA TRATAMIENTO DE PURINES</t>
  </si>
  <si>
    <t>2017/000270</t>
  </si>
  <si>
    <t>LA ALMUNIA DE Dª GODINA EDAR DE MACROFITAS</t>
  </si>
  <si>
    <t>2006/000875</t>
  </si>
  <si>
    <t>PROYECTO NUEVO EDIFICIO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</si>
  <si>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</si>
  <si>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</si>
  <si>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</si>
  <si>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</si>
  <si>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</si>
  <si>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</si>
  <si>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</si>
  <si>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</si>
  <si>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OBRAS DE MANTENIMIENTO DE INMUEBLES ADSCRITOS AL DEPARTAMENTO DE HACIENDA Y ADMINISTRACIÓN PÚBLICA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</si>
  <si>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</si>
  <si>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</si>
  <si>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</si>
  <si>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</si>
  <si>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</si>
  <si>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</si>
  <si>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1 TERUEL</t>
  </si>
  <si>
    <t>OBRAS DE SEG. VIAL, MANTENIMIENTO Y MEJORA RED CARRETERAS SECTOR 2 TERUEL</t>
  </si>
  <si>
    <t>ACONDICIONAMIENTO CTRA LOCAL DE PINTANO-PUERTO DE CUATRO CAMINOS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</si>
  <si>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</si>
  <si>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</si>
  <si>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</si>
  <si>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</si>
  <si>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CORRECCION DE DEFORMACIONES EN VARIAS CARRETERAS DE LA PROV. DE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</si>
  <si>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</si>
  <si>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</si>
  <si>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</si>
  <si>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</si>
  <si>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</si>
  <si>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</si>
  <si>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CTRA. A-125. TRAMO: LIM. PROV. NAVARRA A EJEA DE LOS CABALLEROS</t>
  </si>
  <si>
    <t>OBRAS DE EMERGENCIA POR INUNDACIONES JUNIO/2013 EN CTRAS. PROVINCIA DE HUESCA</t>
  </si>
  <si>
    <t>MEJORA DE LA SEGURIDAD VIAL EN A-202, P.K. 3,300. TRAMO: AUTOVIA A-2 - GOLF CALATAYUD</t>
  </si>
  <si>
    <t>DEMOLICIÓN DE PASO SUPERIOR SOBRE EL FERROCARRIL EN LA CTRAZ-384 (ANTIGUA), P.K. 1+700. TRA</t>
  </si>
  <si>
    <t>IMPLANTACION DE UNA ROTONDA EN INTERS. A-221 CASPE-MAELLA YA-1411 MEQUINENZA-MAELLA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</si>
  <si>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</si>
  <si>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</si>
  <si>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</si>
  <si>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</si>
  <si>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</si>
  <si>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MEJORA INSTALACIONES FERROVIARIAS LINEA TERUEL ZARAGOZA SAGUNTO</t>
  </si>
  <si>
    <t>ELABORACIÓN Y FINANCIACIÓN DE PLANES GENERALES DE ORDENCIÓNURBANA SIMPLIFICADOS</t>
  </si>
  <si>
    <t>CONSERVACION Y MEJORA DEL FIRME CRTRA. A-1702 TRAMO: EJULVE-ÓRGANOS DE MONTORO</t>
  </si>
  <si>
    <t>CONSERVACION Y MEJORA DEL FIRME EN CRTRA.A-1409. TRAMO:LA GINEBROSA-LA CAÑADA DE VERICH</t>
  </si>
  <si>
    <t>CONSERVACION Y MEJORA DEL FIRME EN CRTRA. A-1701 TRAMO:MOSQUERUELA A L.P. CASTELLÓN</t>
  </si>
  <si>
    <t>MEJORA DE LA CRTRA. A-1205 DE JACA A LA PEÑA.TRAMO:FIN TRAVESÍA LA PEÑA-INT.A-132</t>
  </si>
  <si>
    <t>REFUERZO Y REGULARIZACIÓN CRTRA.A-1503-TRAMO:ILLUECA-CRUCE CON CV-698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</si>
  <si>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</si>
  <si>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</si>
  <si>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</si>
  <si>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</si>
  <si>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CHODES (Z) EJECUCIÓN FIRME ALTERNATIVA ESTE Y ESTUDIO VARIANTE</t>
  </si>
  <si>
    <t>REFUERZO DE FIRME EN LA A-2302 Y A-1505 TRAMO SANTA CRUZ DEGRÍO A CODOS (Z)</t>
  </si>
  <si>
    <t>REDACCIÓN DE PROYECTO ACONDICIONAMIENTO A-2509. TRAMO MAINAR-VILLADOZ (ZA)</t>
  </si>
  <si>
    <t>REPARACIÓN DEL PUENTE DE SAN FRANCISCO SOBRE EL RÍO ARBA ENEJEA DE LOS CABALLEROS (ZA)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</si>
  <si>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</si>
  <si>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</si>
  <si>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</si>
  <si>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</si>
  <si>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REDACCIÓN PROYECTO DE ACONDICIONAMIENTO DE LA A-1412. TRAMOMAELLA-LÍMITE PROVINCIA</t>
  </si>
  <si>
    <t>MATERIAL DIVERSO PARA EL SERVICIO DE ESPACIOS NATURALES Y DESARROLLO SOSTENIBLE DE LA DG. COMENA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</si>
  <si>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</si>
  <si>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</si>
  <si>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</si>
  <si>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</si>
  <si>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</si>
  <si>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</si>
  <si>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TRANSFOR.  REGADIO SOCIAL PARA LA ZONA DE RIEGOS SOCIAL DE ARA H.145/06</t>
  </si>
  <si>
    <t>ADQUISICIÓN LICENCIAS Y EQUIPOS DE PROCESOS DE INFORMAC. CARTOGRAFIA Y CONC.</t>
  </si>
  <si>
    <t>DESARROLLOS INFORMATICOS GESTION Y CONTROL DPTO.  AGRICULTURA G. Y M.A.</t>
  </si>
  <si>
    <t>RED DE EVALUACIÓN FITOSANITARIA EN LAS MASAS FORESTALES DE ARAGON</t>
  </si>
  <si>
    <t>ARRENDAMIENTO DE VEHÍCULOS GRUPO DE APOYO PARA REALIZAR GUARDIAS DE INCENDIOS FORESTALES</t>
  </si>
  <si>
    <t>MANTENIMIENTO DE LA RED DE COMEDEROS DE AVES NECRÓFAGAS DE ARAGÓN (RACAN)</t>
  </si>
  <si>
    <t>MEJORAS TERRITORIALES ZONA DE ORDENACIÓN DE EXPLOTACIONES DE SOBRARBE-RIBAGORZA-LA FUEVA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</si>
  <si>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</si>
  <si>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</si>
  <si>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</si>
  <si>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</si>
  <si>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ELIMINACIÓN RESIDUOS FORESTALES EN ACTUACIONES DE PREVENCIÓN DE INCENDIOS FORESTALES DEL AMA 11 P ZA</t>
  </si>
  <si>
    <t>MANT Y AMPLIACION CERTIFICACION FORESTAL REGIONAL EN LA C.A. ARAGÓN AÑO EN CURSO</t>
  </si>
  <si>
    <t>HB72039 SUMINISTRO DE SEÑALIZACIÓN PARA EL USO PÚBLICO DEL PARQUE NATURAL SIERRA Y CAÑONES DE GUARA</t>
  </si>
  <si>
    <t>TB73348 GESTIÓN DE LOS ESPACIOS NATURALES PROTEGIDOS DE TERUEL</t>
  </si>
  <si>
    <t>ZB61519 CONSERVACIÓN DEL VISÓN EUROPEO EN ESPAÑA LIFE13 NAT/ES/001171</t>
  </si>
  <si>
    <t>ACTUACION CONSERVACIÓN INFRAESTRUCTGURA ESPACIOS NATURALES PROTEGIDOS</t>
  </si>
  <si>
    <t>RECONSTRUCCIÓN DE INFRAESTRUCTURAS DE DEFENSA ANTIALUDES ENEL MUP H268 PUERTO ASTUN TM JACA</t>
  </si>
  <si>
    <t>REDACCIÓN DE PLANES DE DEFENSA DE ZONAS DE ALTO RIESGO DE INCENDIO FORESTAL</t>
  </si>
  <si>
    <t>ACTUACIONES POR ADVERSIDADES CLIMÁTICAS Y OTRAS SITUACIONESDE EMERGENCIA</t>
  </si>
  <si>
    <t>HB72023 REPARACIÓN DE PISTAS Y BACHEO ASFÁLTICO EN EL PARQUE NATURAL POSETS-MALADETA (HUESCA)</t>
  </si>
  <si>
    <t>TB63298 ADECUACIÓN DE RED DE CAMINOS DEL PAISAJE PROTEGIDO DE LOS PINARES DE RODENO (TERUEL)</t>
  </si>
  <si>
    <t>CREACIÓN Y MANTENIMIENTO DE CAMINOS PARA LA PREVENCIÓN DE INCENDIOS</t>
  </si>
  <si>
    <t>CONSTRUCCIÓN DE BASES HELITRANSPORTADAS (DAROCA, EJEA DE LOS CABALLEROS-</t>
  </si>
  <si>
    <t>DIVULGACIÓN Y SENSIBILIZACIÓN A ESTUDIANTES AGRICULTORES GANADEROS OTROS EN INCENDIOS FORESTALES</t>
  </si>
  <si>
    <t>GEIE FORESPIR PROYECTO INTERREG PARA LA VALORIZACIÓN DE LA MADERA Y EL ENTORNO</t>
  </si>
  <si>
    <t>CONSTRUCCIÓN Y MEJORA DE CAMINOS Y OTRAS INFRAESTRUCTURAS EN MUP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</si>
  <si>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</si>
  <si>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</si>
  <si>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</si>
  <si>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</si>
  <si>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2ª REVISIÓN PROYECTO DE ORDENACIÓN MUP Nº 181 EL PINAR PROPIEDAD AYTO. MANZANERA TE</t>
  </si>
  <si>
    <t>3ª REV. PROY. ORDENACIÓN MUPS Nº 24 EL MASEGAR Y 25 EL PINAR AYTO MOSCARDÓN Y NOGUER3A DE ALBARRACÍN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</si>
  <si>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</si>
  <si>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</si>
  <si>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</si>
  <si>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</si>
  <si>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</si>
  <si>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</si>
  <si>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</si>
  <si>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REPOBLACIÓN FORESTAL EN EL MUP Nº209 EL PINAR PROPIEDAD DELAYTO.DE SARRIÓN</t>
  </si>
  <si>
    <t>REPOBLACIÓN FORESTAL EN EL MUP Nº H361 PARDINA DE NOFUENTESTM LAS PEÑAS DE RIGLOS</t>
  </si>
  <si>
    <t>RESTAURACIÓN VEGETACIÓN EN EL INCENDIOS DE CINCO VILLAS DE 2015 TM EJEA LUNA ORES ASIN</t>
  </si>
  <si>
    <t>CARACTERIZACIÓN DE UNIDADES DE CONSERVACIÓN GÉNETICA IN SITU SPS VEGETALES SINGULARES PROV ZA</t>
  </si>
  <si>
    <t>ESTUDIO Y REDAC.MODELOS CRECIMIENTO E ITINERARIOS SELV. MASAS PINO CARRASCOPINUS HALEPENSIS</t>
  </si>
  <si>
    <t>CONSTRUCCIÓN Y MMTO INFRAESTRUCTURAS PREV.INCENDIOS MUPS VARIOS TM C.CALATAYUD</t>
  </si>
  <si>
    <t>MMTO Y MEJORA PISTAS FORESTALES AMAS 17 Y 25 OLIETE, EJULVE, ANDORRA Y CASTELOTE</t>
  </si>
  <si>
    <t>ADECUACIÓN NORMATIVA DE SEGURIDAD Y SALUD LABORAL PUESTO FIJO VIGILANCIA SANCRISTOBAL CALACEITE</t>
  </si>
  <si>
    <t>TRATAMIENTOS SELVICOLAS MUPS Nº 12 C.ALBARRACÍN Y Nº 19 FRIAS DE ALBARRACÍN</t>
  </si>
  <si>
    <t>CONTRATACIÓN DE EQUIPO DE EXTINCIÓN DE INCENDIOS FORESTALESDE MAQUINARIA PESADA PROVINCIA TERUEL</t>
  </si>
  <si>
    <t>TRABAJOS AUXILIARES 2ª FASE AMOJONAMIENTO MUP Nº 509 TM BIERGE PROPIEDAD GBIERNO DE ARAGON</t>
  </si>
  <si>
    <t>AMOJONAMIENTOS MUPS Nº 552 IBORT Y 361 PARDINA NOFUENTES TTMM SABIÑANIGO Y LAS PEÑAS DE RIGLOS</t>
  </si>
  <si>
    <t>HB72038 AYUDA AL REPARTO DE SAL PARA LA GANADERÍA EXTENSIVADEL PN POSETS-MALADETA Y PN VALLES OCC.</t>
  </si>
  <si>
    <t>CONSTRUCCIÓN DE UN PUNTO DE AGUA EN EL MUP  Nº 189 TM MORA DE RUBIELOS</t>
  </si>
  <si>
    <t>ACTUACIONES DE DESCONTAMINACION DE LOS ESPACIOS CONTAMINADOS POR HCH EN SABIÑANIGO (HUESCA)</t>
  </si>
  <si>
    <t>DIVULGACIÓN Y SENBILIZACIÓN EN MATERIA DE PREVENCIÓN DE INCENDIOS FORESTALES</t>
  </si>
  <si>
    <t>TB63285 ADECUACIÓN SENDEROS TURÍSTICOS DE ESPACIOS NAT. PROTEGIDOS Y HOMOLOGACIÓN SEÑALÉTICA (FITE)</t>
  </si>
  <si>
    <t>ASISTENCIA TECNICA DESLINDE ADMINISTRATIVO MUP 404 "LA ZAIDA" USED</t>
  </si>
  <si>
    <t>ACTUACIONES PLAN RECTOR DE USO Y GESTIÓN DE 17 ESPACIOS NATURALES PROTEGIDOS</t>
  </si>
  <si>
    <t>PROYECTO DE LAS BALSAS DE RIEGO (SAN GREGORIO II Y LA PORTELLADA)EN ONTIÑENA</t>
  </si>
  <si>
    <t>RB74080 PROYECTO ECOGYP - SERVICIOS ECOSISTÉMICOS, RAPACES NECRÓFAGAS Y HÁBITATS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</si>
  <si>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</si>
  <si>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</si>
  <si>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</si>
  <si>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CLAREOS Y PODAS EN EL MUP 151 VALDEJUNEZ Y VALDECHEPE TM DELUNA</t>
  </si>
  <si>
    <t>CLARA POR LO BAJO Y RESALVEO EN EL MUP Nº 404 LA ZAIDA PROPIEDAD DGA EN TM USED</t>
  </si>
  <si>
    <t>TF73361 DTCION USOS GRUPO MONTES VILLAR DEL COBO Y GUADALAVIAR</t>
  </si>
  <si>
    <t>ACCIONES DE POLICIA INDUSTRIAL Y METROL., MEJORA SEGURIDAD,NORMATIVA TÉCNICA Y DESARROLLO LEGIS.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</si>
  <si>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</si>
  <si>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</si>
  <si>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</si>
  <si>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</si>
  <si>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</si>
  <si>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</si>
  <si>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SECUNDARIA EN LA PROVINCIA DE ZARAGOZA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</si>
  <si>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</si>
  <si>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</si>
  <si>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</si>
  <si>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</si>
  <si>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</si>
  <si>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TERUEL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</si>
  <si>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</si>
  <si>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</si>
  <si>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</si>
  <si>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</si>
  <si>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CONSTRUCCIÓN DE UN CENTRO DE EDUCACIÓN INFANTIL Y PRIMARIA EN TRAMACASTILLA DE TENA (HUESCA)</t>
  </si>
  <si>
    <t>SUSTITUCIÓN DE LA CARPINTERÍA EXTERIOR DEN EL C.P. "CERVANTES" DE EJEA DE LOS C. (ZARAGOZA)</t>
  </si>
  <si>
    <t>ADECUACIÓN ACCESOS Y ELIMINACIÓN BARRERAS ARQUITECTÓNICAS IES "MARTÍNEZ VARGAS"  BARBASTRO (HU)</t>
  </si>
  <si>
    <t>AMPLICACIÓN UN AULA POLIVALENTE C.E.I.P. "MIGUEL SERVET" DEFRAGA (HUESCA)</t>
  </si>
  <si>
    <t>REMODELACIÓN DE PATIO - OBRAS VARIAS I.E.S. ·"LEONARDO DE CHABACIER" CALATAYUD (ZARAGOZA)</t>
  </si>
  <si>
    <t>CONSTRUCCIÓN EDIFICIO DE 4 UDS. DE E.S.O. EN ALMUDÉVAR (HUESCA)</t>
  </si>
  <si>
    <t>OBRAS VARIAS PREVENCIÓN RIESGOS LABORALES C.P. "SAN BRAULIO" DE ZARAGOZA</t>
  </si>
  <si>
    <t>PAVIMENTACIÓN EXTERIOR DEL I.E.S. "BIELLO ARAGÓN" DE SABIÑANIGO (HUESCA)</t>
  </si>
  <si>
    <t>REFORMAS Y ADECUACIÓN AULA POLIVALENTE C.E.I.P. "ALCORAZ" DE HUESCA</t>
  </si>
  <si>
    <t>REFORMAS DE COCINA Y COMEDOR EN C.E.I.P. "PEDRO J. RUBIO" DE HUESCA</t>
  </si>
  <si>
    <t>AMPLIACIÓN INSTITUTO DE EDUCACIÓN SECUNDARIA EN VALDESPARTERA- ZARAGOZA</t>
  </si>
  <si>
    <t>CONSTRUCCIÓN AULARIO DE EDUCACIÓN ESPECIAL  C.P. "AUGUSTO BÍLBILIS" DE CALATAYUD (ZARAGOZA)</t>
  </si>
  <si>
    <t>EQUIPAMIENTO DE COCINA-OFFICE PARA VARIOS CENTROS DE EDUCACIÓN INFANTIL Y PRIMARIA DE ARAGÓN</t>
  </si>
  <si>
    <t>NUEVO COLEGIO DE EDUCACIÓN PRIMARIA DE 18 UDS. EN Bº "ROSALES DEL CANAL" DE ZARAGOZA</t>
  </si>
  <si>
    <t>NUEVO COLEGIO DE EDUCACIÓN INFANTIL DE 9 UNDS. DE EDUCACIÓNINFANTIL EN Bº VADORREY DE ZARAGOZA</t>
  </si>
  <si>
    <t>"REFORMA DEL SISTEMA DE CALEFACCIÓN Y SISTEMA ANTIINCENDIOSEN EL I.E.S. "LUCAS MALLADA" DE HUESCA</t>
  </si>
  <si>
    <t>ESCUELA INFANTIL MAS DE LAS MATAS PROYECTO BASICO Y ELECTRICIDAD</t>
  </si>
  <si>
    <t>CONSTRUCVCION DE UN COLEGIO CEIP 9+18 EN BARRIO MIRALBUENO II</t>
  </si>
  <si>
    <t>ADECUACIÓN DE ESPACIOS Y CAMBIO DE SISTEMA CALEFACCIÓN  "RICARDO MALLÉN" DE CALAMOCHA (TERUEL)</t>
  </si>
  <si>
    <t>NUEVO COLEGIO DE EDUCACIÓN INFANTIL Y PRIMARIA EN PEDROLA (ZARAGOZA)</t>
  </si>
  <si>
    <t>REHABIITACIÓN ALA IZQUIERDA COLEGIO PÚBLICO SANTA EULALIA DEL CAMPO (TERUEL)</t>
  </si>
  <si>
    <t>NUEVO COLEGIO EDUCACIÓN INFANTIL Y PRIMARIA EN FRAGA (HUESCA)</t>
  </si>
  <si>
    <t>CENTRO PÚBLICO DE EDUCACIÓN DE PERSONAS ADULTAS "CONCEPCIÓNARENAL" DE ZARAGOZA</t>
  </si>
  <si>
    <t>OTRAS ACTUACIONES EN INFRAESTRUCTURAS EN ED. INFANTIL Y PRIMARIA PROV. HUESCA</t>
  </si>
  <si>
    <t>OTRAS ACTUACIONES EN INFRAESTRUCTURAS EN ED. INFANTIL Y PRIMARIA PROV. TERUEL</t>
  </si>
  <si>
    <t>ADECUACIÓN GUARDERIAS Y E. INFANTILES TITULARIDAD GA A NORMATIVA VIGENTE</t>
  </si>
  <si>
    <t>REFORMA Y ADECUACIÓN CONSERVATORIO PROFESIONAL DE MÚSICA DEZARAGOZA</t>
  </si>
  <si>
    <t>OTRAS ACTUACIONES EN INFRAESTRUCTURAS EN E. INFANTIL Y PRIMARIA (PROV. ZARAGOZA)</t>
  </si>
  <si>
    <t>ADECUACIÓN ACCESIBILIDAD A PERSONAS DISCAPACITADAS EN CENTROS DE PATRIMONIO</t>
  </si>
  <si>
    <t>PROYECTO Y EJECUCION OBRAS EDIFICIO MUFACE CONSULTAS EXTERNAS H.M.SERVET</t>
  </si>
  <si>
    <t>REFORMA TRAUMATOLOGIA, REHABILITACION Y GRANDES QUEMADOS HOSPITAL MIGUEL SERVET</t>
  </si>
  <si>
    <t>OBRAS REHABILITACION HOSPITAL NUESTRA SEÑORA DE GRACIA DE ZARAGOZA</t>
  </si>
  <si>
    <t>EQUIPAMIENTOS PARA LA SEDE DEL INSTITUTO ARAGONES DE LA JUVENTUD EN ZZA.</t>
  </si>
  <si>
    <t>REPARACIONES Y SUMINISTROS MENOR CUANTIA RESIDENCIAS JUVENILES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</si>
  <si>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</si>
  <si>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</si>
  <si>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</si>
  <si>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</si>
  <si>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RED. PROY.ESTUDIOS,PLANES Y OTRAS ACTUACIONES CICLO URBANO DEL AGUA</t>
  </si>
  <si>
    <t>PLAN DE DESARROLLO DE GESTIÓN INTEGRAL DE RIESGOS POR INUNDACIONES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</si>
  <si>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</si>
  <si>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</si>
  <si>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</si>
  <si>
    <t>01</t>
  </si>
  <si>
    <t>02</t>
  </si>
  <si>
    <t>09</t>
  </si>
  <si>
    <t>10</t>
  </si>
  <si>
    <t>11</t>
  </si>
  <si>
    <t>12</t>
  </si>
  <si>
    <t>2006/001368</t>
  </si>
  <si>
    <t>13</t>
  </si>
  <si>
    <t>2009/000785</t>
  </si>
  <si>
    <t>2017/000291</t>
  </si>
  <si>
    <t>INSTALACION DE PANELES LUMINOSOS EN AREAS DE PESAJE</t>
  </si>
  <si>
    <t>14</t>
  </si>
  <si>
    <t>2008/000764</t>
  </si>
  <si>
    <t>2009/001283</t>
  </si>
  <si>
    <t>2012/000219</t>
  </si>
  <si>
    <t>2014/000283</t>
  </si>
  <si>
    <t>2014/000365</t>
  </si>
  <si>
    <t>2015/000362</t>
  </si>
  <si>
    <t>2016/000427</t>
  </si>
  <si>
    <t>2016/000428</t>
  </si>
  <si>
    <t>2016/000437</t>
  </si>
  <si>
    <t>2016/000446</t>
  </si>
  <si>
    <t>2016/000449</t>
  </si>
  <si>
    <t>2016/000450</t>
  </si>
  <si>
    <t>2017/000255</t>
  </si>
  <si>
    <t>ORDENACIÓN DEL MUP 332 SIERRA ALTA Y BAJA, TM LANAJA</t>
  </si>
  <si>
    <t>2017/000256</t>
  </si>
  <si>
    <t>2017/000281</t>
  </si>
  <si>
    <t>TF73355 ORDENACION MUP 251 CARRASCAL Y PINAR (TERUEL)</t>
  </si>
  <si>
    <t>2017/000295</t>
  </si>
  <si>
    <t>2017/000296</t>
  </si>
  <si>
    <t>2017/000298</t>
  </si>
  <si>
    <t>2017/000303</t>
  </si>
  <si>
    <t>15</t>
  </si>
  <si>
    <t>16</t>
  </si>
  <si>
    <t>17</t>
  </si>
  <si>
    <t>18</t>
  </si>
  <si>
    <t>2006/002033</t>
  </si>
  <si>
    <t>AMPLIACIÓN DEL C.P. "HERMANOS MARX" DE ZARAGOZA</t>
  </si>
  <si>
    <t>2006/002172</t>
  </si>
  <si>
    <t>2007/000704</t>
  </si>
  <si>
    <t>REHABILITACIÓN INTEGRAL DEL C.P. "ENSANCHE" DE TERUEL</t>
  </si>
  <si>
    <t>2007/000746</t>
  </si>
  <si>
    <t>2009/001030</t>
  </si>
  <si>
    <t>2014/000274</t>
  </si>
  <si>
    <t>CEE "ÁNGEL RIVIÉRE" ZARAGOZA</t>
  </si>
  <si>
    <t>2015/000166</t>
  </si>
  <si>
    <t>EDIFICIOS Y OTRAS CONSTRUCCIONES</t>
  </si>
  <si>
    <t>51</t>
  </si>
  <si>
    <t>52</t>
  </si>
  <si>
    <t>2012/052027</t>
  </si>
  <si>
    <t>OBRAS REPARACIÓN HOSP. OBISPO POLANCO</t>
  </si>
  <si>
    <t>2013/052001</t>
  </si>
  <si>
    <t>REFORMA CEM RAMON Y CAJAL (ZARAGOZA)</t>
  </si>
  <si>
    <t>2017/052035</t>
  </si>
  <si>
    <t>PROYECTO EUROPEO EMPATTICS</t>
  </si>
  <si>
    <t>53</t>
  </si>
  <si>
    <t>54</t>
  </si>
  <si>
    <t>55</t>
  </si>
  <si>
    <t>71</t>
  </si>
  <si>
    <t>72</t>
  </si>
  <si>
    <t>2017/000302</t>
  </si>
  <si>
    <t>NONASPE (Z) ESTAC DEP AGUAS RESIDULES</t>
  </si>
  <si>
    <t>73</t>
  </si>
  <si>
    <t>74</t>
  </si>
  <si>
    <t>75</t>
  </si>
  <si>
    <t>76</t>
  </si>
  <si>
    <t>77</t>
  </si>
  <si>
    <t>RENOVACION Y NUEVOS EQUIPAMIENTOS DE MOBILIARIO Y EQUIPOS PARA PROCESOS DE INFORMACION</t>
  </si>
  <si>
    <t>ACOND. CTRA. A-1210. P.K. 10+500 AL 18+500. TARDIENTA-VALFONDA</t>
  </si>
  <si>
    <t>RB74049 GESTIÓN DE INFORMACIÓN BOTÁNICA PARA LA RED NATURA 2000</t>
  </si>
  <si>
    <t>HB72037 MATERIAL DIVERSO PARA EL SERVICIO DE BIODIVERSIDAD DE LA DG. COMENA</t>
  </si>
  <si>
    <t>HB72043 MEJORA PISTA (HORMIGONADO) SAN MAMÉS (S JUAN PLAN) DE ACCESO AL PN POSETS-MALADETA</t>
  </si>
  <si>
    <t>RB74103 RECUPERACIÓN LAGUNA DEL CAÑIZAR. LEVANTAMIENTO GNSSDE LA LAGUNA Y PROYECTO DE CANALIZACIÓN</t>
  </si>
  <si>
    <t>RB74045 METODOLOGÍA DE IDENTIFICACIÓN Y CARACT. DE RODALES FORESTALES MADUROS-VIEJOS APLICABLE A CAA</t>
  </si>
  <si>
    <t>1ª FASE DE CONSTRUCCIÓN DE LA BASE HELITRANSPORTADA DE LA CUADRILLA 23 TERUEL</t>
  </si>
  <si>
    <t>HB72997 MATERIALES PARA LA GESTIÓN, SEGUIMIENTO DE LA FAUNAY VIGILANCIA EN EL PARQUE NATURAL GUARA</t>
  </si>
  <si>
    <t>TRITURACION: ELIMINACIÓN DE RESTOS FORESTALES GENERADOS PORCUADRILLAS PREVENCIÓN INCENDIOS</t>
  </si>
  <si>
    <t>ADECUACIÓN PUESTOS FIJOS VIGILANCIA A LA NORMATIVA DE SEGURIDAD Y SALUD LABORAL</t>
  </si>
  <si>
    <t>OBRAS DE AMPLIACIÓN Y MEJORA EN LA BASE HELITRASPORTADA DE ALCORISA. HELIPUERTO 2º ESTACIONAMIENTO</t>
  </si>
  <si>
    <t>PROYECTO PILOTO DE RECUPERACIÓN EN LA ZONA AFEDTADA POR EL INCENDIO DE EJULVE-ALIAGA 2009</t>
  </si>
  <si>
    <t>CREACIÓN Y MANTENIMIENTO DE PUNTOS DE AGUA EN LA PROVINCIA DE TERUEL</t>
  </si>
  <si>
    <t>CREACIÓN Y MMTO. VÍAS ACCESO PARA PREVENCIÓN INCENDIOS FORESTALES Y GESTIÓN MONTES</t>
  </si>
  <si>
    <t>REDACCIÓN PROYECTO DE ORDENACIÓN DEL GRUPO DE MONTES DE LUESIA</t>
  </si>
  <si>
    <t>AMOJONAMIENTO TOTAL ADMINISTRATIVO MUP'S Nº 307 TM ALIAGA YNº 160 TM UTRILLAS</t>
  </si>
  <si>
    <t>ELABORACIÓN DEL PROYECTO DE ORDENACIÓN DE 3 MUP'S 202, 203 Y 204 DE LUESIA</t>
  </si>
  <si>
    <t>APERTURA DE PISTA FORESTAL EN EL MUP 401"CAMARERO" TM IBDESZARAGOZA</t>
  </si>
  <si>
    <t>ZB71645 MATERIALES PARA EL USO PÚBLICO EN LOS ESPACIOS NATURALES PROTEGIDOS DE LA PROV. DE ZARAGOZA</t>
  </si>
  <si>
    <t>OTRAS ACTUACIONES  EN INFRAESTRUCTURAS DE OTRAS ENSEÑANZAS DE LA PROVINCIA DE ZARAGOZA</t>
  </si>
  <si>
    <t>REFORMA Y AMPLICACIÓN DEL C.E.I.P. "ASUNCIÓN PAÑART" DE AÍNSA (HUESCA)</t>
  </si>
  <si>
    <t>ADECUACIÓN INSTAL. ELECTRICA/SUSTIT. GENERADOR COMBUSTIBLE I.E.S. "PABLO SERRANO" ANDORRA (TERUEL)</t>
  </si>
  <si>
    <t>2009/000834</t>
  </si>
  <si>
    <t>ACOND. CTRA. A-1231, TRAMO: PERALTILLA-AZLOR</t>
  </si>
  <si>
    <t>2017/000292</t>
  </si>
  <si>
    <t>2015/000256</t>
  </si>
  <si>
    <t>2015/000422</t>
  </si>
  <si>
    <t>2016/000188</t>
  </si>
  <si>
    <t>2016/000210</t>
  </si>
  <si>
    <t>2016/000392</t>
  </si>
  <si>
    <t>2017/000274</t>
  </si>
  <si>
    <t>2017/000294</t>
  </si>
  <si>
    <t>PAGO INTERESES DE MORA</t>
  </si>
  <si>
    <t>2017/000299</t>
  </si>
  <si>
    <t>2015/000302</t>
  </si>
  <si>
    <t>INSTALACIONES DEL CENTRO DE ARTESANÍA</t>
  </si>
  <si>
    <t>2006/000314</t>
  </si>
  <si>
    <t>2006/002287</t>
  </si>
  <si>
    <t>2006/002692</t>
  </si>
  <si>
    <t>2007/000383</t>
  </si>
  <si>
    <t>2007/000543</t>
  </si>
  <si>
    <t>AMPLIACIÓN DEL C.E.I.P. "JULIAN NIETO TAPIA" DE ZARAGOZA</t>
  </si>
  <si>
    <t>2007/001182</t>
  </si>
  <si>
    <t>2007/001412</t>
  </si>
  <si>
    <t>2008/001304</t>
  </si>
  <si>
    <t>2009/000464</t>
  </si>
  <si>
    <t>2009/000465</t>
  </si>
  <si>
    <t>AMPLIACIÓN DEL C.P. "ALEJO LOREN" DE CASPE (ZARAGOZA)</t>
  </si>
  <si>
    <t>2009/000615</t>
  </si>
  <si>
    <t>2009/001399</t>
  </si>
  <si>
    <t>AMPLIACIÓN DEL C.P. COMARCAL MONCAYO DE TARAZONA (ZARAGOZA)</t>
  </si>
  <si>
    <t>2014/000182</t>
  </si>
  <si>
    <t>CEIP "PARQUE EUROPA" UTEBO (ZARAGOZA)</t>
  </si>
  <si>
    <t>2015/000324</t>
  </si>
  <si>
    <t>ZARAGOZA-IES JOSE MANUEL BLECUA</t>
  </si>
  <si>
    <t>2016/000006</t>
  </si>
  <si>
    <t>ARCHIVOS Y MUSEOS</t>
  </si>
  <si>
    <t>2016/000035</t>
  </si>
  <si>
    <t>OBRAS MANTENIMIENTO MUSEO PABLO SERRANO</t>
  </si>
  <si>
    <t>2017/000335</t>
  </si>
  <si>
    <t>ERMITA DE NTRA. SRA.  DE LA TORRE</t>
  </si>
  <si>
    <t>2017/000338</t>
  </si>
  <si>
    <t>PUEBLA DE CASTRO. ERMITA DE SAN ROMAN</t>
  </si>
  <si>
    <t>2017/000339</t>
  </si>
  <si>
    <t>SOS DEL REY CATOLICO. CASTILLO DE ROITA</t>
  </si>
  <si>
    <t>2006/052028</t>
  </si>
  <si>
    <t>CONSTRUCCION NUEVO CENTRO ESPECIALIDADES INOCENCIO JIMENEZ</t>
  </si>
  <si>
    <t>2008/052034</t>
  </si>
  <si>
    <t>OBRAS NUEVO C.S. MOSQUERUELA (TERUEL)</t>
  </si>
  <si>
    <t>2017/052007</t>
  </si>
  <si>
    <t>OBRAS CENTRO SALUD BARBASTRO (HUESCA)</t>
  </si>
  <si>
    <t>2017/052008</t>
  </si>
  <si>
    <t>OBRAS REFORMA C.S. VALDERROBRES (TERUEL)</t>
  </si>
  <si>
    <t>2006/530040</t>
  </si>
  <si>
    <t>2006/003264</t>
  </si>
  <si>
    <t>2007/001831</t>
  </si>
  <si>
    <t>INSTALACIÓN Y EQUIPAMIENTO OFICINA DELEG.INAGA EN HUESCA</t>
  </si>
  <si>
    <t>2016/000034</t>
  </si>
  <si>
    <t>EQUIPAMIENTO DE OFICINAS INAGA</t>
  </si>
  <si>
    <t>OBRAS INSTALACION VENTANAS Y PERSIANAS SUBDIRECCION TRANSPORTES DE HUESCA</t>
  </si>
  <si>
    <t>OBRAS PARA LA MEJORA DE ACCESOS EN LA BASE HELITRANSPORTADADE  BREA DE ARAGÓN</t>
  </si>
  <si>
    <t>ZB71644 RENOVACIÓN DEL CONTENIDO EXPOSITIVO DEL CENTRO DE VISITANTES DE CALCENA. PARQUE NAT. MONCAYO</t>
  </si>
  <si>
    <t>OBRAS CONST Y MEJORA INSTALACIONES DE LA B. HEL. DE EJEA "2016"</t>
  </si>
  <si>
    <t>REPOBLACIÓN FORESTAL EN EL MUP Nº 41 PALOMERA EN EL TM TORREMOCHA DE JILOCA</t>
  </si>
  <si>
    <t>RB74063 ACTUACIONES PARA LA MEJORA DEL USO PÚBLICO EN ÁRBOLES SINGULARES CATALOGADOS DE ARAGÓN</t>
  </si>
  <si>
    <t>RB74105 INDICADORES DEL ESTADO DE LA BIODIVERSIDAD EN ARAGÓN (PROGRAMA SEG. AVES REPRODUCTORAS)</t>
  </si>
  <si>
    <t>REPOBLACIÓN FORESTAL EN EL MUP Nº 293 LA PLANA PROPIEDAD TM AYTO LA MUELA</t>
  </si>
  <si>
    <t>ADAPTACION OFICINAS DE LOS SERVICIOS VETERINARIOS OFICIALESEN ARAGON</t>
  </si>
  <si>
    <t>EQUIPAMIENTO PARA CENTROS DE OTRAS ENSEÑANZAS DE LA PROVINCIA DE ZARAGOZA</t>
  </si>
  <si>
    <t>SUSTITUCIÓN CARPITERÍA EXTERIOR C.P. "ALFONSO I EL BATALLADOR" DE TAUSTE (ZARAGOZA)</t>
  </si>
  <si>
    <t>EQUIPAMIENTO ADMINISTRATIVO PARA SERVICIOS CENTRALES Y SERVICIOS PROVINCIALES</t>
  </si>
  <si>
    <t>REAHBILITACIÓN Y REFORMA DE ANTIGUO I.E.S. PARA NUEVA ESCUELA DE HOSTELERÍA EN ZARAGOZA</t>
  </si>
  <si>
    <t>AMPLIACIÓN AULAS Y PORCHE PLANTA BAJA C.E.I.P. "MIGUEL ARTIGAS" DE PINSEQUE (ZARAGOZA)</t>
  </si>
  <si>
    <t>NUEVO COLEGIO DE EDUCACIÓN INFANTIL Y PRIMARIA (6+12) UDS. EN MONZÓN (HUESCA)</t>
  </si>
  <si>
    <t>NUEVO COMEDOR, OFICIO Y VESTUARIO EN EL C.P. "BASILIO PARAÍSO" DE ZARAGOZA</t>
  </si>
  <si>
    <t>NUEVO EDIFICIO DE EDUCACIÓN INFANTIL EN EL C.P. DE EL BRUGODE EBRO (ZARAGOZA)</t>
  </si>
  <si>
    <t>INSTALACIÓN Y EQUIPAMIENTO OFICINAS INAGA SEDE CENTRAL DE ZARAGOZA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</si>
  <si>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</si>
  <si>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</si>
  <si>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</si>
  <si>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</si>
  <si>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</si>
  <si>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</si>
  <si>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</si>
  <si>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</si>
  <si>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</si>
  <si>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</si>
  <si>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</si>
  <si>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</si>
  <si>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</si>
  <si>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</si>
  <si>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</si>
  <si>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</si>
  <si>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</si>
  <si>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</si>
  <si>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</si>
  <si>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</si>
  <si>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</si>
  <si>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</si>
  <si>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</si>
  <si>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</si>
  <si>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</si>
  <si>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</si>
  <si>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</si>
  <si>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</si>
  <si>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</si>
  <si>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</si>
  <si>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</si>
  <si>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</si>
  <si>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</si>
  <si>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</si>
  <si>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</si>
  <si>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</si>
  <si>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</si>
  <si>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</si>
  <si>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</si>
  <si>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</si>
  <si>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</si>
  <si>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</si>
  <si>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</si>
  <si>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</si>
  <si>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</si>
  <si>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</si>
  <si>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</si>
  <si>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</si>
  <si>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</si>
  <si>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</si>
  <si>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</si>
  <si>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</si>
  <si>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</si>
  <si>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</si>
  <si>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</si>
  <si>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</si>
  <si>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</si>
  <si>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</si>
  <si>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</si>
  <si>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</si>
  <si>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</si>
  <si>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</si>
  <si>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</si>
  <si>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</si>
  <si>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</si>
  <si>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</si>
  <si>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</si>
  <si>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</si>
  <si>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</si>
  <si>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</si>
  <si>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</si>
  <si>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</si>
  <si>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</si>
  <si>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</si>
  <si>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</si>
  <si>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</si>
  <si>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</si>
  <si>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</si>
  <si>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</si>
  <si>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</si>
  <si>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</si>
  <si>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</si>
  <si>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</si>
  <si>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</si>
  <si>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</si>
  <si>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</si>
  <si>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</si>
  <si>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</si>
  <si>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</si>
  <si>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</si>
  <si>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</si>
  <si>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</si>
  <si>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</si>
  <si>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</si>
  <si>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</si>
  <si>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</si>
  <si>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</si>
  <si>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</si>
  <si>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</si>
  <si>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</si>
  <si>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</si>
  <si>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</si>
  <si>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</si>
  <si>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</si>
  <si>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</si>
  <si>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</si>
  <si>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</si>
  <si>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</si>
  <si>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</si>
  <si>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</si>
  <si>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</si>
  <si>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</si>
  <si>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</si>
  <si>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</si>
  <si>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</si>
  <si>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</si>
  <si>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</si>
  <si>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</si>
  <si>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</si>
  <si>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</si>
  <si>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</si>
  <si>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</si>
  <si>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</si>
  <si>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</si>
  <si>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</si>
  <si>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</si>
  <si>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</si>
  <si>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</si>
  <si>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</si>
  <si>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</si>
  <si>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</si>
  <si>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</si>
  <si>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</si>
  <si>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</si>
  <si>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</si>
  <si>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</si>
  <si>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</si>
  <si>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</si>
  <si>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</si>
  <si>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</si>
  <si>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</si>
  <si>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</si>
  <si>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</si>
  <si>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</si>
  <si>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</si>
  <si>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</si>
  <si>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</si>
  <si>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</si>
  <si>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</si>
  <si>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</si>
  <si>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</si>
  <si>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</si>
  <si>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</si>
  <si>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</si>
  <si>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</si>
  <si>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</si>
  <si>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</si>
  <si>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</si>
  <si>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</si>
  <si>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</si>
  <si>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</si>
  <si>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</si>
  <si>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</si>
  <si>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</si>
  <si>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</si>
  <si>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</si>
  <si>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</si>
  <si>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</si>
  <si>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</si>
  <si>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</si>
  <si>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</si>
  <si>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</si>
  <si>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</si>
  <si>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</si>
  <si>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</si>
  <si>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</si>
  <si>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</si>
  <si>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</si>
  <si>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</si>
  <si>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</si>
  <si>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</si>
  <si>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</si>
  <si>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</si>
  <si>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</si>
  <si>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</si>
  <si>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</si>
  <si>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</si>
  <si>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</si>
  <si>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</si>
  <si>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</si>
  <si>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</si>
  <si>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</si>
  <si>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</si>
  <si>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</si>
  <si>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</si>
  <si>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</si>
  <si>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</si>
  <si>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</si>
  <si>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</si>
  <si>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</si>
  <si>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</si>
  <si>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</si>
  <si>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</si>
  <si>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</si>
  <si>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</si>
  <si>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</si>
  <si>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</si>
  <si>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</si>
  <si>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</si>
  <si>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</si>
  <si>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</si>
  <si>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</si>
  <si>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</si>
  <si>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sobre juego on line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</si>
  <si>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</si>
  <si>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</si>
  <si>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</si>
  <si>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</si>
  <si>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</si>
  <si>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</si>
  <si>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</si>
  <si>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</si>
  <si>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</si>
  <si>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</si>
  <si>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</si>
  <si>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</si>
  <si>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</si>
  <si>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</si>
  <si>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</si>
  <si>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</si>
  <si>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</si>
  <si>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</si>
  <si>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</si>
  <si>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</si>
  <si>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</si>
  <si>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</si>
  <si>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</si>
  <si>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</si>
  <si>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</si>
  <si>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</si>
  <si>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</si>
  <si>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</si>
  <si>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</si>
  <si>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</si>
  <si>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</si>
  <si>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</si>
  <si>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</si>
  <si>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</si>
  <si>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</si>
  <si>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</si>
  <si>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</si>
  <si>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</si>
  <si>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</si>
  <si>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</si>
  <si>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</si>
  <si>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</si>
  <si>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</si>
  <si>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</si>
  <si>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</si>
  <si>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</si>
  <si>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</si>
  <si>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</si>
  <si>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</si>
  <si>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</si>
  <si>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</si>
  <si>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</si>
  <si>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</si>
  <si>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</si>
  <si>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</si>
  <si>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</si>
  <si>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</si>
  <si>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</si>
  <si>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</si>
  <si>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</si>
  <si>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</si>
  <si>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</si>
  <si>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</si>
  <si>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</si>
  <si>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</si>
  <si>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</si>
  <si>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</si>
  <si>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</si>
  <si>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</si>
  <si>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</si>
  <si>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</si>
  <si>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</si>
  <si>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</si>
  <si>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</si>
  <si>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</si>
  <si>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</si>
  <si>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</si>
  <si>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</si>
  <si>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</si>
  <si>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</si>
  <si>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</si>
  <si>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</si>
  <si>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</si>
  <si>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</si>
  <si>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</si>
  <si>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</si>
  <si>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</si>
  <si>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</si>
  <si>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</si>
  <si>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</si>
  <si>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</si>
  <si>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</si>
  <si>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</si>
  <si>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</si>
  <si>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</si>
  <si>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</si>
  <si>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</si>
  <si>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</si>
  <si>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</si>
  <si>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</si>
  <si>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</si>
  <si>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</si>
  <si>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</si>
  <si>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</si>
  <si>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</si>
  <si>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</si>
  <si>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</si>
  <si>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</si>
  <si>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</si>
  <si>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</si>
  <si>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</si>
  <si>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</si>
  <si>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</si>
  <si>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</si>
  <si>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</si>
  <si>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</si>
  <si>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</si>
  <si>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</si>
  <si>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</si>
  <si>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</si>
  <si>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920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</si>
  <si>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</si>
  <si>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</si>
  <si>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</si>
  <si>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</si>
  <si>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</si>
  <si>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</si>
  <si>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</si>
  <si>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</si>
  <si>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</si>
  <si>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</si>
  <si>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</si>
  <si>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</si>
  <si>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</si>
  <si>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</si>
  <si>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</si>
  <si>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</si>
  <si>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</si>
  <si>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</si>
  <si>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</si>
  <si>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</si>
  <si>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</si>
  <si>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</si>
  <si>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</si>
  <si>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</si>
  <si>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</si>
  <si>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</si>
  <si>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</si>
  <si>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</si>
  <si>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</si>
  <si>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</si>
  <si>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</si>
  <si>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</si>
  <si>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</si>
  <si>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</si>
  <si>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</si>
  <si>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PROG. OPERA. FONDO SOCIAL EUROPEO 2007-2013 (No op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</si>
  <si>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</si>
  <si>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</si>
  <si>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</si>
  <si>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</si>
  <si>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</si>
  <si>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</si>
  <si>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14101</t>
  </si>
  <si>
    <t>PROGRAMA OPERATIVO FEDER 2007-2013 (No operativo)</t>
  </si>
  <si>
    <t>14201</t>
  </si>
  <si>
    <t>PROGRAMA OPERATIVO FEDER 2014-2020</t>
  </si>
  <si>
    <t>14202</t>
  </si>
  <si>
    <t>POCTEFA 2014-2020</t>
  </si>
  <si>
    <t>14203</t>
  </si>
  <si>
    <t>SUDOE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</si>
  <si>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</si>
  <si>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</si>
  <si>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</si>
  <si>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</si>
  <si>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</si>
  <si>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</si>
  <si>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</si>
  <si>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</si>
  <si>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32100</t>
  </si>
  <si>
    <t>PLAN MINER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</si>
  <si>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</si>
  <si>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</si>
  <si>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</si>
  <si>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</si>
  <si>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</si>
  <si>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</si>
  <si>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</si>
  <si>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</si>
  <si>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</si>
  <si>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</si>
  <si>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</si>
  <si>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</si>
  <si>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</si>
  <si>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</si>
  <si>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</si>
  <si>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</si>
  <si>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</si>
  <si>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</si>
  <si>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</si>
  <si>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</si>
  <si>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</si>
  <si>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</si>
  <si>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</si>
  <si>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</si>
  <si>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</si>
  <si>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</si>
  <si>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</si>
  <si>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</si>
  <si>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</si>
  <si>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</si>
  <si>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</si>
  <si>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</si>
  <si>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</si>
  <si>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</si>
  <si>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</si>
  <si>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</si>
  <si>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</si>
  <si>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</si>
  <si>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</si>
  <si>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</si>
  <si>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</si>
  <si>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</si>
  <si>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</si>
  <si>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</si>
  <si>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</si>
  <si>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</si>
  <si>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</si>
  <si>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</si>
  <si>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</si>
  <si>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</si>
  <si>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</si>
  <si>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</si>
  <si>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</si>
  <si>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</si>
  <si>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</si>
  <si>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</si>
  <si>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</si>
  <si>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</si>
  <si>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</si>
  <si>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</si>
  <si>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</si>
  <si>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</si>
  <si>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</si>
  <si>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</si>
  <si>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</si>
  <si>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</si>
  <si>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</si>
  <si>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</si>
  <si>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</si>
  <si>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</si>
  <si>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</si>
  <si>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</si>
  <si>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</si>
  <si>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</si>
  <si>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</si>
  <si>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</si>
  <si>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</si>
  <si>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</si>
  <si>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</si>
  <si>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</si>
  <si>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</si>
  <si>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</si>
  <si>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</si>
  <si>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</si>
  <si>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</si>
  <si>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</si>
  <si>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</si>
  <si>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</si>
  <si>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</si>
  <si>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</si>
  <si>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</si>
  <si>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</si>
  <si>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</si>
  <si>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</si>
  <si>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</si>
  <si>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</si>
  <si>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</si>
  <si>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</si>
  <si>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39062</t>
  </si>
  <si>
    <t>C.S. EDUC. PROGRAMA LENGUAS EXTRANJERAS (PALE)</t>
  </si>
  <si>
    <t>39071</t>
  </si>
  <si>
    <t>CONVENIO Mº DEFENSA PROG.INCORPORACIÓN LABORAL</t>
  </si>
  <si>
    <t>39092</t>
  </si>
  <si>
    <t>CONFERENCIA SECTORIAL DE IGUALDAD</t>
  </si>
  <si>
    <t>39111</t>
  </si>
  <si>
    <t>SPE SUBVENCIÓN AFECTADOS ERE SINTEL</t>
  </si>
  <si>
    <t>39117</t>
  </si>
  <si>
    <t>PLAN DE VIVIENDA 2013-2016</t>
  </si>
  <si>
    <t>39119</t>
  </si>
  <si>
    <t>NUEVOS CICLOS DE F.P. BÁSICA</t>
  </si>
  <si>
    <t>39121</t>
  </si>
  <si>
    <t>NUEVOS ITINERARIOS 3º Y 4º ESO</t>
  </si>
  <si>
    <t>39122</t>
  </si>
  <si>
    <t>DIFUSIÓN Y MEJORA DE LA CALIDAD DE LA FP</t>
  </si>
  <si>
    <t>39123</t>
  </si>
  <si>
    <t>CONF. SEC. EDU-PROG. NECES. ESPECIF. APOYO EDUCATI</t>
  </si>
  <si>
    <t>39124</t>
  </si>
  <si>
    <t>CONF. SEC. EDU - PROGRAMA DE CONVIVENCIA ESCOLAR</t>
  </si>
  <si>
    <t>53001</t>
  </si>
  <si>
    <t>AYUNTAMIENTO ZARAGOZA COMEDORES ESCOLARES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</si>
  <si>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</si>
  <si>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</si>
  <si>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</si>
  <si>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</si>
  <si>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</si>
  <si>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</si>
  <si>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</si>
  <si>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</si>
  <si>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</si>
  <si>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</si>
  <si>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</si>
  <si>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</si>
  <si>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</si>
  <si>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</si>
  <si>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</si>
  <si>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</si>
  <si>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72017</t>
  </si>
  <si>
    <t>DONACIÓN A FAVOR ARCHIVO HISTÓRICO ZARAGOZA</t>
  </si>
  <si>
    <t>72018</t>
  </si>
  <si>
    <t>LEGADO V. DOMÍNGUEZ SEBASTIÁN "HOGAR VÁLIDOS" TE</t>
  </si>
  <si>
    <t>91001</t>
  </si>
  <si>
    <t>RECURSOS PROPIOS COFINANCIADORES</t>
  </si>
  <si>
    <t>91002</t>
  </si>
  <si>
    <t>RECURSOS PROPIOS</t>
  </si>
  <si>
    <t>PROG. OPER. FONDO SOCIAL EUROPEO 2007-2013 (No ope</t>
  </si>
  <si>
    <t>14102</t>
  </si>
  <si>
    <t>PROGRAMA DE COOPERACIÓN TRANSFRONTERIZA</t>
  </si>
  <si>
    <t>C.S.EMPLEO- MINISTERIO EMPLEO Y SEGURIDAD SOCIAL</t>
  </si>
  <si>
    <t>34049</t>
  </si>
  <si>
    <t>C.S. AGRICULTURA - FONDO PROGRAMA FEP</t>
  </si>
  <si>
    <t>PARTIPACIÓN PROGRAMA CALIDAD PDR</t>
  </si>
  <si>
    <t>35011</t>
  </si>
  <si>
    <t>PLAN ACCION A FAVOR PERS .SIT. DEPENDENCIA (No ope</t>
  </si>
  <si>
    <t>36006</t>
  </si>
  <si>
    <t>C.S. MEDIO AMBIENTE - CONSERVACIÓN BIODIVERSIDAD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</si>
  <si>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</si>
  <si>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</si>
  <si>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</si>
  <si>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</si>
  <si>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</si>
  <si>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39048</t>
  </si>
  <si>
    <t>C.Mº. INDUSTRIA PLAN AVANZA</t>
  </si>
  <si>
    <t>39050</t>
  </si>
  <si>
    <t>AHORRO Y DIVERSIFICACIÓN ENERGÉTICA</t>
  </si>
  <si>
    <t>39093</t>
  </si>
  <si>
    <t>PROYECTO ESCUELA 2.0.</t>
  </si>
  <si>
    <t>39103</t>
  </si>
  <si>
    <t>MCI-ESTRATEGIA ESTATAL INNOVACIÓN</t>
  </si>
  <si>
    <t>39108</t>
  </si>
  <si>
    <t>PEAC PROC. ACREDITACIÓN COMPETENCIAS PROFESIONALES</t>
  </si>
  <si>
    <t>PLAN VIVIENDA 2013-2016</t>
  </si>
  <si>
    <t>CONF. SEC. EDU-PROG. NEC. ESPECIF. APOYO EDUCATIVO</t>
  </si>
  <si>
    <t>51001</t>
  </si>
  <si>
    <t>MANTENIMIENTO COLEGIOS PÚBLICOS</t>
  </si>
  <si>
    <t>SUBVENCIÓN IAF</t>
  </si>
  <si>
    <t>71013</t>
  </si>
  <si>
    <t>CONVENIO CAIXA. PROTECCIÓN CIVIL</t>
  </si>
  <si>
    <t>72008</t>
  </si>
  <si>
    <t>HERENCIA ELÍAS MARTÍNEZ SANTIAGO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</si>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</sst>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9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0" borderId="1" xfId="95" quotePrefix="1" applyNumberFormat="1" applyFont="1" applyFill="1" applyBorder="1" applyAlignment="1">
      <alignment horizontal="center" vertical="center"/>
    </xf>
    <xf numFmtId="0" fontId="33" fillId="0" borderId="1" xfId="95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3" fillId="60" borderId="1" xfId="95" quotePrefix="1" applyNumberFormat="1" applyFont="1" applyFill="1" applyBorder="1" applyAlignment="1">
      <alignment horizontal="center" vertical="center"/>
    </xf>
    <xf numFmtId="0" fontId="33" fillId="60" borderId="1" xfId="95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0" borderId="1" xfId="129" quotePrefix="1" applyNumberFormat="1" applyFont="1" applyFill="1" applyAlignment="1">
      <alignment horizontal="center" vertical="center"/>
    </xf>
    <xf numFmtId="0" fontId="39" fillId="0" borderId="1" xfId="129" quotePrefix="1" applyNumberFormat="1" applyFont="1" applyFill="1">
      <alignment horizontal="left" vertical="center" indent="1"/>
    </xf>
    <xf numFmtId="0" fontId="40" fillId="2" borderId="0" xfId="0" applyFont="1"/>
    <xf numFmtId="0" fontId="0" fillId="2" borderId="0" xfId="0"/>
    <xf numFmtId="4" fontId="0" fillId="2" borderId="0" xfId="0" applyNumberForma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1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621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5" sqref="A5:B6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90" customFormat="1" ht="18.75" customHeight="1" x14ac:dyDescent="0.3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6">
        <v>43008</v>
      </c>
    </row>
    <row r="2" spans="1:10" s="90" customFormat="1" ht="18.75" customHeight="1" x14ac:dyDescent="0.35">
      <c r="A2" s="115" t="s">
        <v>519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6" t="s">
        <v>512</v>
      </c>
      <c r="B5" s="117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18"/>
      <c r="B6" s="119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17" t="s">
        <v>4</v>
      </c>
      <c r="B7" s="17" t="s">
        <v>5</v>
      </c>
      <c r="C7" s="18">
        <v>2049085989.0999999</v>
      </c>
      <c r="D7" s="18">
        <v>881044.13</v>
      </c>
      <c r="E7" s="18">
        <v>2049967033.23</v>
      </c>
      <c r="F7" s="18">
        <v>1523393738.4300001</v>
      </c>
      <c r="G7" s="18">
        <v>1523393738.4300001</v>
      </c>
      <c r="H7" s="18">
        <v>1523370737.53</v>
      </c>
      <c r="I7" s="20">
        <v>74.311962721162601</v>
      </c>
      <c r="J7" s="18">
        <v>1503960625.8499999</v>
      </c>
    </row>
    <row r="8" spans="1:10" ht="13.8" x14ac:dyDescent="0.2">
      <c r="A8" s="17" t="s">
        <v>6</v>
      </c>
      <c r="B8" s="17" t="s">
        <v>7</v>
      </c>
      <c r="C8" s="18">
        <v>817849192.40999997</v>
      </c>
      <c r="D8" s="18">
        <v>7333983.2300000004</v>
      </c>
      <c r="E8" s="18">
        <v>825183175.63999999</v>
      </c>
      <c r="F8" s="18">
        <v>733426898.25999999</v>
      </c>
      <c r="G8" s="18">
        <v>717027185.34000003</v>
      </c>
      <c r="H8" s="18">
        <v>569947550.09000003</v>
      </c>
      <c r="I8" s="20">
        <v>69.069216013518101</v>
      </c>
      <c r="J8" s="18">
        <v>542925216.45000005</v>
      </c>
    </row>
    <row r="9" spans="1:10" ht="13.8" x14ac:dyDescent="0.2">
      <c r="A9" s="17" t="s">
        <v>17</v>
      </c>
      <c r="B9" s="17" t="s">
        <v>18</v>
      </c>
      <c r="C9" s="18">
        <v>182894085.41</v>
      </c>
      <c r="D9" s="18">
        <v>-763143.92</v>
      </c>
      <c r="E9" s="18">
        <v>182130941.49000001</v>
      </c>
      <c r="F9" s="18">
        <v>169617220.97999999</v>
      </c>
      <c r="G9" s="18">
        <v>169617220.97999999</v>
      </c>
      <c r="H9" s="18">
        <v>141196124.71000001</v>
      </c>
      <c r="I9" s="20">
        <v>77.524512614322802</v>
      </c>
      <c r="J9" s="18">
        <v>141195717.09999999</v>
      </c>
    </row>
    <row r="10" spans="1:10" ht="13.8" x14ac:dyDescent="0.2">
      <c r="A10" s="17" t="s">
        <v>8</v>
      </c>
      <c r="B10" s="17" t="s">
        <v>9</v>
      </c>
      <c r="C10" s="18">
        <v>1579165115.03</v>
      </c>
      <c r="D10" s="18">
        <v>36315730.359999999</v>
      </c>
      <c r="E10" s="18">
        <v>1615480845.3900001</v>
      </c>
      <c r="F10" s="18">
        <v>1027989316.49</v>
      </c>
      <c r="G10" s="18">
        <v>958291302.96000004</v>
      </c>
      <c r="H10" s="18">
        <v>855263848.57000005</v>
      </c>
      <c r="I10" s="20">
        <v>52.9417511207647</v>
      </c>
      <c r="J10" s="18">
        <v>805220615.88</v>
      </c>
    </row>
    <row r="11" spans="1:10" ht="13.8" x14ac:dyDescent="0.2">
      <c r="A11" s="17" t="s">
        <v>19</v>
      </c>
      <c r="B11" s="17" t="s">
        <v>20</v>
      </c>
      <c r="C11" s="18">
        <v>14384840.439999999</v>
      </c>
      <c r="D11" s="18">
        <v>-4254974.9000000004</v>
      </c>
      <c r="E11" s="18">
        <v>10129865.539999999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3.8" x14ac:dyDescent="0.2">
      <c r="A12" s="17" t="s">
        <v>10</v>
      </c>
      <c r="B12" s="17" t="s">
        <v>11</v>
      </c>
      <c r="C12" s="18">
        <v>169673085.19</v>
      </c>
      <c r="D12" s="18">
        <v>-2136843.39</v>
      </c>
      <c r="E12" s="18">
        <v>167536241.80000001</v>
      </c>
      <c r="F12" s="18">
        <v>129846616.73</v>
      </c>
      <c r="G12" s="18">
        <v>104272638.98</v>
      </c>
      <c r="H12" s="18">
        <v>45840487.909999996</v>
      </c>
      <c r="I12" s="20">
        <v>27.361535281854501</v>
      </c>
      <c r="J12" s="18">
        <v>39125287.090000004</v>
      </c>
    </row>
    <row r="13" spans="1:10" ht="13.8" x14ac:dyDescent="0.2">
      <c r="A13" s="17" t="s">
        <v>12</v>
      </c>
      <c r="B13" s="17" t="s">
        <v>13</v>
      </c>
      <c r="C13" s="18">
        <v>239709036.44</v>
      </c>
      <c r="D13" s="18">
        <v>4830518.09</v>
      </c>
      <c r="E13" s="18">
        <v>244539554.53</v>
      </c>
      <c r="F13" s="18">
        <v>110023860.15000001</v>
      </c>
      <c r="G13" s="18">
        <v>88095296.590000004</v>
      </c>
      <c r="H13" s="18">
        <v>46377460.649999999</v>
      </c>
      <c r="I13" s="20">
        <v>18.965218424126299</v>
      </c>
      <c r="J13" s="18">
        <v>35356118.640000001</v>
      </c>
    </row>
    <row r="14" spans="1:10" ht="13.8" x14ac:dyDescent="0.2">
      <c r="A14" s="120" t="s">
        <v>32</v>
      </c>
      <c r="B14" s="121"/>
      <c r="C14" s="21">
        <f>SUM(C7:C13)</f>
        <v>5052761344.0199986</v>
      </c>
      <c r="D14" s="21">
        <f t="shared" ref="D14:J14" si="0">SUM(D7:D13)</f>
        <v>42206313.599999994</v>
      </c>
      <c r="E14" s="21">
        <f t="shared" si="0"/>
        <v>5094967657.6199999</v>
      </c>
      <c r="F14" s="21">
        <f t="shared" si="0"/>
        <v>3694297651.04</v>
      </c>
      <c r="G14" s="21">
        <f t="shared" si="0"/>
        <v>3560697383.2800002</v>
      </c>
      <c r="H14" s="21">
        <f t="shared" si="0"/>
        <v>3181996209.46</v>
      </c>
      <c r="I14" s="32">
        <v>62.453707722776755</v>
      </c>
      <c r="J14" s="21">
        <f t="shared" si="0"/>
        <v>3067783581.0100002</v>
      </c>
    </row>
    <row r="15" spans="1:10" ht="13.8" x14ac:dyDescent="0.2">
      <c r="A15" s="17" t="s">
        <v>21</v>
      </c>
      <c r="B15" s="17" t="s">
        <v>22</v>
      </c>
      <c r="C15" s="18">
        <v>3187500</v>
      </c>
      <c r="D15" s="18">
        <v>46000000</v>
      </c>
      <c r="E15" s="18">
        <v>49187500</v>
      </c>
      <c r="F15" s="18">
        <v>48437500</v>
      </c>
      <c r="G15" s="18">
        <v>48437500</v>
      </c>
      <c r="H15" s="18">
        <v>48437500</v>
      </c>
      <c r="I15" s="20">
        <v>98.475222363405294</v>
      </c>
      <c r="J15" s="18">
        <v>46000000</v>
      </c>
    </row>
    <row r="16" spans="1:10" ht="13.8" x14ac:dyDescent="0.2">
      <c r="A16" s="17" t="s">
        <v>23</v>
      </c>
      <c r="B16" s="17" t="s">
        <v>24</v>
      </c>
      <c r="C16" s="18">
        <v>521216065.18000001</v>
      </c>
      <c r="D16" s="18">
        <v>0</v>
      </c>
      <c r="E16" s="18">
        <v>521216065.18000001</v>
      </c>
      <c r="F16" s="18">
        <v>520805669.88</v>
      </c>
      <c r="G16" s="18">
        <v>520805669.88</v>
      </c>
      <c r="H16" s="18">
        <v>492169608.49000001</v>
      </c>
      <c r="I16" s="20">
        <v>94.427175478566895</v>
      </c>
      <c r="J16" s="18">
        <v>492169608.49000001</v>
      </c>
    </row>
    <row r="17" spans="1:10" ht="13.8" x14ac:dyDescent="0.2">
      <c r="A17" s="120" t="s">
        <v>33</v>
      </c>
      <c r="B17" s="121"/>
      <c r="C17" s="21">
        <f>SUM(C15:C16)</f>
        <v>524403565.18000001</v>
      </c>
      <c r="D17" s="21">
        <f t="shared" ref="D17:J17" si="1">SUM(D15:D16)</f>
        <v>46000000</v>
      </c>
      <c r="E17" s="21">
        <f t="shared" si="1"/>
        <v>570403565.18000007</v>
      </c>
      <c r="F17" s="21">
        <f t="shared" si="1"/>
        <v>569243169.88</v>
      </c>
      <c r="G17" s="21">
        <f t="shared" si="1"/>
        <v>569243169.88</v>
      </c>
      <c r="H17" s="21">
        <f t="shared" si="1"/>
        <v>540607108.49000001</v>
      </c>
      <c r="I17" s="32">
        <v>94.776249920423041</v>
      </c>
      <c r="J17" s="21">
        <f t="shared" si="1"/>
        <v>538169608.49000001</v>
      </c>
    </row>
    <row r="18" spans="1:10" ht="13.8" x14ac:dyDescent="0.2">
      <c r="A18" s="113" t="s">
        <v>35</v>
      </c>
      <c r="B18" s="114"/>
      <c r="C18" s="22">
        <f>+C14+C17</f>
        <v>5577164909.1999989</v>
      </c>
      <c r="D18" s="22">
        <f t="shared" ref="D18:J18" si="2">+D14+D17</f>
        <v>88206313.599999994</v>
      </c>
      <c r="E18" s="22">
        <f t="shared" si="2"/>
        <v>5665371222.8000002</v>
      </c>
      <c r="F18" s="22">
        <f t="shared" si="2"/>
        <v>4263540820.9200001</v>
      </c>
      <c r="G18" s="22">
        <f t="shared" si="2"/>
        <v>4129940553.1600003</v>
      </c>
      <c r="H18" s="22">
        <f t="shared" si="2"/>
        <v>3722603317.9499998</v>
      </c>
      <c r="I18" s="33">
        <v>65.70802109080816</v>
      </c>
      <c r="J18" s="22">
        <f t="shared" si="2"/>
        <v>3605953189.5</v>
      </c>
    </row>
    <row r="19" spans="1:10" ht="13.8" x14ac:dyDescent="0.3">
      <c r="A19" s="42" t="s">
        <v>62</v>
      </c>
      <c r="B19" s="19"/>
      <c r="C19" s="19"/>
      <c r="D19" s="19"/>
      <c r="E19" s="19"/>
      <c r="F19" s="19"/>
      <c r="G19" s="19"/>
      <c r="H19" s="19"/>
      <c r="I19" s="43"/>
      <c r="J19" s="43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2"/>
  <sheetViews>
    <sheetView tabSelected="1" zoomScale="80" zoomScaleNormal="80" workbookViewId="0">
      <selection activeCell="A4" sqref="A4:B5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71" customWidth="1"/>
    <col min="6" max="6" width="17.140625" style="71" customWidth="1"/>
    <col min="7" max="7" width="19.85546875" style="71" bestFit="1" customWidth="1"/>
    <col min="8" max="8" width="18.7109375" style="71" bestFit="1" customWidth="1"/>
    <col min="9" max="9" width="19" style="71" bestFit="1" customWidth="1"/>
    <col min="10" max="10" width="17.140625" style="71" customWidth="1"/>
    <col min="11" max="11" width="17.140625" style="72" customWidth="1"/>
    <col min="12" max="12" width="18.85546875" style="71" bestFit="1" customWidth="1"/>
  </cols>
  <sheetData>
    <row r="1" spans="1:12" s="90" customFormat="1" ht="26.25" customHeight="1" x14ac:dyDescent="0.35">
      <c r="A1" s="138" t="s">
        <v>522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89">
        <f>'GTOS X CAP'!J1</f>
        <v>43008</v>
      </c>
    </row>
    <row r="2" spans="1:12" x14ac:dyDescent="0.2">
      <c r="A2" s="3"/>
      <c r="B2" s="6"/>
      <c r="C2" s="3"/>
      <c r="D2" s="6"/>
      <c r="E2" s="64"/>
      <c r="F2" s="64"/>
      <c r="G2" s="64"/>
      <c r="H2" s="65"/>
      <c r="I2" s="65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65"/>
      <c r="F3" s="66"/>
      <c r="G3" s="66"/>
      <c r="H3" s="65"/>
      <c r="I3" s="65"/>
      <c r="J3" s="36"/>
      <c r="K3" s="38"/>
      <c r="L3" s="36"/>
    </row>
    <row r="4" spans="1:12" ht="28.8" x14ac:dyDescent="0.2">
      <c r="A4" s="116" t="s">
        <v>68</v>
      </c>
      <c r="B4" s="117"/>
      <c r="C4" s="116" t="s">
        <v>493</v>
      </c>
      <c r="D4" s="117"/>
      <c r="E4" s="67" t="s">
        <v>15</v>
      </c>
      <c r="F4" s="67" t="s">
        <v>65</v>
      </c>
      <c r="G4" s="67" t="s">
        <v>1</v>
      </c>
      <c r="H4" s="67" t="s">
        <v>60</v>
      </c>
      <c r="I4" s="67" t="s">
        <v>61</v>
      </c>
      <c r="J4" s="35" t="s">
        <v>2</v>
      </c>
      <c r="K4" s="68" t="s">
        <v>42</v>
      </c>
      <c r="L4" s="67" t="s">
        <v>16</v>
      </c>
    </row>
    <row r="5" spans="1:12" ht="14.4" x14ac:dyDescent="0.2">
      <c r="A5" s="118"/>
      <c r="B5" s="119"/>
      <c r="C5" s="118"/>
      <c r="D5" s="119"/>
      <c r="E5" s="69" t="s">
        <v>3</v>
      </c>
      <c r="F5" s="69" t="s">
        <v>3</v>
      </c>
      <c r="G5" s="69" t="s">
        <v>3</v>
      </c>
      <c r="H5" s="69" t="s">
        <v>3</v>
      </c>
      <c r="I5" s="69" t="s">
        <v>3</v>
      </c>
      <c r="J5" s="69" t="s">
        <v>3</v>
      </c>
      <c r="K5" s="70" t="s">
        <v>36</v>
      </c>
      <c r="L5" s="69" t="s">
        <v>3</v>
      </c>
    </row>
    <row r="6" spans="1:12" ht="13.8" x14ac:dyDescent="0.2">
      <c r="A6" s="39" t="s">
        <v>1293</v>
      </c>
      <c r="B6" s="17" t="s">
        <v>43</v>
      </c>
      <c r="C6" s="17" t="s">
        <v>71</v>
      </c>
      <c r="D6" s="17" t="s">
        <v>72</v>
      </c>
      <c r="E6" s="104">
        <v>374710</v>
      </c>
      <c r="F6" s="104">
        <v>0</v>
      </c>
      <c r="G6" s="104">
        <v>374710</v>
      </c>
      <c r="H6" s="104">
        <v>281032.5</v>
      </c>
      <c r="I6" s="104">
        <v>281032.5</v>
      </c>
      <c r="J6" s="104">
        <v>281032.5</v>
      </c>
      <c r="K6" s="104">
        <v>75</v>
      </c>
      <c r="L6" s="104">
        <v>57750</v>
      </c>
    </row>
    <row r="7" spans="1:12" ht="13.8" x14ac:dyDescent="0.2">
      <c r="A7" s="39" t="s">
        <v>0</v>
      </c>
      <c r="B7" s="17" t="s">
        <v>0</v>
      </c>
      <c r="C7" s="17" t="s">
        <v>73</v>
      </c>
      <c r="D7" s="17" t="s">
        <v>74</v>
      </c>
      <c r="E7" s="104">
        <v>86400</v>
      </c>
      <c r="F7" s="104">
        <v>0</v>
      </c>
      <c r="G7" s="104">
        <v>86400</v>
      </c>
      <c r="H7" s="104">
        <v>15700</v>
      </c>
      <c r="I7" s="104">
        <v>15700</v>
      </c>
      <c r="J7" s="104">
        <v>15700</v>
      </c>
      <c r="K7" s="104">
        <v>18.171296296296301</v>
      </c>
      <c r="L7" s="104">
        <v>0</v>
      </c>
    </row>
    <row r="8" spans="1:12" ht="13.8" x14ac:dyDescent="0.2">
      <c r="A8" s="39" t="s">
        <v>0</v>
      </c>
      <c r="B8" s="17" t="s">
        <v>0</v>
      </c>
      <c r="C8" s="41" t="s">
        <v>44</v>
      </c>
      <c r="D8" s="28" t="s">
        <v>0</v>
      </c>
      <c r="E8" s="112">
        <v>461110</v>
      </c>
      <c r="F8" s="112">
        <v>0</v>
      </c>
      <c r="G8" s="112">
        <v>461110</v>
      </c>
      <c r="H8" s="112">
        <v>296732.5</v>
      </c>
      <c r="I8" s="112">
        <v>296732.5</v>
      </c>
      <c r="J8" s="112">
        <v>296732.5</v>
      </c>
      <c r="K8" s="112">
        <v>64.351781570558003</v>
      </c>
      <c r="L8" s="112">
        <v>57750</v>
      </c>
    </row>
    <row r="9" spans="1:12" ht="13.8" x14ac:dyDescent="0.2">
      <c r="A9" s="39" t="s">
        <v>1294</v>
      </c>
      <c r="B9" s="17" t="s">
        <v>45</v>
      </c>
      <c r="C9" s="17" t="s">
        <v>75</v>
      </c>
      <c r="D9" s="17" t="s">
        <v>76</v>
      </c>
      <c r="E9" s="104">
        <v>1500</v>
      </c>
      <c r="F9" s="104">
        <v>0</v>
      </c>
      <c r="G9" s="104">
        <v>1500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spans="1:12" ht="13.8" x14ac:dyDescent="0.2">
      <c r="A10" s="39" t="s">
        <v>0</v>
      </c>
      <c r="B10" s="17" t="s">
        <v>0</v>
      </c>
      <c r="C10" s="17" t="s">
        <v>77</v>
      </c>
      <c r="D10" s="17" t="s">
        <v>1099</v>
      </c>
      <c r="E10" s="104">
        <v>46000</v>
      </c>
      <c r="F10" s="104">
        <v>0</v>
      </c>
      <c r="G10" s="104">
        <v>46000</v>
      </c>
      <c r="H10" s="104">
        <v>27510.55</v>
      </c>
      <c r="I10" s="104">
        <v>27510.55</v>
      </c>
      <c r="J10" s="104">
        <v>5822.25</v>
      </c>
      <c r="K10" s="104">
        <v>12.657065217391301</v>
      </c>
      <c r="L10" s="104">
        <v>268.35000000000002</v>
      </c>
    </row>
    <row r="11" spans="1:12" ht="13.8" x14ac:dyDescent="0.2">
      <c r="A11" s="39" t="s">
        <v>0</v>
      </c>
      <c r="B11" s="17" t="s">
        <v>0</v>
      </c>
      <c r="C11" s="41" t="s">
        <v>44</v>
      </c>
      <c r="D11" s="28" t="s">
        <v>0</v>
      </c>
      <c r="E11" s="112">
        <v>47500</v>
      </c>
      <c r="F11" s="112">
        <v>0</v>
      </c>
      <c r="G11" s="112">
        <v>47500</v>
      </c>
      <c r="H11" s="112">
        <v>27510.55</v>
      </c>
      <c r="I11" s="112">
        <v>27510.55</v>
      </c>
      <c r="J11" s="112">
        <v>5822.25</v>
      </c>
      <c r="K11" s="112">
        <v>12.2573684210526</v>
      </c>
      <c r="L11" s="112">
        <v>268.35000000000002</v>
      </c>
    </row>
    <row r="12" spans="1:12" ht="13.8" x14ac:dyDescent="0.2">
      <c r="A12" s="39" t="s">
        <v>1295</v>
      </c>
      <c r="B12" s="17" t="s">
        <v>46</v>
      </c>
      <c r="C12" s="17" t="s">
        <v>78</v>
      </c>
      <c r="D12" s="17" t="s">
        <v>79</v>
      </c>
      <c r="E12" s="104">
        <v>100</v>
      </c>
      <c r="F12" s="104">
        <v>0</v>
      </c>
      <c r="G12" s="104">
        <v>100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</row>
    <row r="13" spans="1:12" ht="13.8" x14ac:dyDescent="0.2">
      <c r="A13" s="39" t="s">
        <v>0</v>
      </c>
      <c r="B13" s="17" t="s">
        <v>0</v>
      </c>
      <c r="C13" s="41" t="s">
        <v>44</v>
      </c>
      <c r="D13" s="28" t="s">
        <v>0</v>
      </c>
      <c r="E13" s="112">
        <v>100</v>
      </c>
      <c r="F13" s="112">
        <v>0</v>
      </c>
      <c r="G13" s="112">
        <v>100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</row>
    <row r="14" spans="1:12" ht="13.8" x14ac:dyDescent="0.2">
      <c r="A14" s="39" t="s">
        <v>1296</v>
      </c>
      <c r="B14" s="17" t="s">
        <v>80</v>
      </c>
      <c r="C14" s="17" t="s">
        <v>81</v>
      </c>
      <c r="D14" s="17" t="s">
        <v>82</v>
      </c>
      <c r="E14" s="104">
        <v>20000</v>
      </c>
      <c r="F14" s="104">
        <v>0</v>
      </c>
      <c r="G14" s="104">
        <v>20000</v>
      </c>
      <c r="H14" s="104">
        <v>4627.1400000000003</v>
      </c>
      <c r="I14" s="104">
        <v>4627.1400000000003</v>
      </c>
      <c r="J14" s="104">
        <v>0</v>
      </c>
      <c r="K14" s="104">
        <v>0</v>
      </c>
      <c r="L14" s="104">
        <v>0</v>
      </c>
    </row>
    <row r="15" spans="1:12" ht="13.8" x14ac:dyDescent="0.2">
      <c r="A15" s="39" t="s">
        <v>0</v>
      </c>
      <c r="B15" s="17" t="s">
        <v>0</v>
      </c>
      <c r="C15" s="17" t="s">
        <v>83</v>
      </c>
      <c r="D15" s="17" t="s">
        <v>1100</v>
      </c>
      <c r="E15" s="104">
        <v>0</v>
      </c>
      <c r="F15" s="104">
        <v>0</v>
      </c>
      <c r="G15" s="104">
        <v>0</v>
      </c>
      <c r="H15" s="104">
        <v>103494.85</v>
      </c>
      <c r="I15" s="104">
        <v>50994.85</v>
      </c>
      <c r="J15" s="104">
        <v>2557.92</v>
      </c>
      <c r="K15" s="104">
        <v>0</v>
      </c>
      <c r="L15" s="104">
        <v>2557.92</v>
      </c>
    </row>
    <row r="16" spans="1:12" ht="13.8" x14ac:dyDescent="0.2">
      <c r="A16" s="39" t="s">
        <v>0</v>
      </c>
      <c r="B16" s="17" t="s">
        <v>0</v>
      </c>
      <c r="C16" s="17" t="s">
        <v>630</v>
      </c>
      <c r="D16" s="17" t="s">
        <v>631</v>
      </c>
      <c r="E16" s="104">
        <v>300000</v>
      </c>
      <c r="F16" s="104">
        <v>0</v>
      </c>
      <c r="G16" s="104">
        <v>300000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spans="1:12" ht="13.8" x14ac:dyDescent="0.2">
      <c r="A17" s="39" t="s">
        <v>0</v>
      </c>
      <c r="B17" s="17" t="s">
        <v>0</v>
      </c>
      <c r="C17" s="17" t="s">
        <v>84</v>
      </c>
      <c r="D17" s="17" t="s">
        <v>1101</v>
      </c>
      <c r="E17" s="104">
        <v>172000</v>
      </c>
      <c r="F17" s="104">
        <v>0</v>
      </c>
      <c r="G17" s="104">
        <v>172000</v>
      </c>
      <c r="H17" s="104">
        <v>3418.73</v>
      </c>
      <c r="I17" s="104">
        <v>3418.73</v>
      </c>
      <c r="J17" s="104">
        <v>399.78</v>
      </c>
      <c r="K17" s="104">
        <v>0.23243023255813999</v>
      </c>
      <c r="L17" s="104">
        <v>399.78</v>
      </c>
    </row>
    <row r="18" spans="1:12" ht="13.8" x14ac:dyDescent="0.2">
      <c r="A18" s="39" t="s">
        <v>0</v>
      </c>
      <c r="B18" s="17" t="s">
        <v>0</v>
      </c>
      <c r="C18" s="17" t="s">
        <v>85</v>
      </c>
      <c r="D18" s="17" t="s">
        <v>1102</v>
      </c>
      <c r="E18" s="104">
        <v>25000</v>
      </c>
      <c r="F18" s="104">
        <v>0</v>
      </c>
      <c r="G18" s="104">
        <v>25000</v>
      </c>
      <c r="H18" s="104">
        <v>8253.2900000000009</v>
      </c>
      <c r="I18" s="104">
        <v>8253.2900000000009</v>
      </c>
      <c r="J18" s="104">
        <v>8253.2900000000009</v>
      </c>
      <c r="K18" s="104">
        <v>33.013159999999999</v>
      </c>
      <c r="L18" s="104">
        <v>8253.2900000000009</v>
      </c>
    </row>
    <row r="19" spans="1:12" ht="13.8" x14ac:dyDescent="0.2">
      <c r="A19" s="39" t="s">
        <v>0</v>
      </c>
      <c r="B19" s="17" t="s">
        <v>0</v>
      </c>
      <c r="C19" s="17" t="s">
        <v>990</v>
      </c>
      <c r="D19" s="17" t="s">
        <v>840</v>
      </c>
      <c r="E19" s="104">
        <v>0</v>
      </c>
      <c r="F19" s="104">
        <v>0</v>
      </c>
      <c r="G19" s="104">
        <v>0</v>
      </c>
      <c r="H19" s="104">
        <v>53563.5</v>
      </c>
      <c r="I19" s="104">
        <v>0</v>
      </c>
      <c r="J19" s="104">
        <v>0</v>
      </c>
      <c r="K19" s="104">
        <v>0</v>
      </c>
      <c r="L19" s="104">
        <v>0</v>
      </c>
    </row>
    <row r="20" spans="1:12" ht="13.8" x14ac:dyDescent="0.2">
      <c r="A20" s="39" t="s">
        <v>0</v>
      </c>
      <c r="B20" s="17" t="s">
        <v>0</v>
      </c>
      <c r="C20" s="17" t="s">
        <v>86</v>
      </c>
      <c r="D20" s="17" t="s">
        <v>87</v>
      </c>
      <c r="E20" s="104">
        <v>6000</v>
      </c>
      <c r="F20" s="104">
        <v>0</v>
      </c>
      <c r="G20" s="104">
        <v>6000</v>
      </c>
      <c r="H20" s="104">
        <v>1549.94</v>
      </c>
      <c r="I20" s="104">
        <v>1549.94</v>
      </c>
      <c r="J20" s="104">
        <v>1549.94</v>
      </c>
      <c r="K20" s="104">
        <v>25.832333333333299</v>
      </c>
      <c r="L20" s="104">
        <v>0</v>
      </c>
    </row>
    <row r="21" spans="1:12" ht="13.8" x14ac:dyDescent="0.2">
      <c r="A21" s="39" t="s">
        <v>0</v>
      </c>
      <c r="B21" s="17" t="s">
        <v>0</v>
      </c>
      <c r="C21" s="17" t="s">
        <v>88</v>
      </c>
      <c r="D21" s="17" t="s">
        <v>89</v>
      </c>
      <c r="E21" s="104">
        <v>3000</v>
      </c>
      <c r="F21" s="104">
        <v>0</v>
      </c>
      <c r="G21" s="104">
        <v>3000</v>
      </c>
      <c r="H21" s="104">
        <v>74</v>
      </c>
      <c r="I21" s="104">
        <v>74</v>
      </c>
      <c r="J21" s="104">
        <v>74</v>
      </c>
      <c r="K21" s="104">
        <v>2.4666666666666699</v>
      </c>
      <c r="L21" s="104">
        <v>74</v>
      </c>
    </row>
    <row r="22" spans="1:12" ht="13.8" x14ac:dyDescent="0.2">
      <c r="A22" s="39" t="s">
        <v>0</v>
      </c>
      <c r="B22" s="17" t="s">
        <v>0</v>
      </c>
      <c r="C22" s="17" t="s">
        <v>90</v>
      </c>
      <c r="D22" s="17" t="s">
        <v>91</v>
      </c>
      <c r="E22" s="104">
        <v>150000</v>
      </c>
      <c r="F22" s="104">
        <v>0</v>
      </c>
      <c r="G22" s="104">
        <v>150000</v>
      </c>
      <c r="H22" s="104">
        <v>113572.12</v>
      </c>
      <c r="I22" s="104">
        <v>113572.12</v>
      </c>
      <c r="J22" s="104">
        <v>15832.03</v>
      </c>
      <c r="K22" s="104">
        <v>10.554686666666701</v>
      </c>
      <c r="L22" s="104">
        <v>15832.03</v>
      </c>
    </row>
    <row r="23" spans="1:12" ht="13.8" x14ac:dyDescent="0.2">
      <c r="A23" s="39" t="s">
        <v>0</v>
      </c>
      <c r="B23" s="17" t="s">
        <v>0</v>
      </c>
      <c r="C23" s="17" t="s">
        <v>92</v>
      </c>
      <c r="D23" s="17" t="s">
        <v>93</v>
      </c>
      <c r="E23" s="104">
        <v>860000</v>
      </c>
      <c r="F23" s="104">
        <v>0</v>
      </c>
      <c r="G23" s="104">
        <v>860000</v>
      </c>
      <c r="H23" s="104">
        <v>628164.87</v>
      </c>
      <c r="I23" s="104">
        <v>628164.87</v>
      </c>
      <c r="J23" s="104">
        <v>408642.8</v>
      </c>
      <c r="K23" s="104">
        <v>47.516604651162801</v>
      </c>
      <c r="L23" s="104">
        <v>408642.8</v>
      </c>
    </row>
    <row r="24" spans="1:12" ht="13.8" x14ac:dyDescent="0.2">
      <c r="A24" s="39" t="s">
        <v>0</v>
      </c>
      <c r="B24" s="17" t="s">
        <v>0</v>
      </c>
      <c r="C24" s="17" t="s">
        <v>94</v>
      </c>
      <c r="D24" s="17" t="s">
        <v>95</v>
      </c>
      <c r="E24" s="104">
        <v>1138100</v>
      </c>
      <c r="F24" s="104">
        <v>0</v>
      </c>
      <c r="G24" s="104">
        <v>1138100</v>
      </c>
      <c r="H24" s="104">
        <v>949156.43</v>
      </c>
      <c r="I24" s="104">
        <v>416113.43</v>
      </c>
      <c r="J24" s="104">
        <v>45288.79</v>
      </c>
      <c r="K24" s="104">
        <v>3.9793330990246898</v>
      </c>
      <c r="L24" s="104">
        <v>41670.239999999998</v>
      </c>
    </row>
    <row r="25" spans="1:12" ht="13.8" x14ac:dyDescent="0.2">
      <c r="A25" s="39" t="s">
        <v>0</v>
      </c>
      <c r="B25" s="17" t="s">
        <v>0</v>
      </c>
      <c r="C25" s="17" t="s">
        <v>632</v>
      </c>
      <c r="D25" s="17" t="s">
        <v>633</v>
      </c>
      <c r="E25" s="104">
        <v>150000</v>
      </c>
      <c r="F25" s="104">
        <v>0</v>
      </c>
      <c r="G25" s="104">
        <v>150000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</row>
    <row r="26" spans="1:12" ht="13.8" x14ac:dyDescent="0.2">
      <c r="A26" s="39" t="s">
        <v>0</v>
      </c>
      <c r="B26" s="17" t="s">
        <v>0</v>
      </c>
      <c r="C26" s="17" t="s">
        <v>96</v>
      </c>
      <c r="D26" s="17" t="s">
        <v>97</v>
      </c>
      <c r="E26" s="104">
        <v>110000</v>
      </c>
      <c r="F26" s="104">
        <v>0</v>
      </c>
      <c r="G26" s="104">
        <v>110000</v>
      </c>
      <c r="H26" s="104">
        <v>11924.27</v>
      </c>
      <c r="I26" s="104">
        <v>11924.27</v>
      </c>
      <c r="J26" s="104">
        <v>4325.75</v>
      </c>
      <c r="K26" s="104">
        <v>3.9325000000000001</v>
      </c>
      <c r="L26" s="104">
        <v>4325.75</v>
      </c>
    </row>
    <row r="27" spans="1:12" ht="13.8" x14ac:dyDescent="0.2">
      <c r="A27" s="39" t="s">
        <v>0</v>
      </c>
      <c r="B27" s="17" t="s">
        <v>0</v>
      </c>
      <c r="C27" s="17" t="s">
        <v>98</v>
      </c>
      <c r="D27" s="17" t="s">
        <v>99</v>
      </c>
      <c r="E27" s="104">
        <v>1000000</v>
      </c>
      <c r="F27" s="104">
        <v>0</v>
      </c>
      <c r="G27" s="104">
        <v>1000000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</row>
    <row r="28" spans="1:12" ht="13.8" x14ac:dyDescent="0.2">
      <c r="A28" s="39" t="s">
        <v>0</v>
      </c>
      <c r="B28" s="17" t="s">
        <v>0</v>
      </c>
      <c r="C28" s="17" t="s">
        <v>100</v>
      </c>
      <c r="D28" s="17" t="s">
        <v>1103</v>
      </c>
      <c r="E28" s="104">
        <v>142800</v>
      </c>
      <c r="F28" s="104">
        <v>0</v>
      </c>
      <c r="G28" s="104">
        <v>142800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</row>
    <row r="29" spans="1:12" ht="13.8" x14ac:dyDescent="0.2">
      <c r="A29" s="39" t="s">
        <v>0</v>
      </c>
      <c r="B29" s="17" t="s">
        <v>0</v>
      </c>
      <c r="C29" s="17" t="s">
        <v>101</v>
      </c>
      <c r="D29" s="17" t="s">
        <v>494</v>
      </c>
      <c r="E29" s="104">
        <v>530000</v>
      </c>
      <c r="F29" s="104">
        <v>0</v>
      </c>
      <c r="G29" s="104">
        <v>530000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</row>
    <row r="30" spans="1:12" ht="13.8" x14ac:dyDescent="0.2">
      <c r="A30" s="39" t="s">
        <v>0</v>
      </c>
      <c r="B30" s="17" t="s">
        <v>0</v>
      </c>
      <c r="C30" s="17" t="s">
        <v>634</v>
      </c>
      <c r="D30" s="17" t="s">
        <v>1104</v>
      </c>
      <c r="E30" s="104">
        <v>75000</v>
      </c>
      <c r="F30" s="104">
        <v>0</v>
      </c>
      <c r="G30" s="104">
        <v>75000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</row>
    <row r="31" spans="1:12" ht="13.8" x14ac:dyDescent="0.2">
      <c r="A31" s="39" t="s">
        <v>0</v>
      </c>
      <c r="B31" s="17" t="s">
        <v>0</v>
      </c>
      <c r="C31" s="17" t="s">
        <v>635</v>
      </c>
      <c r="D31" s="17" t="s">
        <v>1105</v>
      </c>
      <c r="E31" s="104">
        <v>19320</v>
      </c>
      <c r="F31" s="104">
        <v>0</v>
      </c>
      <c r="G31" s="104">
        <v>19320</v>
      </c>
      <c r="H31" s="104">
        <v>24922.799999999999</v>
      </c>
      <c r="I31" s="104">
        <v>24922.799999999999</v>
      </c>
      <c r="J31" s="104">
        <v>0</v>
      </c>
      <c r="K31" s="104">
        <v>0</v>
      </c>
      <c r="L31" s="104">
        <v>0</v>
      </c>
    </row>
    <row r="32" spans="1:12" ht="13.8" x14ac:dyDescent="0.2">
      <c r="A32" s="39" t="s">
        <v>0</v>
      </c>
      <c r="B32" s="17" t="s">
        <v>0</v>
      </c>
      <c r="C32" s="41" t="s">
        <v>44</v>
      </c>
      <c r="D32" s="28" t="s">
        <v>0</v>
      </c>
      <c r="E32" s="112">
        <v>4701220</v>
      </c>
      <c r="F32" s="112">
        <v>0</v>
      </c>
      <c r="G32" s="112">
        <v>4701220</v>
      </c>
      <c r="H32" s="112">
        <v>1902721.94</v>
      </c>
      <c r="I32" s="112">
        <v>1263615.44</v>
      </c>
      <c r="J32" s="112">
        <v>486924.3</v>
      </c>
      <c r="K32" s="112">
        <v>10.3574029719945</v>
      </c>
      <c r="L32" s="112">
        <v>481755.81</v>
      </c>
    </row>
    <row r="33" spans="1:12" ht="13.8" x14ac:dyDescent="0.2">
      <c r="A33" s="39" t="s">
        <v>1297</v>
      </c>
      <c r="B33" s="17" t="s">
        <v>102</v>
      </c>
      <c r="C33" s="17" t="s">
        <v>103</v>
      </c>
      <c r="D33" s="17" t="s">
        <v>1106</v>
      </c>
      <c r="E33" s="104">
        <v>7886.06</v>
      </c>
      <c r="F33" s="104">
        <v>0</v>
      </c>
      <c r="G33" s="104">
        <v>7886.06</v>
      </c>
      <c r="H33" s="104">
        <v>2881.48</v>
      </c>
      <c r="I33" s="104">
        <v>2881.48</v>
      </c>
      <c r="J33" s="104">
        <v>2881.48</v>
      </c>
      <c r="K33" s="104">
        <v>36.5389053595839</v>
      </c>
      <c r="L33" s="104">
        <v>2881.48</v>
      </c>
    </row>
    <row r="34" spans="1:12" ht="13.8" x14ac:dyDescent="0.2">
      <c r="A34" s="39" t="s">
        <v>0</v>
      </c>
      <c r="B34" s="17" t="s">
        <v>0</v>
      </c>
      <c r="C34" s="28" t="s">
        <v>44</v>
      </c>
      <c r="D34" s="28" t="s">
        <v>0</v>
      </c>
      <c r="E34" s="112">
        <v>7886.06</v>
      </c>
      <c r="F34" s="112">
        <v>0</v>
      </c>
      <c r="G34" s="112">
        <v>7886.06</v>
      </c>
      <c r="H34" s="112">
        <v>2881.48</v>
      </c>
      <c r="I34" s="112">
        <v>2881.48</v>
      </c>
      <c r="J34" s="112">
        <v>2881.48</v>
      </c>
      <c r="K34" s="112">
        <v>36.5389053595839</v>
      </c>
      <c r="L34" s="112">
        <v>2881.48</v>
      </c>
    </row>
    <row r="35" spans="1:12" ht="13.8" x14ac:dyDescent="0.2">
      <c r="A35" s="39" t="s">
        <v>1298</v>
      </c>
      <c r="B35" s="17" t="s">
        <v>47</v>
      </c>
      <c r="C35" s="84" t="s">
        <v>104</v>
      </c>
      <c r="D35" s="17" t="s">
        <v>1107</v>
      </c>
      <c r="E35" s="104">
        <v>80000</v>
      </c>
      <c r="F35" s="104">
        <v>0</v>
      </c>
      <c r="G35" s="104">
        <v>80000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</row>
    <row r="36" spans="1:12" ht="13.8" x14ac:dyDescent="0.2">
      <c r="A36" s="39" t="s">
        <v>0</v>
      </c>
      <c r="B36" s="17" t="s">
        <v>0</v>
      </c>
      <c r="C36" s="17" t="s">
        <v>105</v>
      </c>
      <c r="D36" s="17" t="s">
        <v>106</v>
      </c>
      <c r="E36" s="104">
        <v>2000</v>
      </c>
      <c r="F36" s="104">
        <v>0</v>
      </c>
      <c r="G36" s="104">
        <v>2000</v>
      </c>
      <c r="H36" s="104">
        <v>4876.34</v>
      </c>
      <c r="I36" s="104">
        <v>4876.34</v>
      </c>
      <c r="J36" s="104">
        <v>4632.68</v>
      </c>
      <c r="K36" s="104">
        <v>231.63399999999999</v>
      </c>
      <c r="L36" s="104">
        <v>4632.68</v>
      </c>
    </row>
    <row r="37" spans="1:12" ht="13.8" x14ac:dyDescent="0.2">
      <c r="A37" s="39" t="s">
        <v>0</v>
      </c>
      <c r="B37" s="17" t="s">
        <v>0</v>
      </c>
      <c r="C37" s="17" t="s">
        <v>855</v>
      </c>
      <c r="D37" s="17" t="s">
        <v>856</v>
      </c>
      <c r="E37" s="104">
        <v>0</v>
      </c>
      <c r="F37" s="104">
        <v>0</v>
      </c>
      <c r="G37" s="104">
        <v>0</v>
      </c>
      <c r="H37" s="104">
        <v>6237.26</v>
      </c>
      <c r="I37" s="104">
        <v>4682.41</v>
      </c>
      <c r="J37" s="104">
        <v>1663.46</v>
      </c>
      <c r="K37" s="104">
        <v>0</v>
      </c>
      <c r="L37" s="104">
        <v>152</v>
      </c>
    </row>
    <row r="38" spans="1:12" ht="13.8" x14ac:dyDescent="0.2">
      <c r="A38" s="39" t="s">
        <v>0</v>
      </c>
      <c r="B38" s="17" t="s">
        <v>0</v>
      </c>
      <c r="C38" s="17" t="s">
        <v>857</v>
      </c>
      <c r="D38" s="17" t="s">
        <v>858</v>
      </c>
      <c r="E38" s="104">
        <v>0</v>
      </c>
      <c r="F38" s="104">
        <v>0</v>
      </c>
      <c r="G38" s="104">
        <v>0</v>
      </c>
      <c r="H38" s="104">
        <v>664.29</v>
      </c>
      <c r="I38" s="104">
        <v>664.29</v>
      </c>
      <c r="J38" s="104">
        <v>664.29</v>
      </c>
      <c r="K38" s="104">
        <v>0</v>
      </c>
      <c r="L38" s="104">
        <v>664.29</v>
      </c>
    </row>
    <row r="39" spans="1:12" ht="13.8" x14ac:dyDescent="0.2">
      <c r="A39" s="39" t="s">
        <v>0</v>
      </c>
      <c r="B39" s="17" t="s">
        <v>0</v>
      </c>
      <c r="C39" s="17" t="s">
        <v>1299</v>
      </c>
      <c r="D39" s="17" t="s">
        <v>1361</v>
      </c>
      <c r="E39" s="104">
        <v>0</v>
      </c>
      <c r="F39" s="104">
        <v>0</v>
      </c>
      <c r="G39" s="104">
        <v>0</v>
      </c>
      <c r="H39" s="104">
        <v>2322.84</v>
      </c>
      <c r="I39" s="104">
        <v>2322.84</v>
      </c>
      <c r="J39" s="104">
        <v>2322.84</v>
      </c>
      <c r="K39" s="104">
        <v>0</v>
      </c>
      <c r="L39" s="104">
        <v>0</v>
      </c>
    </row>
    <row r="40" spans="1:12" ht="13.8" x14ac:dyDescent="0.2">
      <c r="A40" s="39" t="s">
        <v>0</v>
      </c>
      <c r="B40" s="17" t="s">
        <v>0</v>
      </c>
      <c r="C40" s="17" t="s">
        <v>107</v>
      </c>
      <c r="D40" s="17" t="s">
        <v>108</v>
      </c>
      <c r="E40" s="104">
        <v>210000</v>
      </c>
      <c r="F40" s="104">
        <v>-12150</v>
      </c>
      <c r="G40" s="104">
        <v>197850</v>
      </c>
      <c r="H40" s="104">
        <v>134410.82999999999</v>
      </c>
      <c r="I40" s="104">
        <v>134410.82999999999</v>
      </c>
      <c r="J40" s="104">
        <v>44803.61</v>
      </c>
      <c r="K40" s="104">
        <v>22.645241344452899</v>
      </c>
      <c r="L40" s="104">
        <v>0</v>
      </c>
    </row>
    <row r="41" spans="1:12" ht="13.8" x14ac:dyDescent="0.2">
      <c r="A41" s="39" t="s">
        <v>0</v>
      </c>
      <c r="B41" s="17" t="s">
        <v>0</v>
      </c>
      <c r="C41" s="17" t="s">
        <v>109</v>
      </c>
      <c r="D41" s="17" t="s">
        <v>110</v>
      </c>
      <c r="E41" s="104">
        <v>0</v>
      </c>
      <c r="F41" s="104">
        <v>0</v>
      </c>
      <c r="G41" s="104">
        <v>0</v>
      </c>
      <c r="H41" s="104">
        <v>263876.71000000002</v>
      </c>
      <c r="I41" s="104">
        <v>59148.65</v>
      </c>
      <c r="J41" s="104">
        <v>20654.25</v>
      </c>
      <c r="K41" s="104">
        <v>0</v>
      </c>
      <c r="L41" s="104">
        <v>2419.4</v>
      </c>
    </row>
    <row r="42" spans="1:12" ht="13.8" x14ac:dyDescent="0.2">
      <c r="A42" s="39" t="s">
        <v>0</v>
      </c>
      <c r="B42" s="17" t="s">
        <v>0</v>
      </c>
      <c r="C42" s="17" t="s">
        <v>991</v>
      </c>
      <c r="D42" s="17" t="s">
        <v>992</v>
      </c>
      <c r="E42" s="104">
        <v>0</v>
      </c>
      <c r="F42" s="104">
        <v>0</v>
      </c>
      <c r="G42" s="104">
        <v>0</v>
      </c>
      <c r="H42" s="104">
        <v>21364.93</v>
      </c>
      <c r="I42" s="104">
        <v>21364.93</v>
      </c>
      <c r="J42" s="104">
        <v>0</v>
      </c>
      <c r="K42" s="104">
        <v>0</v>
      </c>
      <c r="L42" s="104">
        <v>0</v>
      </c>
    </row>
    <row r="43" spans="1:12" ht="13.8" x14ac:dyDescent="0.2">
      <c r="A43" s="39" t="s">
        <v>0</v>
      </c>
      <c r="B43" s="17" t="s">
        <v>0</v>
      </c>
      <c r="C43" s="17" t="s">
        <v>111</v>
      </c>
      <c r="D43" s="17" t="s">
        <v>112</v>
      </c>
      <c r="E43" s="104">
        <v>110000</v>
      </c>
      <c r="F43" s="104">
        <v>0</v>
      </c>
      <c r="G43" s="104">
        <v>110000</v>
      </c>
      <c r="H43" s="104">
        <v>66920.259999999995</v>
      </c>
      <c r="I43" s="104">
        <v>66920.259999999995</v>
      </c>
      <c r="J43" s="104">
        <v>5210.26</v>
      </c>
      <c r="K43" s="104">
        <v>4.7366000000000001</v>
      </c>
      <c r="L43" s="104">
        <v>0</v>
      </c>
    </row>
    <row r="44" spans="1:12" ht="13.8" x14ac:dyDescent="0.2">
      <c r="A44" s="39" t="s">
        <v>0</v>
      </c>
      <c r="B44" s="17" t="s">
        <v>0</v>
      </c>
      <c r="C44" s="17" t="s">
        <v>993</v>
      </c>
      <c r="D44" s="17" t="s">
        <v>994</v>
      </c>
      <c r="E44" s="104">
        <v>0</v>
      </c>
      <c r="F44" s="104">
        <v>136000</v>
      </c>
      <c r="G44" s="104">
        <v>136000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</row>
    <row r="45" spans="1:12" ht="13.8" x14ac:dyDescent="0.2">
      <c r="A45" s="39" t="s">
        <v>0</v>
      </c>
      <c r="B45" s="17" t="s">
        <v>0</v>
      </c>
      <c r="C45" s="17" t="s">
        <v>636</v>
      </c>
      <c r="D45" s="17" t="s">
        <v>637</v>
      </c>
      <c r="E45" s="104">
        <v>18000</v>
      </c>
      <c r="F45" s="104">
        <v>0</v>
      </c>
      <c r="G45" s="104">
        <v>18000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</row>
    <row r="46" spans="1:12" ht="13.8" x14ac:dyDescent="0.2">
      <c r="A46" s="39" t="s">
        <v>0</v>
      </c>
      <c r="B46" s="17" t="s">
        <v>0</v>
      </c>
      <c r="C46" s="17" t="s">
        <v>638</v>
      </c>
      <c r="D46" s="17" t="s">
        <v>639</v>
      </c>
      <c r="E46" s="104">
        <v>200000</v>
      </c>
      <c r="F46" s="104">
        <v>0</v>
      </c>
      <c r="G46" s="104">
        <v>200000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</row>
    <row r="47" spans="1:12" ht="13.8" x14ac:dyDescent="0.2">
      <c r="A47" s="39" t="s">
        <v>0</v>
      </c>
      <c r="B47" s="17" t="s">
        <v>0</v>
      </c>
      <c r="C47" s="17" t="s">
        <v>995</v>
      </c>
      <c r="D47" s="17" t="s">
        <v>1108</v>
      </c>
      <c r="E47" s="104">
        <v>0</v>
      </c>
      <c r="F47" s="104">
        <v>130000</v>
      </c>
      <c r="G47" s="104">
        <v>130000</v>
      </c>
      <c r="H47" s="104">
        <v>14628.1</v>
      </c>
      <c r="I47" s="104">
        <v>14628.1</v>
      </c>
      <c r="J47" s="104">
        <v>0</v>
      </c>
      <c r="K47" s="104">
        <v>0</v>
      </c>
      <c r="L47" s="104">
        <v>0</v>
      </c>
    </row>
    <row r="48" spans="1:12" ht="13.8" x14ac:dyDescent="0.2">
      <c r="A48" s="39" t="s">
        <v>0</v>
      </c>
      <c r="B48" s="17" t="s">
        <v>0</v>
      </c>
      <c r="C48" s="28" t="s">
        <v>44</v>
      </c>
      <c r="D48" s="28" t="s">
        <v>0</v>
      </c>
      <c r="E48" s="112">
        <v>620000</v>
      </c>
      <c r="F48" s="112">
        <v>253850</v>
      </c>
      <c r="G48" s="112">
        <v>873850</v>
      </c>
      <c r="H48" s="112">
        <v>515301.56</v>
      </c>
      <c r="I48" s="112">
        <v>309018.65000000002</v>
      </c>
      <c r="J48" s="112">
        <v>79951.39</v>
      </c>
      <c r="K48" s="112">
        <v>9.1493265434571196</v>
      </c>
      <c r="L48" s="112">
        <v>7868.37</v>
      </c>
    </row>
    <row r="49" spans="1:12" ht="13.8" x14ac:dyDescent="0.2">
      <c r="A49" s="39" t="s">
        <v>1300</v>
      </c>
      <c r="B49" s="17" t="s">
        <v>113</v>
      </c>
      <c r="C49" s="17" t="s">
        <v>114</v>
      </c>
      <c r="D49" s="17" t="s">
        <v>1109</v>
      </c>
      <c r="E49" s="104">
        <v>395020</v>
      </c>
      <c r="F49" s="104">
        <v>-60000</v>
      </c>
      <c r="G49" s="104">
        <v>335020</v>
      </c>
      <c r="H49" s="104">
        <v>250883.7</v>
      </c>
      <c r="I49" s="104">
        <v>12039.5</v>
      </c>
      <c r="J49" s="104">
        <v>6981.7</v>
      </c>
      <c r="K49" s="104">
        <v>2.0839651364097702</v>
      </c>
      <c r="L49" s="104">
        <v>6981.7</v>
      </c>
    </row>
    <row r="50" spans="1:12" ht="13.8" x14ac:dyDescent="0.2">
      <c r="A50" s="39" t="s">
        <v>0</v>
      </c>
      <c r="B50" s="17" t="s">
        <v>0</v>
      </c>
      <c r="C50" s="17" t="s">
        <v>115</v>
      </c>
      <c r="D50" s="17" t="s">
        <v>1110</v>
      </c>
      <c r="E50" s="104">
        <v>50000</v>
      </c>
      <c r="F50" s="104">
        <v>0</v>
      </c>
      <c r="G50" s="104">
        <v>50000</v>
      </c>
      <c r="H50" s="104">
        <v>20142.12</v>
      </c>
      <c r="I50" s="104">
        <v>20142.12</v>
      </c>
      <c r="J50" s="104">
        <v>2419.0300000000002</v>
      </c>
      <c r="K50" s="104">
        <v>4.8380599999999996</v>
      </c>
      <c r="L50" s="104">
        <v>2419.0300000000002</v>
      </c>
    </row>
    <row r="51" spans="1:12" ht="13.8" x14ac:dyDescent="0.2">
      <c r="A51" s="39" t="s">
        <v>0</v>
      </c>
      <c r="B51" s="17" t="s">
        <v>0</v>
      </c>
      <c r="C51" s="17" t="s">
        <v>116</v>
      </c>
      <c r="D51" s="17" t="s">
        <v>117</v>
      </c>
      <c r="E51" s="104">
        <v>203000</v>
      </c>
      <c r="F51" s="104">
        <v>0</v>
      </c>
      <c r="G51" s="104">
        <v>203000</v>
      </c>
      <c r="H51" s="104">
        <v>215622</v>
      </c>
      <c r="I51" s="104">
        <v>183237.14</v>
      </c>
      <c r="J51" s="104">
        <v>166109.60999999999</v>
      </c>
      <c r="K51" s="104">
        <v>81.827394088669905</v>
      </c>
      <c r="L51" s="104">
        <v>166109.60999999999</v>
      </c>
    </row>
    <row r="52" spans="1:12" ht="13.8" x14ac:dyDescent="0.2">
      <c r="A52" s="39" t="s">
        <v>0</v>
      </c>
      <c r="B52" s="17" t="s">
        <v>0</v>
      </c>
      <c r="C52" s="17" t="s">
        <v>118</v>
      </c>
      <c r="D52" s="17" t="s">
        <v>119</v>
      </c>
      <c r="E52" s="104">
        <v>40000</v>
      </c>
      <c r="F52" s="104">
        <v>0</v>
      </c>
      <c r="G52" s="104">
        <v>40000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</row>
    <row r="53" spans="1:12" ht="13.8" x14ac:dyDescent="0.2">
      <c r="A53" s="39" t="s">
        <v>0</v>
      </c>
      <c r="B53" s="17" t="s">
        <v>0</v>
      </c>
      <c r="C53" s="17" t="s">
        <v>120</v>
      </c>
      <c r="D53" s="17" t="s">
        <v>121</v>
      </c>
      <c r="E53" s="104">
        <v>172500</v>
      </c>
      <c r="F53" s="104">
        <v>0</v>
      </c>
      <c r="G53" s="104">
        <v>172500</v>
      </c>
      <c r="H53" s="104">
        <v>127003.77</v>
      </c>
      <c r="I53" s="104">
        <v>127003.77</v>
      </c>
      <c r="J53" s="104">
        <v>25444.84</v>
      </c>
      <c r="K53" s="104">
        <v>14.750631884058</v>
      </c>
      <c r="L53" s="104">
        <v>22355.78</v>
      </c>
    </row>
    <row r="54" spans="1:12" ht="13.8" x14ac:dyDescent="0.2">
      <c r="A54" s="39" t="s">
        <v>0</v>
      </c>
      <c r="B54" s="17" t="s">
        <v>0</v>
      </c>
      <c r="C54" s="17" t="s">
        <v>841</v>
      </c>
      <c r="D54" s="17" t="s">
        <v>842</v>
      </c>
      <c r="E54" s="104">
        <v>0</v>
      </c>
      <c r="F54" s="104">
        <v>0</v>
      </c>
      <c r="G54" s="104">
        <v>0</v>
      </c>
      <c r="H54" s="104">
        <v>4313.57</v>
      </c>
      <c r="I54" s="104">
        <v>4313.57</v>
      </c>
      <c r="J54" s="104">
        <v>4313.57</v>
      </c>
      <c r="K54" s="104">
        <v>0</v>
      </c>
      <c r="L54" s="104">
        <v>3651.7</v>
      </c>
    </row>
    <row r="55" spans="1:12" ht="13.8" x14ac:dyDescent="0.2">
      <c r="A55" s="39" t="s">
        <v>0</v>
      </c>
      <c r="B55" s="17" t="s">
        <v>0</v>
      </c>
      <c r="C55" s="17" t="s">
        <v>122</v>
      </c>
      <c r="D55" s="17" t="s">
        <v>123</v>
      </c>
      <c r="E55" s="104">
        <v>0</v>
      </c>
      <c r="F55" s="104">
        <v>0</v>
      </c>
      <c r="G55" s="104">
        <v>0</v>
      </c>
      <c r="H55" s="104">
        <v>12086.46</v>
      </c>
      <c r="I55" s="104">
        <v>12086.46</v>
      </c>
      <c r="J55" s="104">
        <v>6063.08</v>
      </c>
      <c r="K55" s="104">
        <v>0</v>
      </c>
      <c r="L55" s="104">
        <v>6063.08</v>
      </c>
    </row>
    <row r="56" spans="1:12" ht="13.8" x14ac:dyDescent="0.2">
      <c r="A56" s="39" t="s">
        <v>0</v>
      </c>
      <c r="B56" s="17" t="s">
        <v>0</v>
      </c>
      <c r="C56" s="17" t="s">
        <v>124</v>
      </c>
      <c r="D56" s="17" t="s">
        <v>125</v>
      </c>
      <c r="E56" s="104">
        <v>80000</v>
      </c>
      <c r="F56" s="104">
        <v>0</v>
      </c>
      <c r="G56" s="104">
        <v>80000</v>
      </c>
      <c r="H56" s="104">
        <v>65617</v>
      </c>
      <c r="I56" s="104">
        <v>64135.96</v>
      </c>
      <c r="J56" s="104">
        <v>23818.34</v>
      </c>
      <c r="K56" s="104">
        <v>29.772925000000001</v>
      </c>
      <c r="L56" s="104">
        <v>23818.34</v>
      </c>
    </row>
    <row r="57" spans="1:12" ht="13.8" x14ac:dyDescent="0.2">
      <c r="A57" s="39" t="s">
        <v>0</v>
      </c>
      <c r="B57" s="17" t="s">
        <v>0</v>
      </c>
      <c r="C57" s="17" t="s">
        <v>126</v>
      </c>
      <c r="D57" s="17" t="s">
        <v>127</v>
      </c>
      <c r="E57" s="104">
        <v>0</v>
      </c>
      <c r="F57" s="104">
        <v>329</v>
      </c>
      <c r="G57" s="104">
        <v>329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</row>
    <row r="58" spans="1:12" ht="13.8" x14ac:dyDescent="0.2">
      <c r="A58" s="39" t="s">
        <v>0</v>
      </c>
      <c r="B58" s="17" t="s">
        <v>0</v>
      </c>
      <c r="C58" s="17" t="s">
        <v>526</v>
      </c>
      <c r="D58" s="17" t="s">
        <v>527</v>
      </c>
      <c r="E58" s="104">
        <v>0</v>
      </c>
      <c r="F58" s="104">
        <v>0</v>
      </c>
      <c r="G58" s="104">
        <v>0</v>
      </c>
      <c r="H58" s="104">
        <v>13913.07</v>
      </c>
      <c r="I58" s="104">
        <v>13913.07</v>
      </c>
      <c r="J58" s="104">
        <v>13913.07</v>
      </c>
      <c r="K58" s="104">
        <v>0</v>
      </c>
      <c r="L58" s="104">
        <v>13913.07</v>
      </c>
    </row>
    <row r="59" spans="1:12" ht="13.8" x14ac:dyDescent="0.2">
      <c r="A59" s="39" t="s">
        <v>0</v>
      </c>
      <c r="B59" s="17" t="s">
        <v>0</v>
      </c>
      <c r="C59" s="17" t="s">
        <v>640</v>
      </c>
      <c r="D59" s="17" t="s">
        <v>641</v>
      </c>
      <c r="E59" s="104">
        <v>28705.82</v>
      </c>
      <c r="F59" s="104">
        <v>0</v>
      </c>
      <c r="G59" s="104">
        <v>28705.82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</row>
    <row r="60" spans="1:12" ht="13.8" x14ac:dyDescent="0.2">
      <c r="A60" s="39" t="s">
        <v>0</v>
      </c>
      <c r="B60" s="17" t="s">
        <v>0</v>
      </c>
      <c r="C60" s="17" t="s">
        <v>128</v>
      </c>
      <c r="D60" s="17" t="s">
        <v>1111</v>
      </c>
      <c r="E60" s="104">
        <v>200000</v>
      </c>
      <c r="F60" s="104">
        <v>-15251.93</v>
      </c>
      <c r="G60" s="104">
        <v>184748.07</v>
      </c>
      <c r="H60" s="104">
        <v>184748.07</v>
      </c>
      <c r="I60" s="104">
        <v>184748.07</v>
      </c>
      <c r="J60" s="104">
        <v>4964.63</v>
      </c>
      <c r="K60" s="104">
        <v>2.6872432280348</v>
      </c>
      <c r="L60" s="104">
        <v>750.2</v>
      </c>
    </row>
    <row r="61" spans="1:12" ht="13.8" x14ac:dyDescent="0.2">
      <c r="A61" s="39" t="s">
        <v>0</v>
      </c>
      <c r="B61" s="17" t="s">
        <v>0</v>
      </c>
      <c r="C61" s="17" t="s">
        <v>859</v>
      </c>
      <c r="D61" s="17" t="s">
        <v>1112</v>
      </c>
      <c r="E61" s="104">
        <v>0</v>
      </c>
      <c r="F61" s="104">
        <v>0</v>
      </c>
      <c r="G61" s="104">
        <v>0</v>
      </c>
      <c r="H61" s="104">
        <v>15453.25</v>
      </c>
      <c r="I61" s="104">
        <v>15453.25</v>
      </c>
      <c r="J61" s="104">
        <v>11071.5</v>
      </c>
      <c r="K61" s="104">
        <v>0</v>
      </c>
      <c r="L61" s="104">
        <v>7139</v>
      </c>
    </row>
    <row r="62" spans="1:12" ht="13.8" x14ac:dyDescent="0.2">
      <c r="A62" s="39" t="s">
        <v>0</v>
      </c>
      <c r="B62" s="17" t="s">
        <v>0</v>
      </c>
      <c r="C62" s="17" t="s">
        <v>860</v>
      </c>
      <c r="D62" s="17" t="s">
        <v>1113</v>
      </c>
      <c r="E62" s="104">
        <v>0</v>
      </c>
      <c r="F62" s="104">
        <v>0</v>
      </c>
      <c r="G62" s="104">
        <v>0</v>
      </c>
      <c r="H62" s="104">
        <v>48684.39</v>
      </c>
      <c r="I62" s="104">
        <v>48684.39</v>
      </c>
      <c r="J62" s="104">
        <v>33419.51</v>
      </c>
      <c r="K62" s="104">
        <v>0</v>
      </c>
      <c r="L62" s="104">
        <v>33419.51</v>
      </c>
    </row>
    <row r="63" spans="1:12" ht="13.8" x14ac:dyDescent="0.2">
      <c r="A63" s="39" t="s">
        <v>0</v>
      </c>
      <c r="B63" s="17" t="s">
        <v>0</v>
      </c>
      <c r="C63" s="17" t="s">
        <v>861</v>
      </c>
      <c r="D63" s="17" t="s">
        <v>862</v>
      </c>
      <c r="E63" s="104">
        <v>0</v>
      </c>
      <c r="F63" s="104">
        <v>0</v>
      </c>
      <c r="G63" s="104">
        <v>0</v>
      </c>
      <c r="H63" s="104">
        <v>606.82000000000005</v>
      </c>
      <c r="I63" s="104">
        <v>606.82000000000005</v>
      </c>
      <c r="J63" s="104">
        <v>606.82000000000005</v>
      </c>
      <c r="K63" s="104">
        <v>0</v>
      </c>
      <c r="L63" s="104">
        <v>606.82000000000005</v>
      </c>
    </row>
    <row r="64" spans="1:12" ht="13.8" x14ac:dyDescent="0.2">
      <c r="A64" s="39" t="s">
        <v>0</v>
      </c>
      <c r="B64" s="17" t="s">
        <v>0</v>
      </c>
      <c r="C64" s="17" t="s">
        <v>516</v>
      </c>
      <c r="D64" s="17" t="s">
        <v>1114</v>
      </c>
      <c r="E64" s="104">
        <v>1815</v>
      </c>
      <c r="F64" s="104">
        <v>0</v>
      </c>
      <c r="G64" s="104">
        <v>1815</v>
      </c>
      <c r="H64" s="104">
        <v>1815</v>
      </c>
      <c r="I64" s="104">
        <v>1815</v>
      </c>
      <c r="J64" s="104">
        <v>1815</v>
      </c>
      <c r="K64" s="104">
        <v>100</v>
      </c>
      <c r="L64" s="104">
        <v>1815</v>
      </c>
    </row>
    <row r="65" spans="1:12" ht="13.8" x14ac:dyDescent="0.2">
      <c r="A65" s="39" t="s">
        <v>0</v>
      </c>
      <c r="B65" s="17" t="s">
        <v>0</v>
      </c>
      <c r="C65" s="17" t="s">
        <v>129</v>
      </c>
      <c r="D65" s="17" t="s">
        <v>1115</v>
      </c>
      <c r="E65" s="104">
        <v>53897</v>
      </c>
      <c r="F65" s="104">
        <v>0</v>
      </c>
      <c r="G65" s="104">
        <v>53897</v>
      </c>
      <c r="H65" s="104">
        <v>53936.31</v>
      </c>
      <c r="I65" s="104">
        <v>53936.31</v>
      </c>
      <c r="J65" s="104">
        <v>53936.31</v>
      </c>
      <c r="K65" s="104">
        <v>100.072935413845</v>
      </c>
      <c r="L65" s="104">
        <v>53936.31</v>
      </c>
    </row>
    <row r="66" spans="1:12" ht="13.8" x14ac:dyDescent="0.2">
      <c r="A66" s="39" t="s">
        <v>0</v>
      </c>
      <c r="B66" s="17" t="s">
        <v>0</v>
      </c>
      <c r="C66" s="17" t="s">
        <v>130</v>
      </c>
      <c r="D66" s="17" t="s">
        <v>131</v>
      </c>
      <c r="E66" s="104">
        <v>2020</v>
      </c>
      <c r="F66" s="104">
        <v>0</v>
      </c>
      <c r="G66" s="104">
        <v>2020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</row>
    <row r="67" spans="1:12" ht="13.8" x14ac:dyDescent="0.2">
      <c r="A67" s="39" t="s">
        <v>0</v>
      </c>
      <c r="B67" s="17" t="s">
        <v>0</v>
      </c>
      <c r="C67" s="17" t="s">
        <v>132</v>
      </c>
      <c r="D67" s="17" t="s">
        <v>133</v>
      </c>
      <c r="E67" s="104">
        <v>196950</v>
      </c>
      <c r="F67" s="104">
        <v>0</v>
      </c>
      <c r="G67" s="104">
        <v>196950</v>
      </c>
      <c r="H67" s="104">
        <v>188897.82</v>
      </c>
      <c r="I67" s="104">
        <v>188897.82</v>
      </c>
      <c r="J67" s="104">
        <v>3828.32</v>
      </c>
      <c r="K67" s="104">
        <v>1.94380299568418</v>
      </c>
      <c r="L67" s="104">
        <v>3828.32</v>
      </c>
    </row>
    <row r="68" spans="1:12" ht="13.8" x14ac:dyDescent="0.2">
      <c r="A68" s="39" t="s">
        <v>0</v>
      </c>
      <c r="B68" s="17" t="s">
        <v>0</v>
      </c>
      <c r="C68" s="17" t="s">
        <v>134</v>
      </c>
      <c r="D68" s="17" t="s">
        <v>135</v>
      </c>
      <c r="E68" s="104">
        <v>111100</v>
      </c>
      <c r="F68" s="104">
        <v>0</v>
      </c>
      <c r="G68" s="104">
        <v>111100</v>
      </c>
      <c r="H68" s="104">
        <v>288758.46999999997</v>
      </c>
      <c r="I68" s="104">
        <v>138730.57</v>
      </c>
      <c r="J68" s="104">
        <v>0</v>
      </c>
      <c r="K68" s="104">
        <v>0</v>
      </c>
      <c r="L68" s="104">
        <v>0</v>
      </c>
    </row>
    <row r="69" spans="1:12" ht="13.8" x14ac:dyDescent="0.2">
      <c r="A69" s="39" t="s">
        <v>0</v>
      </c>
      <c r="B69" s="17" t="s">
        <v>0</v>
      </c>
      <c r="C69" s="17" t="s">
        <v>136</v>
      </c>
      <c r="D69" s="17" t="s">
        <v>137</v>
      </c>
      <c r="E69" s="104">
        <v>146450</v>
      </c>
      <c r="F69" s="104">
        <v>0</v>
      </c>
      <c r="G69" s="104">
        <v>146450</v>
      </c>
      <c r="H69" s="104">
        <v>145364.56</v>
      </c>
      <c r="I69" s="104">
        <v>133264.56</v>
      </c>
      <c r="J69" s="104">
        <v>47324.31</v>
      </c>
      <c r="K69" s="104">
        <v>32.314312051894802</v>
      </c>
      <c r="L69" s="104">
        <v>47324.31</v>
      </c>
    </row>
    <row r="70" spans="1:12" ht="13.8" x14ac:dyDescent="0.2">
      <c r="A70" s="39" t="s">
        <v>0</v>
      </c>
      <c r="B70" s="17" t="s">
        <v>0</v>
      </c>
      <c r="C70" s="17" t="s">
        <v>138</v>
      </c>
      <c r="D70" s="17" t="s">
        <v>139</v>
      </c>
      <c r="E70" s="104">
        <v>51250</v>
      </c>
      <c r="F70" s="104">
        <v>0</v>
      </c>
      <c r="G70" s="104">
        <v>51250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</row>
    <row r="71" spans="1:12" ht="13.8" x14ac:dyDescent="0.2">
      <c r="A71" s="39" t="s">
        <v>0</v>
      </c>
      <c r="B71" s="17" t="s">
        <v>0</v>
      </c>
      <c r="C71" s="17" t="s">
        <v>140</v>
      </c>
      <c r="D71" s="17" t="s">
        <v>141</v>
      </c>
      <c r="E71" s="104">
        <v>75000</v>
      </c>
      <c r="F71" s="104">
        <v>0</v>
      </c>
      <c r="G71" s="104">
        <v>75000</v>
      </c>
      <c r="H71" s="104">
        <v>31909.56</v>
      </c>
      <c r="I71" s="104">
        <v>31909.56</v>
      </c>
      <c r="J71" s="104">
        <v>18059.32</v>
      </c>
      <c r="K71" s="104">
        <v>24.079093333333301</v>
      </c>
      <c r="L71" s="104">
        <v>8131.2</v>
      </c>
    </row>
    <row r="72" spans="1:12" ht="13.8" x14ac:dyDescent="0.2">
      <c r="A72" s="39" t="s">
        <v>0</v>
      </c>
      <c r="B72" s="17" t="s">
        <v>0</v>
      </c>
      <c r="C72" s="17" t="s">
        <v>863</v>
      </c>
      <c r="D72" s="17" t="s">
        <v>1116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</row>
    <row r="73" spans="1:12" ht="13.8" x14ac:dyDescent="0.2">
      <c r="A73" s="39" t="s">
        <v>0</v>
      </c>
      <c r="B73" s="17" t="s">
        <v>0</v>
      </c>
      <c r="C73" s="17" t="s">
        <v>142</v>
      </c>
      <c r="D73" s="17" t="s">
        <v>143</v>
      </c>
      <c r="E73" s="104">
        <v>68140</v>
      </c>
      <c r="F73" s="104">
        <v>0</v>
      </c>
      <c r="G73" s="104">
        <v>68140</v>
      </c>
      <c r="H73" s="104">
        <v>44973.75</v>
      </c>
      <c r="I73" s="104">
        <v>14973.75</v>
      </c>
      <c r="J73" s="104">
        <v>14973.75</v>
      </c>
      <c r="K73" s="104">
        <v>21.974977986498399</v>
      </c>
      <c r="L73" s="104">
        <v>14973.75</v>
      </c>
    </row>
    <row r="74" spans="1:12" ht="13.8" x14ac:dyDescent="0.2">
      <c r="A74" s="39" t="s">
        <v>0</v>
      </c>
      <c r="B74" s="17" t="s">
        <v>0</v>
      </c>
      <c r="C74" s="17" t="s">
        <v>144</v>
      </c>
      <c r="D74" s="17" t="s">
        <v>145</v>
      </c>
      <c r="E74" s="104">
        <v>70000</v>
      </c>
      <c r="F74" s="104">
        <v>0</v>
      </c>
      <c r="G74" s="104">
        <v>70000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</row>
    <row r="75" spans="1:12" ht="13.8" x14ac:dyDescent="0.2">
      <c r="A75" s="39" t="s">
        <v>0</v>
      </c>
      <c r="B75" s="17" t="s">
        <v>0</v>
      </c>
      <c r="C75" s="17" t="s">
        <v>544</v>
      </c>
      <c r="D75" s="17" t="s">
        <v>545</v>
      </c>
      <c r="E75" s="104">
        <v>0</v>
      </c>
      <c r="F75" s="104">
        <v>0</v>
      </c>
      <c r="G75" s="104">
        <v>0</v>
      </c>
      <c r="H75" s="104">
        <v>489.37</v>
      </c>
      <c r="I75" s="104">
        <v>489.37</v>
      </c>
      <c r="J75" s="104">
        <v>489.37</v>
      </c>
      <c r="K75" s="104">
        <v>0</v>
      </c>
      <c r="L75" s="104">
        <v>489.37</v>
      </c>
    </row>
    <row r="76" spans="1:12" ht="13.8" x14ac:dyDescent="0.2">
      <c r="A76" s="39" t="s">
        <v>0</v>
      </c>
      <c r="B76" s="17" t="s">
        <v>0</v>
      </c>
      <c r="C76" s="17" t="s">
        <v>146</v>
      </c>
      <c r="D76" s="17" t="s">
        <v>147</v>
      </c>
      <c r="E76" s="104">
        <v>0</v>
      </c>
      <c r="F76" s="104">
        <v>0</v>
      </c>
      <c r="G76" s="104">
        <v>0</v>
      </c>
      <c r="H76" s="104">
        <v>87</v>
      </c>
      <c r="I76" s="104">
        <v>87</v>
      </c>
      <c r="J76" s="104">
        <v>87</v>
      </c>
      <c r="K76" s="104">
        <v>0</v>
      </c>
      <c r="L76" s="104">
        <v>87</v>
      </c>
    </row>
    <row r="77" spans="1:12" ht="13.8" x14ac:dyDescent="0.2">
      <c r="A77" s="39" t="s">
        <v>0</v>
      </c>
      <c r="B77" s="17" t="s">
        <v>0</v>
      </c>
      <c r="C77" s="17" t="s">
        <v>148</v>
      </c>
      <c r="D77" s="17" t="s">
        <v>149</v>
      </c>
      <c r="E77" s="104">
        <v>177791.13</v>
      </c>
      <c r="F77" s="104">
        <v>0</v>
      </c>
      <c r="G77" s="104">
        <v>177791.13</v>
      </c>
      <c r="H77" s="104">
        <v>140932.04999999999</v>
      </c>
      <c r="I77" s="104">
        <v>140932.04999999999</v>
      </c>
      <c r="J77" s="104">
        <v>140932.04999999999</v>
      </c>
      <c r="K77" s="104">
        <v>79.268324578397099</v>
      </c>
      <c r="L77" s="104">
        <v>140932.04999999999</v>
      </c>
    </row>
    <row r="78" spans="1:12" ht="13.8" x14ac:dyDescent="0.2">
      <c r="A78" s="39" t="s">
        <v>0</v>
      </c>
      <c r="B78" s="17" t="s">
        <v>0</v>
      </c>
      <c r="C78" s="17" t="s">
        <v>1301</v>
      </c>
      <c r="D78" s="17" t="s">
        <v>1362</v>
      </c>
      <c r="E78" s="104">
        <v>0</v>
      </c>
      <c r="F78" s="104">
        <v>0</v>
      </c>
      <c r="G78" s="104">
        <v>0</v>
      </c>
      <c r="H78" s="104">
        <v>92691.17</v>
      </c>
      <c r="I78" s="104">
        <v>92691.17</v>
      </c>
      <c r="J78" s="104">
        <v>87319.41</v>
      </c>
      <c r="K78" s="104">
        <v>0</v>
      </c>
      <c r="L78" s="104">
        <v>0</v>
      </c>
    </row>
    <row r="79" spans="1:12" ht="13.8" x14ac:dyDescent="0.2">
      <c r="A79" s="39" t="s">
        <v>0</v>
      </c>
      <c r="B79" s="17" t="s">
        <v>0</v>
      </c>
      <c r="C79" s="17" t="s">
        <v>581</v>
      </c>
      <c r="D79" s="17" t="s">
        <v>582</v>
      </c>
      <c r="E79" s="104">
        <v>120595.31</v>
      </c>
      <c r="F79" s="104">
        <v>0</v>
      </c>
      <c r="G79" s="104">
        <v>120595.31</v>
      </c>
      <c r="H79" s="104">
        <v>109872.7</v>
      </c>
      <c r="I79" s="104">
        <v>109872.7</v>
      </c>
      <c r="J79" s="104">
        <v>109872.7</v>
      </c>
      <c r="K79" s="104">
        <v>91.108601155384903</v>
      </c>
      <c r="L79" s="104">
        <v>109872.7</v>
      </c>
    </row>
    <row r="80" spans="1:12" ht="13.8" x14ac:dyDescent="0.2">
      <c r="A80" s="39" t="s">
        <v>0</v>
      </c>
      <c r="B80" s="17" t="s">
        <v>0</v>
      </c>
      <c r="C80" s="17" t="s">
        <v>150</v>
      </c>
      <c r="D80" s="17" t="s">
        <v>151</v>
      </c>
      <c r="E80" s="104">
        <v>318882</v>
      </c>
      <c r="F80" s="104">
        <v>0</v>
      </c>
      <c r="G80" s="104">
        <v>318882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</row>
    <row r="81" spans="1:12" ht="13.8" x14ac:dyDescent="0.2">
      <c r="A81" s="39" t="s">
        <v>0</v>
      </c>
      <c r="B81" s="17" t="s">
        <v>0</v>
      </c>
      <c r="C81" s="17" t="s">
        <v>1384</v>
      </c>
      <c r="D81" s="17" t="s">
        <v>1385</v>
      </c>
      <c r="E81" s="104">
        <v>0</v>
      </c>
      <c r="F81" s="104">
        <v>0</v>
      </c>
      <c r="G81" s="104">
        <v>0</v>
      </c>
      <c r="H81" s="104">
        <v>207455.53</v>
      </c>
      <c r="I81" s="104">
        <v>207455.53</v>
      </c>
      <c r="J81" s="104">
        <v>207455.53</v>
      </c>
      <c r="K81" s="104">
        <v>0</v>
      </c>
      <c r="L81" s="104">
        <v>0</v>
      </c>
    </row>
    <row r="82" spans="1:12" ht="13.8" x14ac:dyDescent="0.2">
      <c r="A82" s="39" t="s">
        <v>0</v>
      </c>
      <c r="B82" s="17" t="s">
        <v>0</v>
      </c>
      <c r="C82" s="17" t="s">
        <v>583</v>
      </c>
      <c r="D82" s="17" t="s">
        <v>584</v>
      </c>
      <c r="E82" s="104">
        <v>0</v>
      </c>
      <c r="F82" s="104">
        <v>0</v>
      </c>
      <c r="G82" s="104">
        <v>0</v>
      </c>
      <c r="H82" s="104">
        <v>20958.75</v>
      </c>
      <c r="I82" s="104">
        <v>20958.75</v>
      </c>
      <c r="J82" s="104">
        <v>20958.75</v>
      </c>
      <c r="K82" s="104">
        <v>0</v>
      </c>
      <c r="L82" s="104">
        <v>20958.75</v>
      </c>
    </row>
    <row r="83" spans="1:12" ht="13.8" x14ac:dyDescent="0.2">
      <c r="A83" s="39" t="s">
        <v>0</v>
      </c>
      <c r="B83" s="17" t="s">
        <v>0</v>
      </c>
      <c r="C83" s="17" t="s">
        <v>152</v>
      </c>
      <c r="D83" s="17" t="s">
        <v>1117</v>
      </c>
      <c r="E83" s="104">
        <v>108248.59</v>
      </c>
      <c r="F83" s="104">
        <v>0</v>
      </c>
      <c r="G83" s="104">
        <v>108248.59</v>
      </c>
      <c r="H83" s="104">
        <v>108458.03</v>
      </c>
      <c r="I83" s="104">
        <v>108458.03</v>
      </c>
      <c r="J83" s="104">
        <v>108458.03</v>
      </c>
      <c r="K83" s="104">
        <v>100.193480580209</v>
      </c>
      <c r="L83" s="104">
        <v>108458.03</v>
      </c>
    </row>
    <row r="84" spans="1:12" ht="13.8" x14ac:dyDescent="0.2">
      <c r="A84" s="39" t="s">
        <v>0</v>
      </c>
      <c r="B84" s="17" t="s">
        <v>0</v>
      </c>
      <c r="C84" s="17" t="s">
        <v>153</v>
      </c>
      <c r="D84" s="17" t="s">
        <v>1118</v>
      </c>
      <c r="E84" s="104">
        <v>101000</v>
      </c>
      <c r="F84" s="104">
        <v>0</v>
      </c>
      <c r="G84" s="104">
        <v>101000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</row>
    <row r="85" spans="1:12" ht="13.8" x14ac:dyDescent="0.2">
      <c r="A85" s="39" t="s">
        <v>0</v>
      </c>
      <c r="B85" s="17" t="s">
        <v>0</v>
      </c>
      <c r="C85" s="17" t="s">
        <v>154</v>
      </c>
      <c r="D85" s="17" t="s">
        <v>155</v>
      </c>
      <c r="E85" s="104">
        <v>46300</v>
      </c>
      <c r="F85" s="104">
        <v>0</v>
      </c>
      <c r="G85" s="104">
        <v>46300</v>
      </c>
      <c r="H85" s="104">
        <v>84681.02</v>
      </c>
      <c r="I85" s="104">
        <v>0</v>
      </c>
      <c r="J85" s="104">
        <v>0</v>
      </c>
      <c r="K85" s="104">
        <v>0</v>
      </c>
      <c r="L85" s="104">
        <v>0</v>
      </c>
    </row>
    <row r="86" spans="1:12" ht="13.8" x14ac:dyDescent="0.2">
      <c r="A86" s="39" t="s">
        <v>0</v>
      </c>
      <c r="B86" s="17" t="s">
        <v>0</v>
      </c>
      <c r="C86" s="17" t="s">
        <v>156</v>
      </c>
      <c r="D86" s="17" t="s">
        <v>157</v>
      </c>
      <c r="E86" s="104">
        <v>50500</v>
      </c>
      <c r="F86" s="104">
        <v>0</v>
      </c>
      <c r="G86" s="104">
        <v>50500</v>
      </c>
      <c r="H86" s="104">
        <v>48372.17</v>
      </c>
      <c r="I86" s="104">
        <v>48372.17</v>
      </c>
      <c r="J86" s="104">
        <v>0</v>
      </c>
      <c r="K86" s="104">
        <v>0</v>
      </c>
      <c r="L86" s="104">
        <v>0</v>
      </c>
    </row>
    <row r="87" spans="1:12" ht="13.8" x14ac:dyDescent="0.2">
      <c r="A87" s="39" t="s">
        <v>0</v>
      </c>
      <c r="B87" s="17" t="s">
        <v>0</v>
      </c>
      <c r="C87" s="17" t="s">
        <v>158</v>
      </c>
      <c r="D87" s="17" t="s">
        <v>159</v>
      </c>
      <c r="E87" s="104">
        <v>15602.04</v>
      </c>
      <c r="F87" s="104">
        <v>0</v>
      </c>
      <c r="G87" s="104">
        <v>15602.04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</row>
    <row r="88" spans="1:12" ht="13.8" x14ac:dyDescent="0.2">
      <c r="A88" s="39" t="s">
        <v>0</v>
      </c>
      <c r="B88" s="17" t="s">
        <v>0</v>
      </c>
      <c r="C88" s="17" t="s">
        <v>160</v>
      </c>
      <c r="D88" s="17" t="s">
        <v>161</v>
      </c>
      <c r="E88" s="104">
        <v>32873.519999999997</v>
      </c>
      <c r="F88" s="104">
        <v>0</v>
      </c>
      <c r="G88" s="104">
        <v>32873.519999999997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</row>
    <row r="89" spans="1:12" ht="13.8" x14ac:dyDescent="0.2">
      <c r="A89" s="39" t="s">
        <v>0</v>
      </c>
      <c r="B89" s="17" t="s">
        <v>0</v>
      </c>
      <c r="C89" s="17" t="s">
        <v>162</v>
      </c>
      <c r="D89" s="17" t="s">
        <v>163</v>
      </c>
      <c r="E89" s="104">
        <v>21040.35</v>
      </c>
      <c r="F89" s="104">
        <v>0</v>
      </c>
      <c r="G89" s="104">
        <v>21040.35</v>
      </c>
      <c r="H89" s="104">
        <v>21040.35</v>
      </c>
      <c r="I89" s="104">
        <v>21040.35</v>
      </c>
      <c r="J89" s="104">
        <v>21040.35</v>
      </c>
      <c r="K89" s="104">
        <v>100</v>
      </c>
      <c r="L89" s="104">
        <v>21040.35</v>
      </c>
    </row>
    <row r="90" spans="1:12" ht="13.8" x14ac:dyDescent="0.2">
      <c r="A90" s="39" t="s">
        <v>0</v>
      </c>
      <c r="B90" s="17" t="s">
        <v>0</v>
      </c>
      <c r="C90" s="17" t="s">
        <v>164</v>
      </c>
      <c r="D90" s="17" t="s">
        <v>1119</v>
      </c>
      <c r="E90" s="104">
        <v>150000</v>
      </c>
      <c r="F90" s="104">
        <v>-14748.07</v>
      </c>
      <c r="G90" s="104">
        <v>135251.93</v>
      </c>
      <c r="H90" s="104">
        <v>54379.63</v>
      </c>
      <c r="I90" s="104">
        <v>54379.63</v>
      </c>
      <c r="J90" s="104">
        <v>12268.57</v>
      </c>
      <c r="K90" s="104">
        <v>9.0709019826925896</v>
      </c>
      <c r="L90" s="104">
        <v>12268.57</v>
      </c>
    </row>
    <row r="91" spans="1:12" ht="13.8" x14ac:dyDescent="0.2">
      <c r="A91" s="39" t="s">
        <v>0</v>
      </c>
      <c r="B91" s="17" t="s">
        <v>0</v>
      </c>
      <c r="C91" s="17" t="s">
        <v>165</v>
      </c>
      <c r="D91" s="17" t="s">
        <v>1120</v>
      </c>
      <c r="E91" s="104">
        <v>33476.82</v>
      </c>
      <c r="F91" s="104">
        <v>0</v>
      </c>
      <c r="G91" s="104">
        <v>33476.82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</row>
    <row r="92" spans="1:12" ht="13.8" x14ac:dyDescent="0.2">
      <c r="A92" s="39" t="s">
        <v>0</v>
      </c>
      <c r="B92" s="17" t="s">
        <v>0</v>
      </c>
      <c r="C92" s="17" t="s">
        <v>642</v>
      </c>
      <c r="D92" s="17" t="s">
        <v>643</v>
      </c>
      <c r="E92" s="104">
        <v>350000</v>
      </c>
      <c r="F92" s="104">
        <v>0</v>
      </c>
      <c r="G92" s="104">
        <v>350000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</row>
    <row r="93" spans="1:12" ht="13.8" x14ac:dyDescent="0.2">
      <c r="A93" s="39" t="s">
        <v>0</v>
      </c>
      <c r="B93" s="17" t="s">
        <v>0</v>
      </c>
      <c r="C93" s="17" t="s">
        <v>528</v>
      </c>
      <c r="D93" s="17" t="s">
        <v>529</v>
      </c>
      <c r="E93" s="104">
        <v>7056.2</v>
      </c>
      <c r="F93" s="104">
        <v>0</v>
      </c>
      <c r="G93" s="104">
        <v>7056.2</v>
      </c>
      <c r="H93" s="104">
        <v>7056.2</v>
      </c>
      <c r="I93" s="104">
        <v>7056.2</v>
      </c>
      <c r="J93" s="104">
        <v>7056.2</v>
      </c>
      <c r="K93" s="104">
        <v>100</v>
      </c>
      <c r="L93" s="104">
        <v>7056.2</v>
      </c>
    </row>
    <row r="94" spans="1:12" ht="13.8" x14ac:dyDescent="0.2">
      <c r="A94" s="39" t="s">
        <v>0</v>
      </c>
      <c r="B94" s="17" t="s">
        <v>0</v>
      </c>
      <c r="C94" s="17" t="s">
        <v>530</v>
      </c>
      <c r="D94" s="17" t="s">
        <v>1121</v>
      </c>
      <c r="E94" s="104">
        <v>7071.95</v>
      </c>
      <c r="F94" s="104">
        <v>0</v>
      </c>
      <c r="G94" s="104">
        <v>7071.95</v>
      </c>
      <c r="H94" s="104">
        <v>7071.95</v>
      </c>
      <c r="I94" s="104">
        <v>7071.95</v>
      </c>
      <c r="J94" s="104">
        <v>7071.95</v>
      </c>
      <c r="K94" s="104">
        <v>100</v>
      </c>
      <c r="L94" s="104">
        <v>7071.95</v>
      </c>
    </row>
    <row r="95" spans="1:12" ht="13.8" x14ac:dyDescent="0.2">
      <c r="A95" s="39" t="s">
        <v>0</v>
      </c>
      <c r="B95" s="17" t="s">
        <v>0</v>
      </c>
      <c r="C95" s="17" t="s">
        <v>166</v>
      </c>
      <c r="D95" s="17" t="s">
        <v>1122</v>
      </c>
      <c r="E95" s="104">
        <v>0</v>
      </c>
      <c r="F95" s="104">
        <v>0</v>
      </c>
      <c r="G95" s="104">
        <v>0</v>
      </c>
      <c r="H95" s="104">
        <v>2663.21</v>
      </c>
      <c r="I95" s="104">
        <v>2663.21</v>
      </c>
      <c r="J95" s="104">
        <v>2663.21</v>
      </c>
      <c r="K95" s="104">
        <v>0</v>
      </c>
      <c r="L95" s="104">
        <v>2663.21</v>
      </c>
    </row>
    <row r="96" spans="1:12" ht="13.8" x14ac:dyDescent="0.2">
      <c r="A96" s="39" t="s">
        <v>0</v>
      </c>
      <c r="B96" s="17" t="s">
        <v>0</v>
      </c>
      <c r="C96" s="17" t="s">
        <v>167</v>
      </c>
      <c r="D96" s="17" t="s">
        <v>1123</v>
      </c>
      <c r="E96" s="104">
        <v>0</v>
      </c>
      <c r="F96" s="104">
        <v>0</v>
      </c>
      <c r="G96" s="104">
        <v>0</v>
      </c>
      <c r="H96" s="104">
        <v>2155.08</v>
      </c>
      <c r="I96" s="104">
        <v>2155.08</v>
      </c>
      <c r="J96" s="104">
        <v>2155.08</v>
      </c>
      <c r="K96" s="104">
        <v>0</v>
      </c>
      <c r="L96" s="104">
        <v>2155.08</v>
      </c>
    </row>
    <row r="97" spans="1:12" ht="13.8" x14ac:dyDescent="0.2">
      <c r="A97" s="39" t="s">
        <v>0</v>
      </c>
      <c r="B97" s="17" t="s">
        <v>0</v>
      </c>
      <c r="C97" s="17" t="s">
        <v>168</v>
      </c>
      <c r="D97" s="17" t="s">
        <v>169</v>
      </c>
      <c r="E97" s="104">
        <v>120000</v>
      </c>
      <c r="F97" s="104">
        <v>0</v>
      </c>
      <c r="G97" s="104">
        <v>120000</v>
      </c>
      <c r="H97" s="104">
        <v>445978.17</v>
      </c>
      <c r="I97" s="104">
        <v>445978.17</v>
      </c>
      <c r="J97" s="104">
        <v>103171.84</v>
      </c>
      <c r="K97" s="104">
        <v>85.976533333333293</v>
      </c>
      <c r="L97" s="104">
        <v>97131.520000000004</v>
      </c>
    </row>
    <row r="98" spans="1:12" ht="13.8" x14ac:dyDescent="0.2">
      <c r="A98" s="39" t="s">
        <v>0</v>
      </c>
      <c r="B98" s="17" t="s">
        <v>0</v>
      </c>
      <c r="C98" s="17" t="s">
        <v>170</v>
      </c>
      <c r="D98" s="17" t="s">
        <v>171</v>
      </c>
      <c r="E98" s="104">
        <v>105364.2</v>
      </c>
      <c r="F98" s="104">
        <v>0</v>
      </c>
      <c r="G98" s="104">
        <v>105364.2</v>
      </c>
      <c r="H98" s="104">
        <v>602472.02</v>
      </c>
      <c r="I98" s="104">
        <v>602472.02</v>
      </c>
      <c r="J98" s="104">
        <v>194725.21</v>
      </c>
      <c r="K98" s="104">
        <v>184.811548894216</v>
      </c>
      <c r="L98" s="104">
        <v>132678.04999999999</v>
      </c>
    </row>
    <row r="99" spans="1:12" ht="13.8" x14ac:dyDescent="0.2">
      <c r="A99" s="39" t="s">
        <v>0</v>
      </c>
      <c r="B99" s="17" t="s">
        <v>0</v>
      </c>
      <c r="C99" s="17" t="s">
        <v>644</v>
      </c>
      <c r="D99" s="17" t="s">
        <v>645</v>
      </c>
      <c r="E99" s="104">
        <v>53507.62</v>
      </c>
      <c r="F99" s="104">
        <v>0</v>
      </c>
      <c r="G99" s="104">
        <v>53507.62</v>
      </c>
      <c r="H99" s="104">
        <v>381779.97</v>
      </c>
      <c r="I99" s="104">
        <v>381779.97</v>
      </c>
      <c r="J99" s="104">
        <v>176733.87</v>
      </c>
      <c r="K99" s="104">
        <v>330.29663812369199</v>
      </c>
      <c r="L99" s="104">
        <v>148921.74</v>
      </c>
    </row>
    <row r="100" spans="1:12" ht="13.8" x14ac:dyDescent="0.2">
      <c r="A100" s="39" t="s">
        <v>0</v>
      </c>
      <c r="B100" s="17" t="s">
        <v>0</v>
      </c>
      <c r="C100" s="17" t="s">
        <v>172</v>
      </c>
      <c r="D100" s="17" t="s">
        <v>1124</v>
      </c>
      <c r="E100" s="104">
        <v>16800</v>
      </c>
      <c r="F100" s="104">
        <v>0</v>
      </c>
      <c r="G100" s="104">
        <v>16800</v>
      </c>
      <c r="H100" s="104">
        <v>16800</v>
      </c>
      <c r="I100" s="104">
        <v>16799.89</v>
      </c>
      <c r="J100" s="104">
        <v>11199.92</v>
      </c>
      <c r="K100" s="104">
        <v>66.666190476190494</v>
      </c>
      <c r="L100" s="104">
        <v>11199.92</v>
      </c>
    </row>
    <row r="101" spans="1:12" ht="13.8" x14ac:dyDescent="0.2">
      <c r="A101" s="39" t="s">
        <v>0</v>
      </c>
      <c r="B101" s="17" t="s">
        <v>0</v>
      </c>
      <c r="C101" s="17" t="s">
        <v>173</v>
      </c>
      <c r="D101" s="17" t="s">
        <v>174</v>
      </c>
      <c r="E101" s="104">
        <v>8766.06</v>
      </c>
      <c r="F101" s="104">
        <v>0</v>
      </c>
      <c r="G101" s="104">
        <v>8766.06</v>
      </c>
      <c r="H101" s="104">
        <v>8766.06</v>
      </c>
      <c r="I101" s="104">
        <v>8766.06</v>
      </c>
      <c r="J101" s="104">
        <v>8766.06</v>
      </c>
      <c r="K101" s="104">
        <v>100</v>
      </c>
      <c r="L101" s="104">
        <v>8766.06</v>
      </c>
    </row>
    <row r="102" spans="1:12" ht="13.8" x14ac:dyDescent="0.2">
      <c r="A102" s="39" t="s">
        <v>0</v>
      </c>
      <c r="B102" s="17" t="s">
        <v>0</v>
      </c>
      <c r="C102" s="17" t="s">
        <v>175</v>
      </c>
      <c r="D102" s="17" t="s">
        <v>176</v>
      </c>
      <c r="E102" s="104">
        <v>47470</v>
      </c>
      <c r="F102" s="104">
        <v>0</v>
      </c>
      <c r="G102" s="104">
        <v>47470</v>
      </c>
      <c r="H102" s="104">
        <v>9950</v>
      </c>
      <c r="I102" s="104">
        <v>9950</v>
      </c>
      <c r="J102" s="104">
        <v>0</v>
      </c>
      <c r="K102" s="104">
        <v>0</v>
      </c>
      <c r="L102" s="104">
        <v>0</v>
      </c>
    </row>
    <row r="103" spans="1:12" ht="13.8" x14ac:dyDescent="0.2">
      <c r="A103" s="39" t="s">
        <v>0</v>
      </c>
      <c r="B103" s="17" t="s">
        <v>0</v>
      </c>
      <c r="C103" s="17" t="s">
        <v>177</v>
      </c>
      <c r="D103" s="17" t="s">
        <v>1125</v>
      </c>
      <c r="E103" s="104">
        <v>575000</v>
      </c>
      <c r="F103" s="104">
        <v>0</v>
      </c>
      <c r="G103" s="104">
        <v>575000</v>
      </c>
      <c r="H103" s="104">
        <v>193517.15</v>
      </c>
      <c r="I103" s="104">
        <v>193517.15</v>
      </c>
      <c r="J103" s="104">
        <v>193516.61</v>
      </c>
      <c r="K103" s="104">
        <v>33.655062608695701</v>
      </c>
      <c r="L103" s="104">
        <v>193516.61</v>
      </c>
    </row>
    <row r="104" spans="1:12" ht="13.8" x14ac:dyDescent="0.2">
      <c r="A104" s="39" t="s">
        <v>0</v>
      </c>
      <c r="B104" s="17" t="s">
        <v>0</v>
      </c>
      <c r="C104" s="17" t="s">
        <v>178</v>
      </c>
      <c r="D104" s="17" t="s">
        <v>179</v>
      </c>
      <c r="E104" s="104">
        <v>25250</v>
      </c>
      <c r="F104" s="104">
        <v>0</v>
      </c>
      <c r="G104" s="104">
        <v>25250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13.8" x14ac:dyDescent="0.2">
      <c r="A105" s="39" t="s">
        <v>0</v>
      </c>
      <c r="B105" s="17" t="s">
        <v>0</v>
      </c>
      <c r="C105" s="17" t="s">
        <v>180</v>
      </c>
      <c r="D105" s="17" t="s">
        <v>1126</v>
      </c>
      <c r="E105" s="104">
        <v>0</v>
      </c>
      <c r="F105" s="104">
        <v>-658</v>
      </c>
      <c r="G105" s="104">
        <v>-658</v>
      </c>
      <c r="H105" s="104">
        <v>56989.69</v>
      </c>
      <c r="I105" s="104">
        <v>56989.69</v>
      </c>
      <c r="J105" s="104">
        <v>56989.48</v>
      </c>
      <c r="K105" s="104">
        <v>-8661.0151975683893</v>
      </c>
      <c r="L105" s="104">
        <v>56989.48</v>
      </c>
    </row>
    <row r="106" spans="1:12" ht="13.8" x14ac:dyDescent="0.2">
      <c r="A106" s="39" t="s">
        <v>0</v>
      </c>
      <c r="B106" s="17" t="s">
        <v>0</v>
      </c>
      <c r="C106" s="17" t="s">
        <v>181</v>
      </c>
      <c r="D106" s="17" t="s">
        <v>182</v>
      </c>
      <c r="E106" s="104">
        <v>39824.25</v>
      </c>
      <c r="F106" s="104">
        <v>0</v>
      </c>
      <c r="G106" s="104">
        <v>39824.25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</row>
    <row r="107" spans="1:12" ht="13.8" x14ac:dyDescent="0.2">
      <c r="A107" s="39" t="s">
        <v>0</v>
      </c>
      <c r="B107" s="17" t="s">
        <v>0</v>
      </c>
      <c r="C107" s="17" t="s">
        <v>183</v>
      </c>
      <c r="D107" s="17" t="s">
        <v>184</v>
      </c>
      <c r="E107" s="104">
        <v>50000</v>
      </c>
      <c r="F107" s="104">
        <v>0</v>
      </c>
      <c r="G107" s="104">
        <v>50000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</row>
    <row r="108" spans="1:12" ht="13.8" x14ac:dyDescent="0.2">
      <c r="A108" s="39" t="s">
        <v>0</v>
      </c>
      <c r="B108" s="17" t="s">
        <v>0</v>
      </c>
      <c r="C108" s="17" t="s">
        <v>185</v>
      </c>
      <c r="D108" s="17" t="s">
        <v>1127</v>
      </c>
      <c r="E108" s="104">
        <v>100000</v>
      </c>
      <c r="F108" s="104">
        <v>0</v>
      </c>
      <c r="G108" s="104">
        <v>100000</v>
      </c>
      <c r="H108" s="104">
        <v>100000</v>
      </c>
      <c r="I108" s="104">
        <v>98314.92</v>
      </c>
      <c r="J108" s="104">
        <v>0</v>
      </c>
      <c r="K108" s="104">
        <v>0</v>
      </c>
      <c r="L108" s="104">
        <v>0</v>
      </c>
    </row>
    <row r="109" spans="1:12" ht="13.8" x14ac:dyDescent="0.2">
      <c r="A109" s="39" t="s">
        <v>0</v>
      </c>
      <c r="B109" s="17" t="s">
        <v>0</v>
      </c>
      <c r="C109" s="17" t="s">
        <v>186</v>
      </c>
      <c r="D109" s="17" t="s">
        <v>187</v>
      </c>
      <c r="E109" s="104">
        <v>20000</v>
      </c>
      <c r="F109" s="104">
        <v>0</v>
      </c>
      <c r="G109" s="104">
        <v>20000</v>
      </c>
      <c r="H109" s="104">
        <v>4979.1499999999996</v>
      </c>
      <c r="I109" s="104">
        <v>4979.1499999999996</v>
      </c>
      <c r="J109" s="104">
        <v>4979.1499999999996</v>
      </c>
      <c r="K109" s="104">
        <v>24.89575</v>
      </c>
      <c r="L109" s="104">
        <v>0</v>
      </c>
    </row>
    <row r="110" spans="1:12" ht="13.8" x14ac:dyDescent="0.2">
      <c r="A110" s="39" t="s">
        <v>0</v>
      </c>
      <c r="B110" s="17" t="s">
        <v>0</v>
      </c>
      <c r="C110" s="17" t="s">
        <v>646</v>
      </c>
      <c r="D110" s="17" t="s">
        <v>647</v>
      </c>
      <c r="E110" s="104">
        <v>0</v>
      </c>
      <c r="F110" s="104">
        <v>0</v>
      </c>
      <c r="G110" s="104">
        <v>0</v>
      </c>
      <c r="H110" s="104">
        <v>36696.5</v>
      </c>
      <c r="I110" s="104">
        <v>36696.5</v>
      </c>
      <c r="J110" s="104">
        <v>36696.5</v>
      </c>
      <c r="K110" s="104">
        <v>0</v>
      </c>
      <c r="L110" s="104">
        <v>36696.5</v>
      </c>
    </row>
    <row r="111" spans="1:12" ht="13.8" x14ac:dyDescent="0.2">
      <c r="A111" s="39" t="s">
        <v>0</v>
      </c>
      <c r="B111" s="17" t="s">
        <v>0</v>
      </c>
      <c r="C111" s="17" t="s">
        <v>188</v>
      </c>
      <c r="D111" s="17" t="s">
        <v>189</v>
      </c>
      <c r="E111" s="104">
        <v>23536.89</v>
      </c>
      <c r="F111" s="104">
        <v>0</v>
      </c>
      <c r="G111" s="104">
        <v>23536.89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</row>
    <row r="112" spans="1:12" ht="13.8" x14ac:dyDescent="0.2">
      <c r="A112" s="39" t="s">
        <v>0</v>
      </c>
      <c r="B112" s="17" t="s">
        <v>0</v>
      </c>
      <c r="C112" s="17" t="s">
        <v>190</v>
      </c>
      <c r="D112" s="17" t="s">
        <v>1128</v>
      </c>
      <c r="E112" s="104">
        <v>780238.12</v>
      </c>
      <c r="F112" s="104">
        <v>0</v>
      </c>
      <c r="G112" s="104">
        <v>780238.12</v>
      </c>
      <c r="H112" s="104">
        <v>787437.62</v>
      </c>
      <c r="I112" s="104">
        <v>787437.62</v>
      </c>
      <c r="J112" s="104">
        <v>0</v>
      </c>
      <c r="K112" s="104">
        <v>0</v>
      </c>
      <c r="L112" s="104">
        <v>0</v>
      </c>
    </row>
    <row r="113" spans="1:12" ht="13.8" x14ac:dyDescent="0.2">
      <c r="A113" s="39" t="s">
        <v>0</v>
      </c>
      <c r="B113" s="17" t="s">
        <v>0</v>
      </c>
      <c r="C113" s="17" t="s">
        <v>531</v>
      </c>
      <c r="D113" s="17" t="s">
        <v>532</v>
      </c>
      <c r="E113" s="104">
        <v>60451.360000000001</v>
      </c>
      <c r="F113" s="104">
        <v>0</v>
      </c>
      <c r="G113" s="104">
        <v>60451.360000000001</v>
      </c>
      <c r="H113" s="104">
        <v>60451.360000000001</v>
      </c>
      <c r="I113" s="104">
        <v>60451.360000000001</v>
      </c>
      <c r="J113" s="104">
        <v>60451.360000000001</v>
      </c>
      <c r="K113" s="104">
        <v>100</v>
      </c>
      <c r="L113" s="104">
        <v>60451.360000000001</v>
      </c>
    </row>
    <row r="114" spans="1:12" ht="13.8" x14ac:dyDescent="0.2">
      <c r="A114" s="39" t="s">
        <v>0</v>
      </c>
      <c r="B114" s="17" t="s">
        <v>0</v>
      </c>
      <c r="C114" s="17" t="s">
        <v>191</v>
      </c>
      <c r="D114" s="17" t="s">
        <v>192</v>
      </c>
      <c r="E114" s="104">
        <v>647879.98</v>
      </c>
      <c r="F114" s="104">
        <v>0</v>
      </c>
      <c r="G114" s="104">
        <v>647879.98</v>
      </c>
      <c r="H114" s="104">
        <v>661314.06000000006</v>
      </c>
      <c r="I114" s="104">
        <v>661314.06000000006</v>
      </c>
      <c r="J114" s="104">
        <v>109197.96</v>
      </c>
      <c r="K114" s="104">
        <v>16.854658790351898</v>
      </c>
      <c r="L114" s="104">
        <v>109197.96</v>
      </c>
    </row>
    <row r="115" spans="1:12" ht="13.8" x14ac:dyDescent="0.2">
      <c r="A115" s="39" t="s">
        <v>0</v>
      </c>
      <c r="B115" s="17" t="s">
        <v>0</v>
      </c>
      <c r="C115" s="17" t="s">
        <v>193</v>
      </c>
      <c r="D115" s="17" t="s">
        <v>194</v>
      </c>
      <c r="E115" s="104">
        <v>1200000</v>
      </c>
      <c r="F115" s="104">
        <v>0</v>
      </c>
      <c r="G115" s="104">
        <v>1200000</v>
      </c>
      <c r="H115" s="104">
        <v>1201392.42</v>
      </c>
      <c r="I115" s="104">
        <v>1201392.42</v>
      </c>
      <c r="J115" s="104">
        <v>792930.62</v>
      </c>
      <c r="K115" s="104">
        <v>66.077551666666693</v>
      </c>
      <c r="L115" s="104">
        <v>780012.72</v>
      </c>
    </row>
    <row r="116" spans="1:12" ht="13.8" x14ac:dyDescent="0.2">
      <c r="A116" s="39" t="s">
        <v>0</v>
      </c>
      <c r="B116" s="17" t="s">
        <v>0</v>
      </c>
      <c r="C116" s="17" t="s">
        <v>648</v>
      </c>
      <c r="D116" s="17" t="s">
        <v>1129</v>
      </c>
      <c r="E116" s="104">
        <v>400000</v>
      </c>
      <c r="F116" s="104">
        <v>0</v>
      </c>
      <c r="G116" s="104">
        <v>400000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</row>
    <row r="117" spans="1:12" ht="13.8" x14ac:dyDescent="0.2">
      <c r="A117" s="39" t="s">
        <v>0</v>
      </c>
      <c r="B117" s="17" t="s">
        <v>0</v>
      </c>
      <c r="C117" s="17" t="s">
        <v>864</v>
      </c>
      <c r="D117" s="17" t="s">
        <v>1130</v>
      </c>
      <c r="E117" s="104">
        <v>0</v>
      </c>
      <c r="F117" s="104">
        <v>0</v>
      </c>
      <c r="G117" s="104">
        <v>0</v>
      </c>
      <c r="H117" s="104">
        <v>89350.54</v>
      </c>
      <c r="I117" s="104">
        <v>0</v>
      </c>
      <c r="J117" s="104">
        <v>0</v>
      </c>
      <c r="K117" s="104">
        <v>0</v>
      </c>
      <c r="L117" s="104">
        <v>0</v>
      </c>
    </row>
    <row r="118" spans="1:12" ht="13.8" x14ac:dyDescent="0.2">
      <c r="A118" s="39" t="s">
        <v>0</v>
      </c>
      <c r="B118" s="17" t="s">
        <v>0</v>
      </c>
      <c r="C118" s="17" t="s">
        <v>865</v>
      </c>
      <c r="D118" s="17" t="s">
        <v>1131</v>
      </c>
      <c r="E118" s="104">
        <v>0</v>
      </c>
      <c r="F118" s="104">
        <v>0</v>
      </c>
      <c r="G118" s="104">
        <v>0</v>
      </c>
      <c r="H118" s="104">
        <v>3772.05</v>
      </c>
      <c r="I118" s="104">
        <v>3772.05</v>
      </c>
      <c r="J118" s="104">
        <v>3772.05</v>
      </c>
      <c r="K118" s="104">
        <v>0</v>
      </c>
      <c r="L118" s="104">
        <v>3772.05</v>
      </c>
    </row>
    <row r="119" spans="1:12" ht="13.8" x14ac:dyDescent="0.2">
      <c r="A119" s="39" t="s">
        <v>0</v>
      </c>
      <c r="B119" s="17" t="s">
        <v>0</v>
      </c>
      <c r="C119" s="17" t="s">
        <v>195</v>
      </c>
      <c r="D119" s="17" t="s">
        <v>196</v>
      </c>
      <c r="E119" s="104">
        <v>6655</v>
      </c>
      <c r="F119" s="104">
        <v>0</v>
      </c>
      <c r="G119" s="104">
        <v>6655</v>
      </c>
      <c r="H119" s="104">
        <v>6655</v>
      </c>
      <c r="I119" s="104">
        <v>6655</v>
      </c>
      <c r="J119" s="104">
        <v>6655</v>
      </c>
      <c r="K119" s="104">
        <v>100</v>
      </c>
      <c r="L119" s="104">
        <v>6655</v>
      </c>
    </row>
    <row r="120" spans="1:12" ht="13.8" x14ac:dyDescent="0.2">
      <c r="A120" s="39" t="s">
        <v>0</v>
      </c>
      <c r="B120" s="17" t="s">
        <v>0</v>
      </c>
      <c r="C120" s="17" t="s">
        <v>197</v>
      </c>
      <c r="D120" s="17" t="s">
        <v>198</v>
      </c>
      <c r="E120" s="104">
        <v>20000</v>
      </c>
      <c r="F120" s="104">
        <v>0</v>
      </c>
      <c r="G120" s="104">
        <v>20000</v>
      </c>
      <c r="H120" s="104">
        <v>11600</v>
      </c>
      <c r="I120" s="104">
        <v>11600</v>
      </c>
      <c r="J120" s="104">
        <v>0</v>
      </c>
      <c r="K120" s="104">
        <v>0</v>
      </c>
      <c r="L120" s="104">
        <v>0</v>
      </c>
    </row>
    <row r="121" spans="1:12" ht="13.8" x14ac:dyDescent="0.2">
      <c r="A121" s="39" t="s">
        <v>0</v>
      </c>
      <c r="B121" s="17" t="s">
        <v>0</v>
      </c>
      <c r="C121" s="17" t="s">
        <v>199</v>
      </c>
      <c r="D121" s="17" t="s">
        <v>200</v>
      </c>
      <c r="E121" s="104">
        <v>90900</v>
      </c>
      <c r="F121" s="104">
        <v>0</v>
      </c>
      <c r="G121" s="104">
        <v>90900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</row>
    <row r="122" spans="1:12" ht="13.8" x14ac:dyDescent="0.2">
      <c r="A122" s="39" t="s">
        <v>0</v>
      </c>
      <c r="B122" s="17" t="s">
        <v>0</v>
      </c>
      <c r="C122" s="17" t="s">
        <v>201</v>
      </c>
      <c r="D122" s="17" t="s">
        <v>202</v>
      </c>
      <c r="E122" s="104">
        <v>0</v>
      </c>
      <c r="F122" s="104">
        <v>68604.95</v>
      </c>
      <c r="G122" s="104">
        <v>68604.95</v>
      </c>
      <c r="H122" s="104">
        <v>68604.95</v>
      </c>
      <c r="I122" s="104">
        <v>68604.95</v>
      </c>
      <c r="J122" s="104">
        <v>68604.929999999993</v>
      </c>
      <c r="K122" s="104">
        <v>99.999970847584606</v>
      </c>
      <c r="L122" s="104">
        <v>68604.929999999993</v>
      </c>
    </row>
    <row r="123" spans="1:12" ht="13.8" x14ac:dyDescent="0.2">
      <c r="A123" s="39" t="s">
        <v>0</v>
      </c>
      <c r="B123" s="17" t="s">
        <v>0</v>
      </c>
      <c r="C123" s="17" t="s">
        <v>203</v>
      </c>
      <c r="D123" s="17" t="s">
        <v>495</v>
      </c>
      <c r="E123" s="104">
        <v>0</v>
      </c>
      <c r="F123" s="104">
        <v>0</v>
      </c>
      <c r="G123" s="104">
        <v>0</v>
      </c>
      <c r="H123" s="104">
        <v>27742.22</v>
      </c>
      <c r="I123" s="104">
        <v>27742.22</v>
      </c>
      <c r="J123" s="104">
        <v>0</v>
      </c>
      <c r="K123" s="104">
        <v>0</v>
      </c>
      <c r="L123" s="104">
        <v>0</v>
      </c>
    </row>
    <row r="124" spans="1:12" ht="13.8" x14ac:dyDescent="0.2">
      <c r="A124" s="39" t="s">
        <v>0</v>
      </c>
      <c r="B124" s="17" t="s">
        <v>0</v>
      </c>
      <c r="C124" s="17" t="s">
        <v>866</v>
      </c>
      <c r="D124" s="17" t="s">
        <v>1132</v>
      </c>
      <c r="E124" s="104">
        <v>0</v>
      </c>
      <c r="F124" s="104">
        <v>0</v>
      </c>
      <c r="G124" s="104">
        <v>0</v>
      </c>
      <c r="H124" s="104">
        <v>7351.36</v>
      </c>
      <c r="I124" s="104">
        <v>7351.36</v>
      </c>
      <c r="J124" s="104">
        <v>7351.36</v>
      </c>
      <c r="K124" s="104">
        <v>0</v>
      </c>
      <c r="L124" s="104">
        <v>7351.36</v>
      </c>
    </row>
    <row r="125" spans="1:12" ht="13.8" x14ac:dyDescent="0.2">
      <c r="A125" s="39" t="s">
        <v>0</v>
      </c>
      <c r="B125" s="17" t="s">
        <v>0</v>
      </c>
      <c r="C125" s="17" t="s">
        <v>204</v>
      </c>
      <c r="D125" s="17" t="s">
        <v>496</v>
      </c>
      <c r="E125" s="104">
        <v>0</v>
      </c>
      <c r="F125" s="104">
        <v>0</v>
      </c>
      <c r="G125" s="104">
        <v>0</v>
      </c>
      <c r="H125" s="104">
        <v>4778.33</v>
      </c>
      <c r="I125" s="104">
        <v>4778.33</v>
      </c>
      <c r="J125" s="104">
        <v>4778.33</v>
      </c>
      <c r="K125" s="104">
        <v>0</v>
      </c>
      <c r="L125" s="104">
        <v>4778.33</v>
      </c>
    </row>
    <row r="126" spans="1:12" ht="13.8" x14ac:dyDescent="0.2">
      <c r="A126" s="39" t="s">
        <v>0</v>
      </c>
      <c r="B126" s="17" t="s">
        <v>0</v>
      </c>
      <c r="C126" s="17" t="s">
        <v>649</v>
      </c>
      <c r="D126" s="17" t="s">
        <v>650</v>
      </c>
      <c r="E126" s="104">
        <v>0</v>
      </c>
      <c r="F126" s="104">
        <v>0</v>
      </c>
      <c r="G126" s="104">
        <v>0</v>
      </c>
      <c r="H126" s="104">
        <v>2451.12</v>
      </c>
      <c r="I126" s="104">
        <v>2451.12</v>
      </c>
      <c r="J126" s="104">
        <v>2451.12</v>
      </c>
      <c r="K126" s="104">
        <v>0</v>
      </c>
      <c r="L126" s="104">
        <v>2451.12</v>
      </c>
    </row>
    <row r="127" spans="1:12" ht="13.8" x14ac:dyDescent="0.2">
      <c r="A127" s="39" t="s">
        <v>0</v>
      </c>
      <c r="B127" s="17" t="s">
        <v>0</v>
      </c>
      <c r="C127" s="17" t="s">
        <v>205</v>
      </c>
      <c r="D127" s="17" t="s">
        <v>206</v>
      </c>
      <c r="E127" s="104">
        <v>2829.51</v>
      </c>
      <c r="F127" s="104">
        <v>0</v>
      </c>
      <c r="G127" s="104">
        <v>2829.51</v>
      </c>
      <c r="H127" s="104">
        <v>494693.05</v>
      </c>
      <c r="I127" s="104">
        <v>494693.05</v>
      </c>
      <c r="J127" s="104">
        <v>38726.19</v>
      </c>
      <c r="K127" s="104">
        <v>1368.6535831292299</v>
      </c>
      <c r="L127" s="104">
        <v>35189.300000000003</v>
      </c>
    </row>
    <row r="128" spans="1:12" ht="13.8" x14ac:dyDescent="0.2">
      <c r="A128" s="39" t="s">
        <v>0</v>
      </c>
      <c r="B128" s="17" t="s">
        <v>0</v>
      </c>
      <c r="C128" s="17" t="s">
        <v>207</v>
      </c>
      <c r="D128" s="17" t="s">
        <v>1133</v>
      </c>
      <c r="E128" s="104">
        <v>0</v>
      </c>
      <c r="F128" s="104">
        <v>0</v>
      </c>
      <c r="G128" s="104">
        <v>0</v>
      </c>
      <c r="H128" s="104">
        <v>75552.5</v>
      </c>
      <c r="I128" s="104">
        <v>75552.5</v>
      </c>
      <c r="J128" s="104">
        <v>75552.5</v>
      </c>
      <c r="K128" s="104">
        <v>0</v>
      </c>
      <c r="L128" s="104">
        <v>74845.14</v>
      </c>
    </row>
    <row r="129" spans="1:12" ht="13.8" x14ac:dyDescent="0.2">
      <c r="A129" s="39" t="s">
        <v>0</v>
      </c>
      <c r="B129" s="17" t="s">
        <v>0</v>
      </c>
      <c r="C129" s="17" t="s">
        <v>208</v>
      </c>
      <c r="D129" s="17" t="s">
        <v>497</v>
      </c>
      <c r="E129" s="104">
        <v>149818.56</v>
      </c>
      <c r="F129" s="104">
        <v>0</v>
      </c>
      <c r="G129" s="104">
        <v>149818.56</v>
      </c>
      <c r="H129" s="104">
        <v>231711.83</v>
      </c>
      <c r="I129" s="104">
        <v>231711.83</v>
      </c>
      <c r="J129" s="104">
        <v>222913.33</v>
      </c>
      <c r="K129" s="104">
        <v>148.78886167374699</v>
      </c>
      <c r="L129" s="104">
        <v>220791.19</v>
      </c>
    </row>
    <row r="130" spans="1:12" ht="13.8" x14ac:dyDescent="0.2">
      <c r="A130" s="39" t="s">
        <v>0</v>
      </c>
      <c r="B130" s="17" t="s">
        <v>0</v>
      </c>
      <c r="C130" s="17" t="s">
        <v>209</v>
      </c>
      <c r="D130" s="17" t="s">
        <v>210</v>
      </c>
      <c r="E130" s="104">
        <v>4269705.6100000003</v>
      </c>
      <c r="F130" s="104">
        <v>0</v>
      </c>
      <c r="G130" s="104">
        <v>4269705.6100000003</v>
      </c>
      <c r="H130" s="104">
        <v>4477455.33</v>
      </c>
      <c r="I130" s="104">
        <v>4477455.33</v>
      </c>
      <c r="J130" s="104">
        <v>1567609.47</v>
      </c>
      <c r="K130" s="104">
        <v>36.7146968242619</v>
      </c>
      <c r="L130" s="104">
        <v>1561079.54</v>
      </c>
    </row>
    <row r="131" spans="1:12" ht="13.8" x14ac:dyDescent="0.2">
      <c r="A131" s="39" t="s">
        <v>0</v>
      </c>
      <c r="B131" s="17" t="s">
        <v>0</v>
      </c>
      <c r="C131" s="17" t="s">
        <v>211</v>
      </c>
      <c r="D131" s="17" t="s">
        <v>212</v>
      </c>
      <c r="E131" s="104">
        <v>161161.1</v>
      </c>
      <c r="F131" s="104">
        <v>0</v>
      </c>
      <c r="G131" s="104">
        <v>161161.1</v>
      </c>
      <c r="H131" s="104">
        <v>161161.1</v>
      </c>
      <c r="I131" s="104">
        <v>161161.1</v>
      </c>
      <c r="J131" s="104">
        <v>161161.1</v>
      </c>
      <c r="K131" s="104">
        <v>100</v>
      </c>
      <c r="L131" s="104">
        <v>161161.1</v>
      </c>
    </row>
    <row r="132" spans="1:12" ht="13.8" x14ac:dyDescent="0.2">
      <c r="A132" s="39" t="s">
        <v>0</v>
      </c>
      <c r="B132" s="17" t="s">
        <v>0</v>
      </c>
      <c r="C132" s="17" t="s">
        <v>213</v>
      </c>
      <c r="D132" s="17" t="s">
        <v>1134</v>
      </c>
      <c r="E132" s="104">
        <v>450000</v>
      </c>
      <c r="F132" s="104">
        <v>0</v>
      </c>
      <c r="G132" s="104">
        <v>450000</v>
      </c>
      <c r="H132" s="104">
        <v>491903.58</v>
      </c>
      <c r="I132" s="104">
        <v>491903.58</v>
      </c>
      <c r="J132" s="104">
        <v>14566.09</v>
      </c>
      <c r="K132" s="104">
        <v>3.2369088888888902</v>
      </c>
      <c r="L132" s="104">
        <v>14566.09</v>
      </c>
    </row>
    <row r="133" spans="1:12" ht="13.8" x14ac:dyDescent="0.2">
      <c r="A133" s="39" t="s">
        <v>0</v>
      </c>
      <c r="B133" s="17" t="s">
        <v>0</v>
      </c>
      <c r="C133" s="17" t="s">
        <v>651</v>
      </c>
      <c r="D133" s="17" t="s">
        <v>652</v>
      </c>
      <c r="E133" s="104">
        <v>820000</v>
      </c>
      <c r="F133" s="104">
        <v>-117259.95</v>
      </c>
      <c r="G133" s="104">
        <v>702740.05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</row>
    <row r="134" spans="1:12" ht="13.8" x14ac:dyDescent="0.2">
      <c r="A134" s="39" t="s">
        <v>0</v>
      </c>
      <c r="B134" s="17" t="s">
        <v>0</v>
      </c>
      <c r="C134" s="17" t="s">
        <v>653</v>
      </c>
      <c r="D134" s="17" t="s">
        <v>654</v>
      </c>
      <c r="E134" s="104">
        <v>543971</v>
      </c>
      <c r="F134" s="104">
        <v>0</v>
      </c>
      <c r="G134" s="104">
        <v>543971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</row>
    <row r="135" spans="1:12" ht="13.8" x14ac:dyDescent="0.2">
      <c r="A135" s="39" t="s">
        <v>0</v>
      </c>
      <c r="B135" s="17" t="s">
        <v>0</v>
      </c>
      <c r="C135" s="17" t="s">
        <v>214</v>
      </c>
      <c r="D135" s="17" t="s">
        <v>1135</v>
      </c>
      <c r="E135" s="104">
        <v>113000</v>
      </c>
      <c r="F135" s="104">
        <v>0</v>
      </c>
      <c r="G135" s="104">
        <v>113000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</row>
    <row r="136" spans="1:12" ht="13.8" x14ac:dyDescent="0.2">
      <c r="A136" s="39" t="s">
        <v>0</v>
      </c>
      <c r="B136" s="17" t="s">
        <v>0</v>
      </c>
      <c r="C136" s="17" t="s">
        <v>215</v>
      </c>
      <c r="D136" s="17" t="s">
        <v>1136</v>
      </c>
      <c r="E136" s="104">
        <v>25000</v>
      </c>
      <c r="F136" s="104">
        <v>-7199.5</v>
      </c>
      <c r="G136" s="104">
        <v>17800.5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</row>
    <row r="137" spans="1:12" ht="13.8" x14ac:dyDescent="0.2">
      <c r="A137" s="39" t="s">
        <v>0</v>
      </c>
      <c r="B137" s="17" t="s">
        <v>0</v>
      </c>
      <c r="C137" s="17" t="s">
        <v>216</v>
      </c>
      <c r="D137" s="17" t="s">
        <v>217</v>
      </c>
      <c r="E137" s="104">
        <v>30000</v>
      </c>
      <c r="F137" s="104">
        <v>0</v>
      </c>
      <c r="G137" s="104">
        <v>30000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</row>
    <row r="138" spans="1:12" ht="13.8" x14ac:dyDescent="0.2">
      <c r="A138" s="39" t="s">
        <v>0</v>
      </c>
      <c r="B138" s="17" t="s">
        <v>0</v>
      </c>
      <c r="C138" s="17" t="s">
        <v>218</v>
      </c>
      <c r="D138" s="17" t="s">
        <v>1137</v>
      </c>
      <c r="E138" s="104">
        <v>36000</v>
      </c>
      <c r="F138" s="104">
        <v>0</v>
      </c>
      <c r="G138" s="104">
        <v>36000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</row>
    <row r="139" spans="1:12" ht="13.8" x14ac:dyDescent="0.2">
      <c r="A139" s="39" t="s">
        <v>0</v>
      </c>
      <c r="B139" s="17" t="s">
        <v>0</v>
      </c>
      <c r="C139" s="17" t="s">
        <v>219</v>
      </c>
      <c r="D139" s="17" t="s">
        <v>220</v>
      </c>
      <c r="E139" s="104">
        <v>368000</v>
      </c>
      <c r="F139" s="104">
        <v>-212528.45</v>
      </c>
      <c r="G139" s="104">
        <v>155471.54999999999</v>
      </c>
      <c r="H139" s="104">
        <v>29859</v>
      </c>
      <c r="I139" s="104">
        <v>29859</v>
      </c>
      <c r="J139" s="104">
        <v>3237</v>
      </c>
      <c r="K139" s="104">
        <v>2.08205295438297</v>
      </c>
      <c r="L139" s="104">
        <v>0</v>
      </c>
    </row>
    <row r="140" spans="1:12" ht="13.8" x14ac:dyDescent="0.2">
      <c r="A140" s="39" t="s">
        <v>0</v>
      </c>
      <c r="B140" s="17" t="s">
        <v>0</v>
      </c>
      <c r="C140" s="17" t="s">
        <v>221</v>
      </c>
      <c r="D140" s="17" t="s">
        <v>222</v>
      </c>
      <c r="E140" s="104">
        <v>0</v>
      </c>
      <c r="F140" s="104">
        <v>0</v>
      </c>
      <c r="G140" s="104">
        <v>0</v>
      </c>
      <c r="H140" s="104">
        <v>5991.43</v>
      </c>
      <c r="I140" s="104">
        <v>5991.43</v>
      </c>
      <c r="J140" s="104">
        <v>2995.72</v>
      </c>
      <c r="K140" s="104">
        <v>0</v>
      </c>
      <c r="L140" s="104">
        <v>2995.72</v>
      </c>
    </row>
    <row r="141" spans="1:12" ht="13.8" x14ac:dyDescent="0.2">
      <c r="A141" s="39" t="s">
        <v>0</v>
      </c>
      <c r="B141" s="17" t="s">
        <v>0</v>
      </c>
      <c r="C141" s="17" t="s">
        <v>223</v>
      </c>
      <c r="D141" s="17" t="s">
        <v>224</v>
      </c>
      <c r="E141" s="104">
        <v>0</v>
      </c>
      <c r="F141" s="104">
        <v>0</v>
      </c>
      <c r="G141" s="104">
        <v>0</v>
      </c>
      <c r="H141" s="104">
        <v>4684.2299999999996</v>
      </c>
      <c r="I141" s="104">
        <v>4684.2299999999996</v>
      </c>
      <c r="J141" s="104">
        <v>0</v>
      </c>
      <c r="K141" s="104">
        <v>0</v>
      </c>
      <c r="L141" s="104">
        <v>0</v>
      </c>
    </row>
    <row r="142" spans="1:12" ht="13.8" x14ac:dyDescent="0.2">
      <c r="A142" s="39" t="s">
        <v>0</v>
      </c>
      <c r="B142" s="17" t="s">
        <v>0</v>
      </c>
      <c r="C142" s="17" t="s">
        <v>225</v>
      </c>
      <c r="D142" s="17" t="s">
        <v>226</v>
      </c>
      <c r="E142" s="104">
        <v>1062000</v>
      </c>
      <c r="F142" s="104">
        <v>-12029</v>
      </c>
      <c r="G142" s="104">
        <v>1049971</v>
      </c>
      <c r="H142" s="104">
        <v>51400.26</v>
      </c>
      <c r="I142" s="104">
        <v>51400.26</v>
      </c>
      <c r="J142" s="104">
        <v>35411.78</v>
      </c>
      <c r="K142" s="104">
        <v>3.3726436253953702</v>
      </c>
      <c r="L142" s="104">
        <v>35411.78</v>
      </c>
    </row>
    <row r="143" spans="1:12" ht="13.8" x14ac:dyDescent="0.2">
      <c r="A143" s="39" t="s">
        <v>0</v>
      </c>
      <c r="B143" s="17" t="s">
        <v>0</v>
      </c>
      <c r="C143" s="17" t="s">
        <v>655</v>
      </c>
      <c r="D143" s="17" t="s">
        <v>1138</v>
      </c>
      <c r="E143" s="104">
        <v>650000</v>
      </c>
      <c r="F143" s="104">
        <v>-362735.51</v>
      </c>
      <c r="G143" s="104">
        <v>287264.49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</row>
    <row r="144" spans="1:12" ht="13.8" x14ac:dyDescent="0.2">
      <c r="A144" s="39" t="s">
        <v>0</v>
      </c>
      <c r="B144" s="17" t="s">
        <v>0</v>
      </c>
      <c r="C144" s="17" t="s">
        <v>523</v>
      </c>
      <c r="D144" s="17" t="s">
        <v>524</v>
      </c>
      <c r="E144" s="104">
        <v>0</v>
      </c>
      <c r="F144" s="104">
        <v>0</v>
      </c>
      <c r="G144" s="104">
        <v>0</v>
      </c>
      <c r="H144" s="104">
        <v>215000</v>
      </c>
      <c r="I144" s="104">
        <v>215000</v>
      </c>
      <c r="J144" s="104">
        <v>214999.21</v>
      </c>
      <c r="K144" s="104">
        <v>0</v>
      </c>
      <c r="L144" s="104">
        <v>214999.21</v>
      </c>
    </row>
    <row r="145" spans="1:12" ht="13.8" x14ac:dyDescent="0.2">
      <c r="A145" s="39" t="s">
        <v>0</v>
      </c>
      <c r="B145" s="17" t="s">
        <v>0</v>
      </c>
      <c r="C145" s="17" t="s">
        <v>227</v>
      </c>
      <c r="D145" s="17" t="s">
        <v>228</v>
      </c>
      <c r="E145" s="104">
        <v>18000</v>
      </c>
      <c r="F145" s="104">
        <v>0</v>
      </c>
      <c r="G145" s="104">
        <v>18000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</row>
    <row r="146" spans="1:12" ht="13.8" x14ac:dyDescent="0.2">
      <c r="A146" s="39" t="s">
        <v>0</v>
      </c>
      <c r="B146" s="17" t="s">
        <v>0</v>
      </c>
      <c r="C146" s="17" t="s">
        <v>229</v>
      </c>
      <c r="D146" s="17" t="s">
        <v>230</v>
      </c>
      <c r="E146" s="104">
        <v>10659753.41</v>
      </c>
      <c r="F146" s="104">
        <v>0</v>
      </c>
      <c r="G146" s="104">
        <v>10659753.41</v>
      </c>
      <c r="H146" s="104">
        <v>10663358</v>
      </c>
      <c r="I146" s="104">
        <v>10663358</v>
      </c>
      <c r="J146" s="104">
        <v>7069863.5800000001</v>
      </c>
      <c r="K146" s="104">
        <v>66.322956151759598</v>
      </c>
      <c r="L146" s="104">
        <v>6763393.5899999999</v>
      </c>
    </row>
    <row r="147" spans="1:12" ht="13.8" x14ac:dyDescent="0.2">
      <c r="A147" s="39" t="s">
        <v>0</v>
      </c>
      <c r="B147" s="17" t="s">
        <v>0</v>
      </c>
      <c r="C147" s="17" t="s">
        <v>231</v>
      </c>
      <c r="D147" s="17" t="s">
        <v>232</v>
      </c>
      <c r="E147" s="104">
        <v>72600</v>
      </c>
      <c r="F147" s="104">
        <v>0</v>
      </c>
      <c r="G147" s="104">
        <v>72600</v>
      </c>
      <c r="H147" s="104">
        <v>45339.22</v>
      </c>
      <c r="I147" s="104">
        <v>45339.22</v>
      </c>
      <c r="J147" s="104">
        <v>7214.02</v>
      </c>
      <c r="K147" s="104">
        <v>9.9366666666666692</v>
      </c>
      <c r="L147" s="104">
        <v>7214.02</v>
      </c>
    </row>
    <row r="148" spans="1:12" ht="13.8" x14ac:dyDescent="0.2">
      <c r="A148" s="39" t="s">
        <v>0</v>
      </c>
      <c r="B148" s="17" t="s">
        <v>0</v>
      </c>
      <c r="C148" s="17" t="s">
        <v>233</v>
      </c>
      <c r="D148" s="17" t="s">
        <v>498</v>
      </c>
      <c r="E148" s="104">
        <v>18000</v>
      </c>
      <c r="F148" s="104">
        <v>0</v>
      </c>
      <c r="G148" s="104">
        <v>18000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</row>
    <row r="149" spans="1:12" ht="13.8" x14ac:dyDescent="0.2">
      <c r="A149" s="39" t="s">
        <v>0</v>
      </c>
      <c r="B149" s="17" t="s">
        <v>0</v>
      </c>
      <c r="C149" s="17" t="s">
        <v>234</v>
      </c>
      <c r="D149" s="17" t="s">
        <v>1139</v>
      </c>
      <c r="E149" s="104">
        <v>100000</v>
      </c>
      <c r="F149" s="104">
        <v>0</v>
      </c>
      <c r="G149" s="104">
        <v>100000</v>
      </c>
      <c r="H149" s="104">
        <v>125762.11</v>
      </c>
      <c r="I149" s="104">
        <v>84170.93</v>
      </c>
      <c r="J149" s="104">
        <v>0</v>
      </c>
      <c r="K149" s="104">
        <v>0</v>
      </c>
      <c r="L149" s="104">
        <v>0</v>
      </c>
    </row>
    <row r="150" spans="1:12" ht="13.8" x14ac:dyDescent="0.2">
      <c r="A150" s="39" t="s">
        <v>0</v>
      </c>
      <c r="B150" s="17" t="s">
        <v>0</v>
      </c>
      <c r="C150" s="17" t="s">
        <v>867</v>
      </c>
      <c r="D150" s="17" t="s">
        <v>868</v>
      </c>
      <c r="E150" s="104">
        <v>0</v>
      </c>
      <c r="F150" s="104">
        <v>0</v>
      </c>
      <c r="G150" s="104">
        <v>0</v>
      </c>
      <c r="H150" s="104">
        <v>21114.5</v>
      </c>
      <c r="I150" s="104">
        <v>21114.5</v>
      </c>
      <c r="J150" s="104">
        <v>0</v>
      </c>
      <c r="K150" s="104">
        <v>0</v>
      </c>
      <c r="L150" s="104">
        <v>0</v>
      </c>
    </row>
    <row r="151" spans="1:12" ht="13.8" x14ac:dyDescent="0.2">
      <c r="A151" s="39" t="s">
        <v>0</v>
      </c>
      <c r="B151" s="17" t="s">
        <v>0</v>
      </c>
      <c r="C151" s="17" t="s">
        <v>656</v>
      </c>
      <c r="D151" s="17" t="s">
        <v>657</v>
      </c>
      <c r="E151" s="104">
        <v>0</v>
      </c>
      <c r="F151" s="104">
        <v>0</v>
      </c>
      <c r="G151" s="104">
        <v>0</v>
      </c>
      <c r="H151" s="104">
        <v>24940</v>
      </c>
      <c r="I151" s="104">
        <v>24940</v>
      </c>
      <c r="J151" s="104">
        <v>0</v>
      </c>
      <c r="K151" s="104">
        <v>0</v>
      </c>
      <c r="L151" s="104">
        <v>0</v>
      </c>
    </row>
    <row r="152" spans="1:12" ht="13.8" x14ac:dyDescent="0.2">
      <c r="A152" s="39" t="s">
        <v>0</v>
      </c>
      <c r="B152" s="17" t="s">
        <v>0</v>
      </c>
      <c r="C152" s="17" t="s">
        <v>869</v>
      </c>
      <c r="D152" s="17" t="s">
        <v>870</v>
      </c>
      <c r="E152" s="104">
        <v>0</v>
      </c>
      <c r="F152" s="104">
        <v>0</v>
      </c>
      <c r="G152" s="104">
        <v>0</v>
      </c>
      <c r="H152" s="104">
        <v>35000</v>
      </c>
      <c r="I152" s="104">
        <v>0</v>
      </c>
      <c r="J152" s="104">
        <v>0</v>
      </c>
      <c r="K152" s="104">
        <v>0</v>
      </c>
      <c r="L152" s="104">
        <v>0</v>
      </c>
    </row>
    <row r="153" spans="1:12" ht="13.8" x14ac:dyDescent="0.2">
      <c r="A153" s="39" t="s">
        <v>0</v>
      </c>
      <c r="B153" s="17" t="s">
        <v>0</v>
      </c>
      <c r="C153" s="17" t="s">
        <v>658</v>
      </c>
      <c r="D153" s="17" t="s">
        <v>659</v>
      </c>
      <c r="E153" s="104">
        <v>350000</v>
      </c>
      <c r="F153" s="104">
        <v>0</v>
      </c>
      <c r="G153" s="104">
        <v>350000</v>
      </c>
      <c r="H153" s="104">
        <v>644076.96</v>
      </c>
      <c r="I153" s="104">
        <v>432326.96</v>
      </c>
      <c r="J153" s="104">
        <v>27078.49</v>
      </c>
      <c r="K153" s="104">
        <v>7.7367114285714296</v>
      </c>
      <c r="L153" s="104">
        <v>16086.25</v>
      </c>
    </row>
    <row r="154" spans="1:12" ht="13.8" x14ac:dyDescent="0.2">
      <c r="A154" s="39" t="s">
        <v>0</v>
      </c>
      <c r="B154" s="17" t="s">
        <v>0</v>
      </c>
      <c r="C154" s="17" t="s">
        <v>660</v>
      </c>
      <c r="D154" s="17" t="s">
        <v>661</v>
      </c>
      <c r="E154" s="104">
        <v>0</v>
      </c>
      <c r="F154" s="104">
        <v>0</v>
      </c>
      <c r="G154" s="104">
        <v>0</v>
      </c>
      <c r="H154" s="104">
        <v>34828.639999999999</v>
      </c>
      <c r="I154" s="104">
        <v>34828.639999999999</v>
      </c>
      <c r="J154" s="104">
        <v>34828.639999999999</v>
      </c>
      <c r="K154" s="104">
        <v>0</v>
      </c>
      <c r="L154" s="104">
        <v>34828.639999999999</v>
      </c>
    </row>
    <row r="155" spans="1:12" ht="13.8" x14ac:dyDescent="0.2">
      <c r="A155" s="39" t="s">
        <v>0</v>
      </c>
      <c r="B155" s="17" t="s">
        <v>0</v>
      </c>
      <c r="C155" s="17" t="s">
        <v>579</v>
      </c>
      <c r="D155" s="17" t="s">
        <v>580</v>
      </c>
      <c r="E155" s="104">
        <v>0</v>
      </c>
      <c r="F155" s="104">
        <v>152528.45000000001</v>
      </c>
      <c r="G155" s="104">
        <v>152528.45000000001</v>
      </c>
      <c r="H155" s="104">
        <v>300000</v>
      </c>
      <c r="I155" s="104">
        <v>300000</v>
      </c>
      <c r="J155" s="104">
        <v>33014.83</v>
      </c>
      <c r="K155" s="104">
        <v>21.645030812284499</v>
      </c>
      <c r="L155" s="104">
        <v>11711.81</v>
      </c>
    </row>
    <row r="156" spans="1:12" ht="13.8" x14ac:dyDescent="0.2">
      <c r="A156" s="39" t="s">
        <v>0</v>
      </c>
      <c r="B156" s="17" t="s">
        <v>0</v>
      </c>
      <c r="C156" s="17" t="s">
        <v>585</v>
      </c>
      <c r="D156" s="17" t="s">
        <v>586</v>
      </c>
      <c r="E156" s="104">
        <v>8000</v>
      </c>
      <c r="F156" s="104">
        <v>7199.5</v>
      </c>
      <c r="G156" s="104">
        <v>15199.5</v>
      </c>
      <c r="H156" s="104">
        <v>15069.22</v>
      </c>
      <c r="I156" s="104">
        <v>15069.22</v>
      </c>
      <c r="J156" s="104">
        <v>7199.5</v>
      </c>
      <c r="K156" s="104">
        <v>47.3666896937399</v>
      </c>
      <c r="L156" s="104">
        <v>7199.5</v>
      </c>
    </row>
    <row r="157" spans="1:12" ht="13.8" x14ac:dyDescent="0.2">
      <c r="A157" s="39" t="s">
        <v>0</v>
      </c>
      <c r="B157" s="17" t="s">
        <v>0</v>
      </c>
      <c r="C157" s="17" t="s">
        <v>533</v>
      </c>
      <c r="D157" s="17" t="s">
        <v>1140</v>
      </c>
      <c r="E157" s="104">
        <v>380000</v>
      </c>
      <c r="F157" s="104">
        <v>0</v>
      </c>
      <c r="G157" s="104">
        <v>380000</v>
      </c>
      <c r="H157" s="104">
        <v>331903.5</v>
      </c>
      <c r="I157" s="104">
        <v>331903.5</v>
      </c>
      <c r="J157" s="104">
        <v>142192.79999999999</v>
      </c>
      <c r="K157" s="104">
        <v>37.419157894736799</v>
      </c>
      <c r="L157" s="104">
        <v>0</v>
      </c>
    </row>
    <row r="158" spans="1:12" ht="13.8" x14ac:dyDescent="0.2">
      <c r="A158" s="39" t="s">
        <v>0</v>
      </c>
      <c r="B158" s="17" t="s">
        <v>0</v>
      </c>
      <c r="C158" s="17" t="s">
        <v>662</v>
      </c>
      <c r="D158" s="17" t="s">
        <v>1141</v>
      </c>
      <c r="E158" s="104">
        <v>800000</v>
      </c>
      <c r="F158" s="104">
        <v>0</v>
      </c>
      <c r="G158" s="104">
        <v>800000</v>
      </c>
      <c r="H158" s="104">
        <v>730371.63</v>
      </c>
      <c r="I158" s="104">
        <v>730371.63</v>
      </c>
      <c r="J158" s="104">
        <v>26124.09</v>
      </c>
      <c r="K158" s="104">
        <v>3.2655112499999999</v>
      </c>
      <c r="L158" s="104">
        <v>0</v>
      </c>
    </row>
    <row r="159" spans="1:12" ht="13.8" x14ac:dyDescent="0.2">
      <c r="A159" s="39" t="s">
        <v>0</v>
      </c>
      <c r="B159" s="17" t="s">
        <v>0</v>
      </c>
      <c r="C159" s="17" t="s">
        <v>534</v>
      </c>
      <c r="D159" s="17" t="s">
        <v>1142</v>
      </c>
      <c r="E159" s="104">
        <v>269033.68</v>
      </c>
      <c r="F159" s="104">
        <v>0</v>
      </c>
      <c r="G159" s="104">
        <v>269033.68</v>
      </c>
      <c r="H159" s="104">
        <v>162360.15</v>
      </c>
      <c r="I159" s="104">
        <v>162360.15</v>
      </c>
      <c r="J159" s="104">
        <v>118737.41</v>
      </c>
      <c r="K159" s="104">
        <v>44.134775244497298</v>
      </c>
      <c r="L159" s="104">
        <v>118737.41</v>
      </c>
    </row>
    <row r="160" spans="1:12" ht="13.8" x14ac:dyDescent="0.2">
      <c r="A160" s="39" t="s">
        <v>0</v>
      </c>
      <c r="B160" s="17" t="s">
        <v>0</v>
      </c>
      <c r="C160" s="17" t="s">
        <v>535</v>
      </c>
      <c r="D160" s="17" t="s">
        <v>1143</v>
      </c>
      <c r="E160" s="104">
        <v>404492.46</v>
      </c>
      <c r="F160" s="104">
        <v>0</v>
      </c>
      <c r="G160" s="104">
        <v>404492.46</v>
      </c>
      <c r="H160" s="104">
        <v>323229.93</v>
      </c>
      <c r="I160" s="104">
        <v>323229.93</v>
      </c>
      <c r="J160" s="104">
        <v>322679.67999999999</v>
      </c>
      <c r="K160" s="104">
        <v>79.773966614853606</v>
      </c>
      <c r="L160" s="104">
        <v>322679.67999999999</v>
      </c>
    </row>
    <row r="161" spans="1:12" ht="13.8" x14ac:dyDescent="0.2">
      <c r="A161" s="39" t="s">
        <v>0</v>
      </c>
      <c r="B161" s="17" t="s">
        <v>0</v>
      </c>
      <c r="C161" s="17" t="s">
        <v>536</v>
      </c>
      <c r="D161" s="17" t="s">
        <v>1144</v>
      </c>
      <c r="E161" s="104">
        <v>1620802.67</v>
      </c>
      <c r="F161" s="104">
        <v>-40400</v>
      </c>
      <c r="G161" s="104">
        <v>1580402.67</v>
      </c>
      <c r="H161" s="104">
        <v>843303.63</v>
      </c>
      <c r="I161" s="104">
        <v>843303.63</v>
      </c>
      <c r="J161" s="104">
        <v>137691.25</v>
      </c>
      <c r="K161" s="104">
        <v>8.7124156782144606</v>
      </c>
      <c r="L161" s="104">
        <v>56751.08</v>
      </c>
    </row>
    <row r="162" spans="1:12" ht="13.8" x14ac:dyDescent="0.2">
      <c r="A162" s="39" t="s">
        <v>0</v>
      </c>
      <c r="B162" s="17" t="s">
        <v>0</v>
      </c>
      <c r="C162" s="17" t="s">
        <v>537</v>
      </c>
      <c r="D162" s="17" t="s">
        <v>538</v>
      </c>
      <c r="E162" s="104">
        <v>1893907.35</v>
      </c>
      <c r="F162" s="104">
        <v>0</v>
      </c>
      <c r="G162" s="104">
        <v>1893907.35</v>
      </c>
      <c r="H162" s="104">
        <v>1414180.63</v>
      </c>
      <c r="I162" s="104">
        <v>1414180.63</v>
      </c>
      <c r="J162" s="104">
        <v>0</v>
      </c>
      <c r="K162" s="104">
        <v>0</v>
      </c>
      <c r="L162" s="104">
        <v>0</v>
      </c>
    </row>
    <row r="163" spans="1:12" ht="13.8" x14ac:dyDescent="0.2">
      <c r="A163" s="39" t="s">
        <v>0</v>
      </c>
      <c r="B163" s="17" t="s">
        <v>0</v>
      </c>
      <c r="C163" s="17" t="s">
        <v>539</v>
      </c>
      <c r="D163" s="17" t="s">
        <v>1145</v>
      </c>
      <c r="E163" s="104">
        <v>502984.39</v>
      </c>
      <c r="F163" s="104">
        <v>0</v>
      </c>
      <c r="G163" s="104">
        <v>502984.39</v>
      </c>
      <c r="H163" s="104">
        <v>428291.21</v>
      </c>
      <c r="I163" s="104">
        <v>428291.21</v>
      </c>
      <c r="J163" s="104">
        <v>0</v>
      </c>
      <c r="K163" s="104">
        <v>0</v>
      </c>
      <c r="L163" s="104">
        <v>0</v>
      </c>
    </row>
    <row r="164" spans="1:12" ht="13.8" x14ac:dyDescent="0.2">
      <c r="A164" s="39" t="s">
        <v>0</v>
      </c>
      <c r="B164" s="17" t="s">
        <v>0</v>
      </c>
      <c r="C164" s="17" t="s">
        <v>546</v>
      </c>
      <c r="D164" s="17" t="s">
        <v>547</v>
      </c>
      <c r="E164" s="104">
        <v>1222414.02</v>
      </c>
      <c r="F164" s="104">
        <v>0</v>
      </c>
      <c r="G164" s="104">
        <v>1222414.02</v>
      </c>
      <c r="H164" s="104">
        <v>547993.11</v>
      </c>
      <c r="I164" s="104">
        <v>547993.11</v>
      </c>
      <c r="J164" s="104">
        <v>546768.28</v>
      </c>
      <c r="K164" s="104">
        <v>44.728567494669299</v>
      </c>
      <c r="L164" s="104">
        <v>546768.28</v>
      </c>
    </row>
    <row r="165" spans="1:12" ht="13.8" x14ac:dyDescent="0.2">
      <c r="A165" s="39" t="s">
        <v>0</v>
      </c>
      <c r="B165" s="17" t="s">
        <v>0</v>
      </c>
      <c r="C165" s="17" t="s">
        <v>540</v>
      </c>
      <c r="D165" s="17" t="s">
        <v>541</v>
      </c>
      <c r="E165" s="104">
        <v>124968.8</v>
      </c>
      <c r="F165" s="104">
        <v>0</v>
      </c>
      <c r="G165" s="104">
        <v>124968.8</v>
      </c>
      <c r="H165" s="104">
        <v>124968.8</v>
      </c>
      <c r="I165" s="104">
        <v>124968.8</v>
      </c>
      <c r="J165" s="104">
        <v>124823.6</v>
      </c>
      <c r="K165" s="104">
        <v>99.883810999225403</v>
      </c>
      <c r="L165" s="104">
        <v>124823.6</v>
      </c>
    </row>
    <row r="166" spans="1:12" ht="13.8" x14ac:dyDescent="0.2">
      <c r="A166" s="39" t="s">
        <v>0</v>
      </c>
      <c r="B166" s="17" t="s">
        <v>0</v>
      </c>
      <c r="C166" s="17" t="s">
        <v>663</v>
      </c>
      <c r="D166" s="17" t="s">
        <v>664</v>
      </c>
      <c r="E166" s="104">
        <v>32000</v>
      </c>
      <c r="F166" s="104">
        <v>0</v>
      </c>
      <c r="G166" s="104">
        <v>32000</v>
      </c>
      <c r="H166" s="104">
        <v>16335</v>
      </c>
      <c r="I166" s="104">
        <v>16335</v>
      </c>
      <c r="J166" s="104">
        <v>0</v>
      </c>
      <c r="K166" s="104">
        <v>0</v>
      </c>
      <c r="L166" s="104">
        <v>0</v>
      </c>
    </row>
    <row r="167" spans="1:12" ht="13.8" x14ac:dyDescent="0.2">
      <c r="A167" s="39" t="s">
        <v>0</v>
      </c>
      <c r="B167" s="17" t="s">
        <v>0</v>
      </c>
      <c r="C167" s="17" t="s">
        <v>665</v>
      </c>
      <c r="D167" s="17" t="s">
        <v>131</v>
      </c>
      <c r="E167" s="104">
        <v>5000</v>
      </c>
      <c r="F167" s="104">
        <v>329</v>
      </c>
      <c r="G167" s="104">
        <v>5329</v>
      </c>
      <c r="H167" s="104">
        <v>0</v>
      </c>
      <c r="I167" s="104">
        <v>0</v>
      </c>
      <c r="J167" s="104">
        <v>0</v>
      </c>
      <c r="K167" s="104">
        <v>0</v>
      </c>
      <c r="L167" s="104">
        <v>0</v>
      </c>
    </row>
    <row r="168" spans="1:12" ht="13.8" x14ac:dyDescent="0.2">
      <c r="A168" s="39" t="s">
        <v>0</v>
      </c>
      <c r="B168" s="17" t="s">
        <v>0</v>
      </c>
      <c r="C168" s="17" t="s">
        <v>666</v>
      </c>
      <c r="D168" s="17" t="s">
        <v>667</v>
      </c>
      <c r="E168" s="104">
        <v>50000</v>
      </c>
      <c r="F168" s="104">
        <v>0</v>
      </c>
      <c r="G168" s="104">
        <v>50000</v>
      </c>
      <c r="H168" s="104">
        <v>762.3</v>
      </c>
      <c r="I168" s="104">
        <v>762.3</v>
      </c>
      <c r="J168" s="104">
        <v>762.3</v>
      </c>
      <c r="K168" s="104">
        <v>1.5246</v>
      </c>
      <c r="L168" s="104">
        <v>762.3</v>
      </c>
    </row>
    <row r="169" spans="1:12" ht="13.8" x14ac:dyDescent="0.2">
      <c r="A169" s="39" t="s">
        <v>0</v>
      </c>
      <c r="B169" s="17" t="s">
        <v>0</v>
      </c>
      <c r="C169" s="17" t="s">
        <v>668</v>
      </c>
      <c r="D169" s="17" t="s">
        <v>669</v>
      </c>
      <c r="E169" s="104">
        <v>400000</v>
      </c>
      <c r="F169" s="104">
        <v>-218604.95</v>
      </c>
      <c r="G169" s="104">
        <v>181395.05</v>
      </c>
      <c r="H169" s="104">
        <v>71906.06</v>
      </c>
      <c r="I169" s="104">
        <v>71906.06</v>
      </c>
      <c r="J169" s="104">
        <v>0</v>
      </c>
      <c r="K169" s="104">
        <v>0</v>
      </c>
      <c r="L169" s="104">
        <v>0</v>
      </c>
    </row>
    <row r="170" spans="1:12" ht="13.8" x14ac:dyDescent="0.2">
      <c r="A170" s="39" t="s">
        <v>0</v>
      </c>
      <c r="B170" s="17" t="s">
        <v>0</v>
      </c>
      <c r="C170" s="17" t="s">
        <v>670</v>
      </c>
      <c r="D170" s="17" t="s">
        <v>671</v>
      </c>
      <c r="E170" s="104">
        <v>400000</v>
      </c>
      <c r="F170" s="104">
        <v>0</v>
      </c>
      <c r="G170" s="104">
        <v>400000</v>
      </c>
      <c r="H170" s="104">
        <v>0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3.8" x14ac:dyDescent="0.2">
      <c r="A171" s="39" t="s">
        <v>0</v>
      </c>
      <c r="B171" s="17" t="s">
        <v>0</v>
      </c>
      <c r="C171" s="17" t="s">
        <v>672</v>
      </c>
      <c r="D171" s="17" t="s">
        <v>673</v>
      </c>
      <c r="E171" s="104">
        <v>100000</v>
      </c>
      <c r="F171" s="104">
        <v>0</v>
      </c>
      <c r="G171" s="104">
        <v>100000</v>
      </c>
      <c r="H171" s="104">
        <v>0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13.8" x14ac:dyDescent="0.2">
      <c r="A172" s="39" t="s">
        <v>0</v>
      </c>
      <c r="B172" s="17" t="s">
        <v>0</v>
      </c>
      <c r="C172" s="17" t="s">
        <v>674</v>
      </c>
      <c r="D172" s="17" t="s">
        <v>675</v>
      </c>
      <c r="E172" s="104">
        <v>100000</v>
      </c>
      <c r="F172" s="104">
        <v>0</v>
      </c>
      <c r="G172" s="104">
        <v>100000</v>
      </c>
      <c r="H172" s="104">
        <v>0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13.8" x14ac:dyDescent="0.2">
      <c r="A173" s="39" t="s">
        <v>0</v>
      </c>
      <c r="B173" s="17" t="s">
        <v>0</v>
      </c>
      <c r="C173" s="17" t="s">
        <v>676</v>
      </c>
      <c r="D173" s="17" t="s">
        <v>677</v>
      </c>
      <c r="E173" s="104">
        <v>100000</v>
      </c>
      <c r="F173" s="104">
        <v>0</v>
      </c>
      <c r="G173" s="104">
        <v>100000</v>
      </c>
      <c r="H173" s="104">
        <v>0</v>
      </c>
      <c r="I173" s="104">
        <v>0</v>
      </c>
      <c r="J173" s="104">
        <v>0</v>
      </c>
      <c r="K173" s="104">
        <v>0</v>
      </c>
      <c r="L173" s="104">
        <v>0</v>
      </c>
    </row>
    <row r="174" spans="1:12" ht="13.8" x14ac:dyDescent="0.2">
      <c r="A174" s="39" t="s">
        <v>0</v>
      </c>
      <c r="B174" s="17" t="s">
        <v>0</v>
      </c>
      <c r="C174" s="17" t="s">
        <v>678</v>
      </c>
      <c r="D174" s="17" t="s">
        <v>1146</v>
      </c>
      <c r="E174" s="104">
        <v>100000</v>
      </c>
      <c r="F174" s="104">
        <v>0</v>
      </c>
      <c r="G174" s="104">
        <v>100000</v>
      </c>
      <c r="H174" s="104">
        <v>0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13.8" x14ac:dyDescent="0.2">
      <c r="A175" s="39" t="s">
        <v>0</v>
      </c>
      <c r="B175" s="17" t="s">
        <v>0</v>
      </c>
      <c r="C175" s="17" t="s">
        <v>679</v>
      </c>
      <c r="D175" s="17" t="s">
        <v>1147</v>
      </c>
      <c r="E175" s="104">
        <v>100000</v>
      </c>
      <c r="F175" s="104">
        <v>0</v>
      </c>
      <c r="G175" s="104">
        <v>100000</v>
      </c>
      <c r="H175" s="104">
        <v>0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13.8" x14ac:dyDescent="0.2">
      <c r="A176" s="39" t="s">
        <v>0</v>
      </c>
      <c r="B176" s="17" t="s">
        <v>0</v>
      </c>
      <c r="C176" s="17" t="s">
        <v>680</v>
      </c>
      <c r="D176" s="17" t="s">
        <v>681</v>
      </c>
      <c r="E176" s="104">
        <v>450000</v>
      </c>
      <c r="F176" s="104">
        <v>0</v>
      </c>
      <c r="G176" s="104">
        <v>450000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</row>
    <row r="177" spans="1:12" ht="13.8" x14ac:dyDescent="0.2">
      <c r="A177" s="39" t="s">
        <v>0</v>
      </c>
      <c r="B177" s="17" t="s">
        <v>0</v>
      </c>
      <c r="C177" s="17" t="s">
        <v>682</v>
      </c>
      <c r="D177" s="17" t="s">
        <v>683</v>
      </c>
      <c r="E177" s="104">
        <v>210000</v>
      </c>
      <c r="F177" s="104">
        <v>0</v>
      </c>
      <c r="G177" s="104">
        <v>210000</v>
      </c>
      <c r="H177" s="104">
        <v>2964.5</v>
      </c>
      <c r="I177" s="104">
        <v>2964.5</v>
      </c>
      <c r="J177" s="104">
        <v>2964.5</v>
      </c>
      <c r="K177" s="104">
        <v>1.41166666666667</v>
      </c>
      <c r="L177" s="104">
        <v>2964.5</v>
      </c>
    </row>
    <row r="178" spans="1:12" ht="13.8" x14ac:dyDescent="0.2">
      <c r="A178" s="39" t="s">
        <v>0</v>
      </c>
      <c r="B178" s="17" t="s">
        <v>0</v>
      </c>
      <c r="C178" s="17" t="s">
        <v>684</v>
      </c>
      <c r="D178" s="17" t="s">
        <v>1148</v>
      </c>
      <c r="E178" s="104">
        <v>100000</v>
      </c>
      <c r="F178" s="104">
        <v>0</v>
      </c>
      <c r="G178" s="104">
        <v>100000</v>
      </c>
      <c r="H178" s="104">
        <v>100000</v>
      </c>
      <c r="I178" s="104">
        <v>0</v>
      </c>
      <c r="J178" s="104">
        <v>0</v>
      </c>
      <c r="K178" s="104">
        <v>0</v>
      </c>
      <c r="L178" s="104">
        <v>0</v>
      </c>
    </row>
    <row r="179" spans="1:12" ht="13.8" x14ac:dyDescent="0.2">
      <c r="A179" s="39" t="s">
        <v>0</v>
      </c>
      <c r="B179" s="17" t="s">
        <v>0</v>
      </c>
      <c r="C179" s="17" t="s">
        <v>685</v>
      </c>
      <c r="D179" s="17" t="s">
        <v>1149</v>
      </c>
      <c r="E179" s="104">
        <v>144083</v>
      </c>
      <c r="F179" s="104">
        <v>0</v>
      </c>
      <c r="G179" s="104">
        <v>144083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</row>
    <row r="180" spans="1:12" ht="13.8" x14ac:dyDescent="0.2">
      <c r="A180" s="39" t="s">
        <v>0</v>
      </c>
      <c r="B180" s="17" t="s">
        <v>0</v>
      </c>
      <c r="C180" s="17" t="s">
        <v>686</v>
      </c>
      <c r="D180" s="17" t="s">
        <v>1150</v>
      </c>
      <c r="E180" s="104">
        <v>100000</v>
      </c>
      <c r="F180" s="104">
        <v>0</v>
      </c>
      <c r="G180" s="104">
        <v>100000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</row>
    <row r="181" spans="1:12" ht="13.8" x14ac:dyDescent="0.2">
      <c r="A181" s="39" t="s">
        <v>0</v>
      </c>
      <c r="B181" s="17" t="s">
        <v>0</v>
      </c>
      <c r="C181" s="17" t="s">
        <v>687</v>
      </c>
      <c r="D181" s="17" t="s">
        <v>688</v>
      </c>
      <c r="E181" s="104">
        <v>100000</v>
      </c>
      <c r="F181" s="104">
        <v>0</v>
      </c>
      <c r="G181" s="104">
        <v>100000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</row>
    <row r="182" spans="1:12" ht="13.8" x14ac:dyDescent="0.2">
      <c r="A182" s="39" t="s">
        <v>0</v>
      </c>
      <c r="B182" s="17" t="s">
        <v>0</v>
      </c>
      <c r="C182" s="17" t="s">
        <v>689</v>
      </c>
      <c r="D182" s="17" t="s">
        <v>1151</v>
      </c>
      <c r="E182" s="104">
        <v>60000</v>
      </c>
      <c r="F182" s="104">
        <v>0</v>
      </c>
      <c r="G182" s="104">
        <v>60000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3.8" x14ac:dyDescent="0.2">
      <c r="A183" s="39" t="s">
        <v>0</v>
      </c>
      <c r="B183" s="17" t="s">
        <v>0</v>
      </c>
      <c r="C183" s="17" t="s">
        <v>690</v>
      </c>
      <c r="D183" s="17" t="s">
        <v>691</v>
      </c>
      <c r="E183" s="104">
        <v>50000</v>
      </c>
      <c r="F183" s="104">
        <v>0</v>
      </c>
      <c r="G183" s="104">
        <v>50000</v>
      </c>
      <c r="H183" s="104">
        <v>12039</v>
      </c>
      <c r="I183" s="104">
        <v>12039</v>
      </c>
      <c r="J183" s="104">
        <v>0</v>
      </c>
      <c r="K183" s="104">
        <v>0</v>
      </c>
      <c r="L183" s="104">
        <v>0</v>
      </c>
    </row>
    <row r="184" spans="1:12" ht="13.8" x14ac:dyDescent="0.2">
      <c r="A184" s="39" t="s">
        <v>0</v>
      </c>
      <c r="B184" s="17" t="s">
        <v>0</v>
      </c>
      <c r="C184" s="17" t="s">
        <v>692</v>
      </c>
      <c r="D184" s="17" t="s">
        <v>1152</v>
      </c>
      <c r="E184" s="104">
        <v>60216.21</v>
      </c>
      <c r="F184" s="104">
        <v>0</v>
      </c>
      <c r="G184" s="104">
        <v>60216.21</v>
      </c>
      <c r="H184" s="104">
        <v>14520</v>
      </c>
      <c r="I184" s="104">
        <v>14520</v>
      </c>
      <c r="J184" s="104">
        <v>0</v>
      </c>
      <c r="K184" s="104">
        <v>0</v>
      </c>
      <c r="L184" s="104">
        <v>0</v>
      </c>
    </row>
    <row r="185" spans="1:12" ht="13.8" x14ac:dyDescent="0.2">
      <c r="A185" s="39" t="s">
        <v>0</v>
      </c>
      <c r="B185" s="17" t="s">
        <v>0</v>
      </c>
      <c r="C185" s="17" t="s">
        <v>693</v>
      </c>
      <c r="D185" s="17" t="s">
        <v>694</v>
      </c>
      <c r="E185" s="104">
        <v>60500</v>
      </c>
      <c r="F185" s="104">
        <v>0</v>
      </c>
      <c r="G185" s="104">
        <v>60500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</row>
    <row r="186" spans="1:12" ht="13.8" x14ac:dyDescent="0.2">
      <c r="A186" s="39" t="s">
        <v>0</v>
      </c>
      <c r="B186" s="17" t="s">
        <v>0</v>
      </c>
      <c r="C186" s="17" t="s">
        <v>695</v>
      </c>
      <c r="D186" s="17" t="s">
        <v>1153</v>
      </c>
      <c r="E186" s="104">
        <v>100000</v>
      </c>
      <c r="F186" s="104">
        <v>0</v>
      </c>
      <c r="G186" s="104">
        <v>100000</v>
      </c>
      <c r="H186" s="104">
        <v>2783</v>
      </c>
      <c r="I186" s="104">
        <v>2783</v>
      </c>
      <c r="J186" s="104">
        <v>2783</v>
      </c>
      <c r="K186" s="104">
        <v>2.7829999999999999</v>
      </c>
      <c r="L186" s="104">
        <v>2783</v>
      </c>
    </row>
    <row r="187" spans="1:12" s="108" customFormat="1" ht="13.8" x14ac:dyDescent="0.2">
      <c r="A187" s="106" t="s">
        <v>0</v>
      </c>
      <c r="B187" s="107" t="s">
        <v>0</v>
      </c>
      <c r="C187" s="17" t="s">
        <v>696</v>
      </c>
      <c r="D187" s="17" t="s">
        <v>697</v>
      </c>
      <c r="E187" s="104">
        <v>100000</v>
      </c>
      <c r="F187" s="104">
        <v>0</v>
      </c>
      <c r="G187" s="104">
        <v>100000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</row>
    <row r="188" spans="1:12" ht="13.8" x14ac:dyDescent="0.2">
      <c r="A188" s="39" t="s">
        <v>0</v>
      </c>
      <c r="B188" s="17" t="s">
        <v>0</v>
      </c>
      <c r="C188" s="17" t="s">
        <v>698</v>
      </c>
      <c r="D188" s="17" t="s">
        <v>699</v>
      </c>
      <c r="E188" s="104">
        <v>100000</v>
      </c>
      <c r="F188" s="104">
        <v>0</v>
      </c>
      <c r="G188" s="104">
        <v>100000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</row>
    <row r="189" spans="1:12" ht="13.8" x14ac:dyDescent="0.2">
      <c r="A189" s="39" t="s">
        <v>0</v>
      </c>
      <c r="B189" s="17" t="s">
        <v>0</v>
      </c>
      <c r="C189" s="17" t="s">
        <v>700</v>
      </c>
      <c r="D189" s="17" t="s">
        <v>1154</v>
      </c>
      <c r="E189" s="104">
        <v>100000</v>
      </c>
      <c r="F189" s="104">
        <v>0</v>
      </c>
      <c r="G189" s="104">
        <v>100000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</row>
    <row r="190" spans="1:12" ht="13.8" x14ac:dyDescent="0.2">
      <c r="A190" s="39" t="s">
        <v>0</v>
      </c>
      <c r="B190" s="17" t="s">
        <v>0</v>
      </c>
      <c r="C190" s="17" t="s">
        <v>701</v>
      </c>
      <c r="D190" s="17" t="s">
        <v>1155</v>
      </c>
      <c r="E190" s="104">
        <v>100000</v>
      </c>
      <c r="F190" s="104">
        <v>0</v>
      </c>
      <c r="G190" s="104">
        <v>100000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</row>
    <row r="191" spans="1:12" ht="13.8" x14ac:dyDescent="0.2">
      <c r="A191" s="39" t="s">
        <v>0</v>
      </c>
      <c r="B191" s="17" t="s">
        <v>0</v>
      </c>
      <c r="C191" s="17" t="s">
        <v>548</v>
      </c>
      <c r="D191" s="17" t="s">
        <v>549</v>
      </c>
      <c r="E191" s="104">
        <v>0</v>
      </c>
      <c r="F191" s="104">
        <v>0</v>
      </c>
      <c r="G191" s="104">
        <v>0</v>
      </c>
      <c r="H191" s="104">
        <v>205530</v>
      </c>
      <c r="I191" s="104">
        <v>205530</v>
      </c>
      <c r="J191" s="104">
        <v>205091.6</v>
      </c>
      <c r="K191" s="104">
        <v>0</v>
      </c>
      <c r="L191" s="104">
        <v>205091.6</v>
      </c>
    </row>
    <row r="192" spans="1:12" ht="13.8" x14ac:dyDescent="0.2">
      <c r="A192" s="39" t="s">
        <v>0</v>
      </c>
      <c r="B192" s="17" t="s">
        <v>0</v>
      </c>
      <c r="C192" s="17" t="s">
        <v>587</v>
      </c>
      <c r="D192" s="17" t="s">
        <v>1156</v>
      </c>
      <c r="E192" s="104">
        <v>0</v>
      </c>
      <c r="F192" s="104">
        <v>808280</v>
      </c>
      <c r="G192" s="104">
        <v>808280</v>
      </c>
      <c r="H192" s="104">
        <v>685000</v>
      </c>
      <c r="I192" s="104">
        <v>685000</v>
      </c>
      <c r="J192" s="104">
        <v>620941.52</v>
      </c>
      <c r="K192" s="104">
        <v>76.822576334933402</v>
      </c>
      <c r="L192" s="104">
        <v>620941.52</v>
      </c>
    </row>
    <row r="193" spans="1:12" ht="13.8" x14ac:dyDescent="0.2">
      <c r="A193" s="39" t="s">
        <v>0</v>
      </c>
      <c r="B193" s="17" t="s">
        <v>0</v>
      </c>
      <c r="C193" s="17" t="s">
        <v>702</v>
      </c>
      <c r="D193" s="17" t="s">
        <v>703</v>
      </c>
      <c r="E193" s="104">
        <v>0</v>
      </c>
      <c r="F193" s="104">
        <v>0</v>
      </c>
      <c r="G193" s="104">
        <v>0</v>
      </c>
      <c r="H193" s="104">
        <v>172000</v>
      </c>
      <c r="I193" s="104">
        <v>172000</v>
      </c>
      <c r="J193" s="104">
        <v>171903.09</v>
      </c>
      <c r="K193" s="104">
        <v>0</v>
      </c>
      <c r="L193" s="104">
        <v>90000</v>
      </c>
    </row>
    <row r="194" spans="1:12" ht="13.8" x14ac:dyDescent="0.2">
      <c r="A194" s="39" t="s">
        <v>0</v>
      </c>
      <c r="B194" s="17" t="s">
        <v>0</v>
      </c>
      <c r="C194" s="17" t="s">
        <v>871</v>
      </c>
      <c r="D194" s="17" t="s">
        <v>872</v>
      </c>
      <c r="E194" s="104">
        <v>0</v>
      </c>
      <c r="F194" s="104">
        <v>0</v>
      </c>
      <c r="G194" s="104">
        <v>0</v>
      </c>
      <c r="H194" s="104">
        <v>179982.35</v>
      </c>
      <c r="I194" s="104">
        <v>0</v>
      </c>
      <c r="J194" s="104">
        <v>0</v>
      </c>
      <c r="K194" s="104">
        <v>0</v>
      </c>
      <c r="L194" s="104">
        <v>0</v>
      </c>
    </row>
    <row r="195" spans="1:12" ht="13.8" x14ac:dyDescent="0.2">
      <c r="A195" s="39" t="s">
        <v>0</v>
      </c>
      <c r="B195" s="17" t="s">
        <v>0</v>
      </c>
      <c r="C195" s="17" t="s">
        <v>873</v>
      </c>
      <c r="D195" s="17" t="s">
        <v>874</v>
      </c>
      <c r="E195" s="104">
        <v>0</v>
      </c>
      <c r="F195" s="104">
        <v>0</v>
      </c>
      <c r="G195" s="104">
        <v>0</v>
      </c>
      <c r="H195" s="104">
        <v>252120.22</v>
      </c>
      <c r="I195" s="104">
        <v>0</v>
      </c>
      <c r="J195" s="104">
        <v>0</v>
      </c>
      <c r="K195" s="104">
        <v>0</v>
      </c>
      <c r="L195" s="104">
        <v>0</v>
      </c>
    </row>
    <row r="196" spans="1:12" ht="13.8" x14ac:dyDescent="0.2">
      <c r="A196" s="39" t="s">
        <v>0</v>
      </c>
      <c r="B196" s="17" t="s">
        <v>0</v>
      </c>
      <c r="C196" s="17" t="s">
        <v>875</v>
      </c>
      <c r="D196" s="17" t="s">
        <v>876</v>
      </c>
      <c r="E196" s="104">
        <v>0</v>
      </c>
      <c r="F196" s="104">
        <v>0</v>
      </c>
      <c r="G196" s="104">
        <v>0</v>
      </c>
      <c r="H196" s="104">
        <v>299934.95</v>
      </c>
      <c r="I196" s="104">
        <v>0</v>
      </c>
      <c r="J196" s="104">
        <v>0</v>
      </c>
      <c r="K196" s="104">
        <v>0</v>
      </c>
      <c r="L196" s="104">
        <v>0</v>
      </c>
    </row>
    <row r="197" spans="1:12" ht="13.8" x14ac:dyDescent="0.2">
      <c r="A197" s="39" t="s">
        <v>0</v>
      </c>
      <c r="B197" s="17" t="s">
        <v>0</v>
      </c>
      <c r="C197" s="17" t="s">
        <v>704</v>
      </c>
      <c r="D197" s="17" t="s">
        <v>705</v>
      </c>
      <c r="E197" s="104">
        <v>50000</v>
      </c>
      <c r="F197" s="104">
        <v>0</v>
      </c>
      <c r="G197" s="104">
        <v>50000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</row>
    <row r="198" spans="1:12" ht="13.8" x14ac:dyDescent="0.2">
      <c r="A198" s="39" t="s">
        <v>0</v>
      </c>
      <c r="B198" s="17" t="s">
        <v>0</v>
      </c>
      <c r="C198" s="17" t="s">
        <v>706</v>
      </c>
      <c r="D198" s="17" t="s">
        <v>707</v>
      </c>
      <c r="E198" s="104">
        <v>50000</v>
      </c>
      <c r="F198" s="104">
        <v>0</v>
      </c>
      <c r="G198" s="104">
        <v>50000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</row>
    <row r="199" spans="1:12" ht="13.8" x14ac:dyDescent="0.2">
      <c r="A199" s="39" t="s">
        <v>0</v>
      </c>
      <c r="B199" s="17" t="s">
        <v>0</v>
      </c>
      <c r="C199" s="17" t="s">
        <v>708</v>
      </c>
      <c r="D199" s="17" t="s">
        <v>709</v>
      </c>
      <c r="E199" s="104">
        <v>50000</v>
      </c>
      <c r="F199" s="104">
        <v>0</v>
      </c>
      <c r="G199" s="104">
        <v>50000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</row>
    <row r="200" spans="1:12" ht="13.8" x14ac:dyDescent="0.2">
      <c r="A200" s="39" t="s">
        <v>0</v>
      </c>
      <c r="B200" s="17" t="s">
        <v>0</v>
      </c>
      <c r="C200" s="17" t="s">
        <v>710</v>
      </c>
      <c r="D200" s="17" t="s">
        <v>711</v>
      </c>
      <c r="E200" s="104">
        <v>950000</v>
      </c>
      <c r="F200" s="104">
        <v>0</v>
      </c>
      <c r="G200" s="104">
        <v>950000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</row>
    <row r="201" spans="1:12" ht="13.8" x14ac:dyDescent="0.2">
      <c r="A201" s="39" t="s">
        <v>0</v>
      </c>
      <c r="B201" s="17" t="s">
        <v>0</v>
      </c>
      <c r="C201" s="17" t="s">
        <v>712</v>
      </c>
      <c r="D201" s="17" t="s">
        <v>713</v>
      </c>
      <c r="E201" s="104">
        <v>50000</v>
      </c>
      <c r="F201" s="104">
        <v>0</v>
      </c>
      <c r="G201" s="104">
        <v>50000</v>
      </c>
      <c r="H201" s="104">
        <v>0</v>
      </c>
      <c r="I201" s="104">
        <v>0</v>
      </c>
      <c r="J201" s="104">
        <v>0</v>
      </c>
      <c r="K201" s="104">
        <v>0</v>
      </c>
      <c r="L201" s="104">
        <v>0</v>
      </c>
    </row>
    <row r="202" spans="1:12" ht="13.8" x14ac:dyDescent="0.2">
      <c r="A202" s="39" t="s">
        <v>0</v>
      </c>
      <c r="B202" s="17" t="s">
        <v>0</v>
      </c>
      <c r="C202" s="17" t="s">
        <v>877</v>
      </c>
      <c r="D202" s="17" t="s">
        <v>878</v>
      </c>
      <c r="E202" s="104">
        <v>0</v>
      </c>
      <c r="F202" s="104">
        <v>40400</v>
      </c>
      <c r="G202" s="104">
        <v>40400</v>
      </c>
      <c r="H202" s="104">
        <v>37334.21</v>
      </c>
      <c r="I202" s="104">
        <v>37334.21</v>
      </c>
      <c r="J202" s="104">
        <v>37334.21</v>
      </c>
      <c r="K202" s="104">
        <v>92.411410891089105</v>
      </c>
      <c r="L202" s="104">
        <v>37334.21</v>
      </c>
    </row>
    <row r="203" spans="1:12" ht="13.8" x14ac:dyDescent="0.2">
      <c r="A203" s="39" t="s">
        <v>0</v>
      </c>
      <c r="B203" s="17" t="s">
        <v>0</v>
      </c>
      <c r="C203" s="17" t="s">
        <v>879</v>
      </c>
      <c r="D203" s="17" t="s">
        <v>880</v>
      </c>
      <c r="E203" s="104">
        <v>0</v>
      </c>
      <c r="F203" s="104">
        <v>0</v>
      </c>
      <c r="G203" s="104">
        <v>0</v>
      </c>
      <c r="H203" s="104">
        <v>21538</v>
      </c>
      <c r="I203" s="104">
        <v>21538</v>
      </c>
      <c r="J203" s="104">
        <v>0</v>
      </c>
      <c r="K203" s="104">
        <v>0</v>
      </c>
      <c r="L203" s="104">
        <v>0</v>
      </c>
    </row>
    <row r="204" spans="1:12" ht="13.8" x14ac:dyDescent="0.2">
      <c r="A204" s="39" t="s">
        <v>0</v>
      </c>
      <c r="B204" s="17" t="s">
        <v>0</v>
      </c>
      <c r="C204" s="17" t="s">
        <v>881</v>
      </c>
      <c r="D204" s="17" t="s">
        <v>882</v>
      </c>
      <c r="E204" s="104">
        <v>0</v>
      </c>
      <c r="F204" s="104">
        <v>12029</v>
      </c>
      <c r="G204" s="104">
        <v>12029</v>
      </c>
      <c r="H204" s="104">
        <v>8387.6</v>
      </c>
      <c r="I204" s="104">
        <v>8387.6</v>
      </c>
      <c r="J204" s="104">
        <v>8387.6</v>
      </c>
      <c r="K204" s="104">
        <v>69.728156954027796</v>
      </c>
      <c r="L204" s="104">
        <v>8387.6</v>
      </c>
    </row>
    <row r="205" spans="1:12" ht="13.8" x14ac:dyDescent="0.2">
      <c r="A205" s="39" t="s">
        <v>0</v>
      </c>
      <c r="B205" s="17" t="s">
        <v>0</v>
      </c>
      <c r="C205" s="17" t="s">
        <v>996</v>
      </c>
      <c r="D205" s="17" t="s">
        <v>1157</v>
      </c>
      <c r="E205" s="104">
        <v>0</v>
      </c>
      <c r="F205" s="104">
        <v>0</v>
      </c>
      <c r="G205" s="104">
        <v>0</v>
      </c>
      <c r="H205" s="104">
        <v>12826</v>
      </c>
      <c r="I205" s="104">
        <v>12826</v>
      </c>
      <c r="J205" s="104">
        <v>0</v>
      </c>
      <c r="K205" s="104">
        <v>0</v>
      </c>
      <c r="L205" s="104">
        <v>0</v>
      </c>
    </row>
    <row r="206" spans="1:12" ht="13.8" x14ac:dyDescent="0.2">
      <c r="A206" s="39" t="s">
        <v>0</v>
      </c>
      <c r="B206" s="17" t="s">
        <v>0</v>
      </c>
      <c r="C206" s="17" t="s">
        <v>1302</v>
      </c>
      <c r="D206" s="17" t="s">
        <v>1303</v>
      </c>
      <c r="E206" s="104">
        <v>0</v>
      </c>
      <c r="F206" s="104">
        <v>55660</v>
      </c>
      <c r="G206" s="104">
        <v>55660</v>
      </c>
      <c r="H206" s="104">
        <v>55660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3.8" x14ac:dyDescent="0.2">
      <c r="A207" s="39" t="s">
        <v>0</v>
      </c>
      <c r="B207" s="17" t="s">
        <v>0</v>
      </c>
      <c r="C207" s="17" t="s">
        <v>1386</v>
      </c>
      <c r="D207" s="17" t="s">
        <v>1441</v>
      </c>
      <c r="E207" s="104">
        <v>0</v>
      </c>
      <c r="F207" s="104">
        <v>7075.51</v>
      </c>
      <c r="G207" s="104">
        <v>7075.51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</row>
    <row r="208" spans="1:12" ht="13.8" x14ac:dyDescent="0.2">
      <c r="A208" s="39" t="s">
        <v>0</v>
      </c>
      <c r="B208" s="17" t="s">
        <v>0</v>
      </c>
      <c r="C208" s="28" t="s">
        <v>44</v>
      </c>
      <c r="D208" s="28" t="s">
        <v>0</v>
      </c>
      <c r="E208" s="112">
        <v>39376170.979999997</v>
      </c>
      <c r="F208" s="112">
        <v>91020.05</v>
      </c>
      <c r="G208" s="112">
        <v>39467191.030000001</v>
      </c>
      <c r="H208" s="112">
        <v>32621050.379999999</v>
      </c>
      <c r="I208" s="112">
        <v>30804456.93</v>
      </c>
      <c r="J208" s="112">
        <v>14995418.66</v>
      </c>
      <c r="K208" s="112">
        <v>37.994643826062003</v>
      </c>
      <c r="L208" s="112">
        <v>13878962.359999999</v>
      </c>
    </row>
    <row r="209" spans="1:12" ht="13.8" x14ac:dyDescent="0.2">
      <c r="A209" s="39" t="s">
        <v>1304</v>
      </c>
      <c r="B209" s="17" t="s">
        <v>235</v>
      </c>
      <c r="C209" s="17" t="s">
        <v>997</v>
      </c>
      <c r="D209" s="17" t="s">
        <v>1158</v>
      </c>
      <c r="E209" s="104">
        <v>0</v>
      </c>
      <c r="F209" s="104">
        <v>61.71</v>
      </c>
      <c r="G209" s="104">
        <v>61.71</v>
      </c>
      <c r="H209" s="104">
        <v>61.71</v>
      </c>
      <c r="I209" s="104">
        <v>61.71</v>
      </c>
      <c r="J209" s="104">
        <v>61.71</v>
      </c>
      <c r="K209" s="104">
        <v>100</v>
      </c>
      <c r="L209" s="104">
        <v>61.71</v>
      </c>
    </row>
    <row r="210" spans="1:12" ht="13.8" x14ac:dyDescent="0.2">
      <c r="A210" s="39" t="s">
        <v>0</v>
      </c>
      <c r="B210" s="17" t="s">
        <v>0</v>
      </c>
      <c r="C210" s="17" t="s">
        <v>236</v>
      </c>
      <c r="D210" s="17" t="s">
        <v>1159</v>
      </c>
      <c r="E210" s="104">
        <v>4468284.28</v>
      </c>
      <c r="F210" s="104">
        <v>0</v>
      </c>
      <c r="G210" s="104">
        <v>4468284.28</v>
      </c>
      <c r="H210" s="104">
        <v>4468284.28</v>
      </c>
      <c r="I210" s="104">
        <v>4468284.28</v>
      </c>
      <c r="J210" s="104">
        <v>3291349.95</v>
      </c>
      <c r="K210" s="104">
        <v>73.660262949966096</v>
      </c>
      <c r="L210" s="104">
        <v>2734900.73</v>
      </c>
    </row>
    <row r="211" spans="1:12" ht="13.8" x14ac:dyDescent="0.2">
      <c r="A211" s="39" t="s">
        <v>0</v>
      </c>
      <c r="B211" s="17" t="s">
        <v>0</v>
      </c>
      <c r="C211" s="17" t="s">
        <v>237</v>
      </c>
      <c r="D211" s="17" t="s">
        <v>238</v>
      </c>
      <c r="E211" s="104">
        <v>100000</v>
      </c>
      <c r="F211" s="104">
        <v>0</v>
      </c>
      <c r="G211" s="104">
        <v>100000</v>
      </c>
      <c r="H211" s="104">
        <v>100000</v>
      </c>
      <c r="I211" s="104">
        <v>100000</v>
      </c>
      <c r="J211" s="104">
        <v>0</v>
      </c>
      <c r="K211" s="104">
        <v>0</v>
      </c>
      <c r="L211" s="104">
        <v>0</v>
      </c>
    </row>
    <row r="212" spans="1:12" ht="13.8" x14ac:dyDescent="0.2">
      <c r="A212" s="39" t="s">
        <v>0</v>
      </c>
      <c r="B212" s="17" t="s">
        <v>0</v>
      </c>
      <c r="C212" s="17" t="s">
        <v>239</v>
      </c>
      <c r="D212" s="17" t="s">
        <v>240</v>
      </c>
      <c r="E212" s="104">
        <v>36670</v>
      </c>
      <c r="F212" s="104">
        <v>0</v>
      </c>
      <c r="G212" s="104">
        <v>36670</v>
      </c>
      <c r="H212" s="104">
        <v>35502.519999999997</v>
      </c>
      <c r="I212" s="104">
        <v>35502.519999999997</v>
      </c>
      <c r="J212" s="104">
        <v>27032.52</v>
      </c>
      <c r="K212" s="104">
        <v>73.718352877011199</v>
      </c>
      <c r="L212" s="104">
        <v>26768.78</v>
      </c>
    </row>
    <row r="213" spans="1:12" ht="13.8" x14ac:dyDescent="0.2">
      <c r="A213" s="39" t="s">
        <v>0</v>
      </c>
      <c r="B213" s="17" t="s">
        <v>0</v>
      </c>
      <c r="C213" s="17" t="s">
        <v>241</v>
      </c>
      <c r="D213" s="17" t="s">
        <v>1160</v>
      </c>
      <c r="E213" s="104">
        <v>8225</v>
      </c>
      <c r="F213" s="104">
        <v>-4420.13</v>
      </c>
      <c r="G213" s="104">
        <v>3804.87</v>
      </c>
      <c r="H213" s="104">
        <v>0</v>
      </c>
      <c r="I213" s="104">
        <v>0</v>
      </c>
      <c r="J213" s="104">
        <v>0</v>
      </c>
      <c r="K213" s="104">
        <v>0</v>
      </c>
      <c r="L213" s="104">
        <v>0</v>
      </c>
    </row>
    <row r="214" spans="1:12" ht="13.8" x14ac:dyDescent="0.2">
      <c r="A214" s="39" t="s">
        <v>0</v>
      </c>
      <c r="B214" s="17" t="s">
        <v>0</v>
      </c>
      <c r="C214" s="17" t="s">
        <v>242</v>
      </c>
      <c r="D214" s="17" t="s">
        <v>243</v>
      </c>
      <c r="E214" s="104">
        <v>114189</v>
      </c>
      <c r="F214" s="104">
        <v>0</v>
      </c>
      <c r="G214" s="104">
        <v>114189</v>
      </c>
      <c r="H214" s="104">
        <v>66420.320000000007</v>
      </c>
      <c r="I214" s="104">
        <v>66420.320000000007</v>
      </c>
      <c r="J214" s="104">
        <v>35613.21</v>
      </c>
      <c r="K214" s="104">
        <v>31.187951554002598</v>
      </c>
      <c r="L214" s="104">
        <v>35613.21</v>
      </c>
    </row>
    <row r="215" spans="1:12" ht="13.8" x14ac:dyDescent="0.2">
      <c r="A215" s="39" t="s">
        <v>0</v>
      </c>
      <c r="B215" s="17" t="s">
        <v>0</v>
      </c>
      <c r="C215" s="17" t="s">
        <v>244</v>
      </c>
      <c r="D215" s="17" t="s">
        <v>1161</v>
      </c>
      <c r="E215" s="104">
        <v>9500</v>
      </c>
      <c r="F215" s="104">
        <v>0</v>
      </c>
      <c r="G215" s="104">
        <v>9500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</row>
    <row r="216" spans="1:12" ht="13.8" x14ac:dyDescent="0.2">
      <c r="A216" s="39" t="s">
        <v>0</v>
      </c>
      <c r="B216" s="17" t="s">
        <v>0</v>
      </c>
      <c r="C216" s="17" t="s">
        <v>245</v>
      </c>
      <c r="D216" s="17" t="s">
        <v>246</v>
      </c>
      <c r="E216" s="104">
        <v>100000</v>
      </c>
      <c r="F216" s="104">
        <v>-36905</v>
      </c>
      <c r="G216" s="104">
        <v>63095</v>
      </c>
      <c r="H216" s="104">
        <v>22390.949999999997</v>
      </c>
      <c r="I216" s="104">
        <v>22390.949999999997</v>
      </c>
      <c r="J216" s="104">
        <v>5608.25</v>
      </c>
      <c r="K216" s="104">
        <v>7.9640225057452998</v>
      </c>
      <c r="L216" s="104">
        <v>6191.5999999999995</v>
      </c>
    </row>
    <row r="217" spans="1:12" ht="13.8" x14ac:dyDescent="0.2">
      <c r="A217" s="39" t="s">
        <v>0</v>
      </c>
      <c r="B217" s="17" t="s">
        <v>0</v>
      </c>
      <c r="C217" s="17" t="s">
        <v>247</v>
      </c>
      <c r="D217" s="17" t="s">
        <v>248</v>
      </c>
      <c r="E217" s="104">
        <v>107844</v>
      </c>
      <c r="F217" s="104">
        <v>0</v>
      </c>
      <c r="G217" s="104">
        <v>107844</v>
      </c>
      <c r="H217" s="104">
        <v>116793.77</v>
      </c>
      <c r="I217" s="104">
        <v>116793.77</v>
      </c>
      <c r="J217" s="104">
        <v>76726.149999999994</v>
      </c>
      <c r="K217" s="104">
        <v>71.145497199658806</v>
      </c>
      <c r="L217" s="104">
        <v>76726.149999999994</v>
      </c>
    </row>
    <row r="218" spans="1:12" ht="13.8" x14ac:dyDescent="0.2">
      <c r="A218" s="39" t="s">
        <v>0</v>
      </c>
      <c r="B218" s="17" t="s">
        <v>0</v>
      </c>
      <c r="C218" s="17" t="s">
        <v>249</v>
      </c>
      <c r="D218" s="17" t="s">
        <v>1162</v>
      </c>
      <c r="E218" s="104">
        <v>225000</v>
      </c>
      <c r="F218" s="104">
        <v>0</v>
      </c>
      <c r="G218" s="104">
        <v>225000</v>
      </c>
      <c r="H218" s="104">
        <v>223659.63</v>
      </c>
      <c r="I218" s="104">
        <v>223659.63</v>
      </c>
      <c r="J218" s="104">
        <v>0</v>
      </c>
      <c r="K218" s="104">
        <v>0</v>
      </c>
      <c r="L218" s="104">
        <v>0</v>
      </c>
    </row>
    <row r="219" spans="1:12" ht="13.8" x14ac:dyDescent="0.2">
      <c r="A219" s="39" t="s">
        <v>0</v>
      </c>
      <c r="B219" s="17" t="s">
        <v>0</v>
      </c>
      <c r="C219" s="17" t="s">
        <v>250</v>
      </c>
      <c r="D219" s="17" t="s">
        <v>1163</v>
      </c>
      <c r="E219" s="104">
        <v>60000</v>
      </c>
      <c r="F219" s="104">
        <v>0</v>
      </c>
      <c r="G219" s="104">
        <v>60000</v>
      </c>
      <c r="H219" s="104">
        <v>0</v>
      </c>
      <c r="I219" s="104">
        <v>0</v>
      </c>
      <c r="J219" s="104">
        <v>0</v>
      </c>
      <c r="K219" s="104">
        <v>0</v>
      </c>
      <c r="L219" s="104">
        <v>0</v>
      </c>
    </row>
    <row r="220" spans="1:12" ht="13.8" x14ac:dyDescent="0.2">
      <c r="A220" s="39" t="s">
        <v>0</v>
      </c>
      <c r="B220" s="17" t="s">
        <v>0</v>
      </c>
      <c r="C220" s="17" t="s">
        <v>251</v>
      </c>
      <c r="D220" s="17" t="s">
        <v>1164</v>
      </c>
      <c r="E220" s="104">
        <v>250000</v>
      </c>
      <c r="F220" s="104">
        <v>0</v>
      </c>
      <c r="G220" s="104">
        <v>250000</v>
      </c>
      <c r="H220" s="104">
        <v>47613.5</v>
      </c>
      <c r="I220" s="104">
        <v>47613.5</v>
      </c>
      <c r="J220" s="104">
        <v>0</v>
      </c>
      <c r="K220" s="104">
        <v>0</v>
      </c>
      <c r="L220" s="104">
        <v>0</v>
      </c>
    </row>
    <row r="221" spans="1:12" ht="13.8" x14ac:dyDescent="0.2">
      <c r="A221" s="39" t="s">
        <v>0</v>
      </c>
      <c r="B221" s="17" t="s">
        <v>0</v>
      </c>
      <c r="C221" s="17" t="s">
        <v>883</v>
      </c>
      <c r="D221" s="17" t="s">
        <v>884</v>
      </c>
      <c r="E221" s="104">
        <v>0</v>
      </c>
      <c r="F221" s="104">
        <v>19238.02</v>
      </c>
      <c r="G221" s="104">
        <v>19238.02</v>
      </c>
      <c r="H221" s="104">
        <v>4174.5</v>
      </c>
      <c r="I221" s="104">
        <v>4174.5</v>
      </c>
      <c r="J221" s="104">
        <v>0</v>
      </c>
      <c r="K221" s="104">
        <v>0</v>
      </c>
      <c r="L221" s="104">
        <v>0</v>
      </c>
    </row>
    <row r="222" spans="1:12" ht="13.8" x14ac:dyDescent="0.2">
      <c r="A222" s="39" t="s">
        <v>0</v>
      </c>
      <c r="B222" s="17" t="s">
        <v>0</v>
      </c>
      <c r="C222" s="17" t="s">
        <v>252</v>
      </c>
      <c r="D222" s="17" t="s">
        <v>253</v>
      </c>
      <c r="E222" s="104">
        <v>0</v>
      </c>
      <c r="F222" s="104">
        <v>14476.36</v>
      </c>
      <c r="G222" s="104">
        <v>14476.36</v>
      </c>
      <c r="H222" s="104">
        <v>8935.85</v>
      </c>
      <c r="I222" s="104">
        <v>8935.85</v>
      </c>
      <c r="J222" s="104">
        <v>8935.85</v>
      </c>
      <c r="K222" s="104">
        <v>61.727188326347203</v>
      </c>
      <c r="L222" s="104">
        <v>0</v>
      </c>
    </row>
    <row r="223" spans="1:12" ht="13.8" x14ac:dyDescent="0.2">
      <c r="A223" s="39" t="s">
        <v>0</v>
      </c>
      <c r="B223" s="17" t="s">
        <v>0</v>
      </c>
      <c r="C223" s="17" t="s">
        <v>254</v>
      </c>
      <c r="D223" s="17" t="s">
        <v>255</v>
      </c>
      <c r="E223" s="104">
        <v>80000</v>
      </c>
      <c r="F223" s="104">
        <v>0</v>
      </c>
      <c r="G223" s="104">
        <v>80000</v>
      </c>
      <c r="H223" s="104">
        <v>52521.93</v>
      </c>
      <c r="I223" s="104">
        <v>52521.93</v>
      </c>
      <c r="J223" s="104">
        <v>0</v>
      </c>
      <c r="K223" s="104">
        <v>0</v>
      </c>
      <c r="L223" s="104">
        <v>0</v>
      </c>
    </row>
    <row r="224" spans="1:12" ht="13.8" x14ac:dyDescent="0.2">
      <c r="A224" s="39" t="s">
        <v>0</v>
      </c>
      <c r="B224" s="17" t="s">
        <v>0</v>
      </c>
      <c r="C224" s="17" t="s">
        <v>256</v>
      </c>
      <c r="D224" s="17" t="s">
        <v>257</v>
      </c>
      <c r="E224" s="104">
        <v>173449.77</v>
      </c>
      <c r="F224" s="104">
        <v>67.819999999999993</v>
      </c>
      <c r="G224" s="104">
        <v>173517.59</v>
      </c>
      <c r="H224" s="104">
        <v>173449.79</v>
      </c>
      <c r="I224" s="104">
        <v>173449.79</v>
      </c>
      <c r="J224" s="104">
        <v>79061.64</v>
      </c>
      <c r="K224" s="104">
        <v>45.564049154901198</v>
      </c>
      <c r="L224" s="104">
        <v>79061.64</v>
      </c>
    </row>
    <row r="225" spans="1:12" ht="13.8" x14ac:dyDescent="0.2">
      <c r="A225" s="39" t="s">
        <v>0</v>
      </c>
      <c r="B225" s="17" t="s">
        <v>0</v>
      </c>
      <c r="C225" s="17" t="s">
        <v>885</v>
      </c>
      <c r="D225" s="17" t="s">
        <v>886</v>
      </c>
      <c r="E225" s="104">
        <v>0</v>
      </c>
      <c r="F225" s="104">
        <v>10000</v>
      </c>
      <c r="G225" s="104">
        <v>10000</v>
      </c>
      <c r="H225" s="104">
        <v>10000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3.8" x14ac:dyDescent="0.2">
      <c r="A226" s="39" t="s">
        <v>0</v>
      </c>
      <c r="B226" s="17" t="s">
        <v>0</v>
      </c>
      <c r="C226" s="17" t="s">
        <v>258</v>
      </c>
      <c r="D226" s="17" t="s">
        <v>259</v>
      </c>
      <c r="E226" s="104">
        <v>300000</v>
      </c>
      <c r="F226" s="104">
        <v>0</v>
      </c>
      <c r="G226" s="104">
        <v>300000</v>
      </c>
      <c r="H226" s="104">
        <v>205182.84</v>
      </c>
      <c r="I226" s="104">
        <v>205182.84</v>
      </c>
      <c r="J226" s="104">
        <v>79930.91</v>
      </c>
      <c r="K226" s="104">
        <v>26.643636666666701</v>
      </c>
      <c r="L226" s="104">
        <v>44177.71</v>
      </c>
    </row>
    <row r="227" spans="1:12" ht="13.8" x14ac:dyDescent="0.2">
      <c r="A227" s="39" t="s">
        <v>0</v>
      </c>
      <c r="B227" s="17" t="s">
        <v>0</v>
      </c>
      <c r="C227" s="17" t="s">
        <v>260</v>
      </c>
      <c r="D227" s="17" t="s">
        <v>261</v>
      </c>
      <c r="E227" s="104">
        <v>500000</v>
      </c>
      <c r="F227" s="104">
        <v>0</v>
      </c>
      <c r="G227" s="104">
        <v>500000</v>
      </c>
      <c r="H227" s="104">
        <v>837156.13</v>
      </c>
      <c r="I227" s="104">
        <v>837156.13</v>
      </c>
      <c r="J227" s="104">
        <v>18922.509999999998</v>
      </c>
      <c r="K227" s="104">
        <v>3.7845019999999998</v>
      </c>
      <c r="L227" s="104">
        <v>18922.509999999998</v>
      </c>
    </row>
    <row r="228" spans="1:12" ht="13.8" x14ac:dyDescent="0.2">
      <c r="A228" s="39" t="s">
        <v>0</v>
      </c>
      <c r="B228" s="17" t="s">
        <v>0</v>
      </c>
      <c r="C228" s="17" t="s">
        <v>262</v>
      </c>
      <c r="D228" s="17" t="s">
        <v>263</v>
      </c>
      <c r="E228" s="104">
        <v>0</v>
      </c>
      <c r="F228" s="104">
        <v>36905</v>
      </c>
      <c r="G228" s="104">
        <v>36905</v>
      </c>
      <c r="H228" s="104">
        <v>370.15</v>
      </c>
      <c r="I228" s="104">
        <v>370.15</v>
      </c>
      <c r="J228" s="104">
        <v>370.15</v>
      </c>
      <c r="K228" s="104">
        <v>1.00298062593145</v>
      </c>
      <c r="L228" s="104">
        <v>370.15</v>
      </c>
    </row>
    <row r="229" spans="1:12" ht="13.8" x14ac:dyDescent="0.2">
      <c r="A229" s="39" t="s">
        <v>0</v>
      </c>
      <c r="B229" s="17" t="s">
        <v>0</v>
      </c>
      <c r="C229" s="17" t="s">
        <v>887</v>
      </c>
      <c r="D229" s="17" t="s">
        <v>1165</v>
      </c>
      <c r="E229" s="104">
        <v>0</v>
      </c>
      <c r="F229" s="104">
        <v>78882.33</v>
      </c>
      <c r="G229" s="104">
        <v>78882.33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8" x14ac:dyDescent="0.2">
      <c r="A230" s="39" t="s">
        <v>0</v>
      </c>
      <c r="B230" s="17" t="s">
        <v>0</v>
      </c>
      <c r="C230" s="17" t="s">
        <v>998</v>
      </c>
      <c r="D230" s="17" t="s">
        <v>999</v>
      </c>
      <c r="E230" s="104">
        <v>0</v>
      </c>
      <c r="F230" s="104">
        <v>11374</v>
      </c>
      <c r="G230" s="104">
        <v>11374</v>
      </c>
      <c r="H230" s="104">
        <v>11374</v>
      </c>
      <c r="I230" s="104">
        <v>11374</v>
      </c>
      <c r="J230" s="104">
        <v>0</v>
      </c>
      <c r="K230" s="104">
        <v>0</v>
      </c>
      <c r="L230" s="104">
        <v>0</v>
      </c>
    </row>
    <row r="231" spans="1:12" ht="13.8" x14ac:dyDescent="0.2">
      <c r="A231" s="39" t="s">
        <v>0</v>
      </c>
      <c r="B231" s="17" t="s">
        <v>0</v>
      </c>
      <c r="C231" s="17" t="s">
        <v>588</v>
      </c>
      <c r="D231" s="17" t="s">
        <v>1166</v>
      </c>
      <c r="E231" s="104">
        <v>0</v>
      </c>
      <c r="F231" s="104">
        <v>5808</v>
      </c>
      <c r="G231" s="104">
        <v>5808</v>
      </c>
      <c r="H231" s="104">
        <v>5808</v>
      </c>
      <c r="I231" s="104">
        <v>5808</v>
      </c>
      <c r="J231" s="104">
        <v>0</v>
      </c>
      <c r="K231" s="104">
        <v>0</v>
      </c>
      <c r="L231" s="104">
        <v>0</v>
      </c>
    </row>
    <row r="232" spans="1:12" ht="13.8" x14ac:dyDescent="0.2">
      <c r="A232" s="39" t="s">
        <v>0</v>
      </c>
      <c r="B232" s="17" t="s">
        <v>0</v>
      </c>
      <c r="C232" s="17" t="s">
        <v>264</v>
      </c>
      <c r="D232" s="17" t="s">
        <v>265</v>
      </c>
      <c r="E232" s="104">
        <v>15000</v>
      </c>
      <c r="F232" s="104">
        <v>0</v>
      </c>
      <c r="G232" s="104">
        <v>15000</v>
      </c>
      <c r="H232" s="104">
        <v>2359.5</v>
      </c>
      <c r="I232" s="104">
        <v>2359.5</v>
      </c>
      <c r="J232" s="104">
        <v>2359.5</v>
      </c>
      <c r="K232" s="104">
        <v>15.73</v>
      </c>
      <c r="L232" s="104">
        <v>2359.5</v>
      </c>
    </row>
    <row r="233" spans="1:12" ht="13.8" x14ac:dyDescent="0.2">
      <c r="A233" s="39" t="s">
        <v>0</v>
      </c>
      <c r="B233" s="17" t="s">
        <v>0</v>
      </c>
      <c r="C233" s="17" t="s">
        <v>266</v>
      </c>
      <c r="D233" s="17" t="s">
        <v>1167</v>
      </c>
      <c r="E233" s="104">
        <v>51910.54</v>
      </c>
      <c r="F233" s="104">
        <v>0</v>
      </c>
      <c r="G233" s="104">
        <v>51910.54</v>
      </c>
      <c r="H233" s="104">
        <v>76909.98</v>
      </c>
      <c r="I233" s="104">
        <v>76909.98</v>
      </c>
      <c r="J233" s="104">
        <v>0</v>
      </c>
      <c r="K233" s="104">
        <v>0</v>
      </c>
      <c r="L233" s="104">
        <v>0</v>
      </c>
    </row>
    <row r="234" spans="1:12" ht="13.8" x14ac:dyDescent="0.2">
      <c r="A234" s="39" t="s">
        <v>0</v>
      </c>
      <c r="B234" s="17" t="s">
        <v>0</v>
      </c>
      <c r="C234" s="17" t="s">
        <v>267</v>
      </c>
      <c r="D234" s="17" t="s">
        <v>268</v>
      </c>
      <c r="E234" s="104">
        <v>60000</v>
      </c>
      <c r="F234" s="104">
        <v>0</v>
      </c>
      <c r="G234" s="104">
        <v>60000</v>
      </c>
      <c r="H234" s="104">
        <v>6655</v>
      </c>
      <c r="I234" s="104">
        <v>6655</v>
      </c>
      <c r="J234" s="104">
        <v>0</v>
      </c>
      <c r="K234" s="104">
        <v>0</v>
      </c>
      <c r="L234" s="104">
        <v>0</v>
      </c>
    </row>
    <row r="235" spans="1:12" ht="13.8" x14ac:dyDescent="0.2">
      <c r="A235" s="39" t="s">
        <v>0</v>
      </c>
      <c r="B235" s="17" t="s">
        <v>0</v>
      </c>
      <c r="C235" s="17" t="s">
        <v>269</v>
      </c>
      <c r="D235" s="17" t="s">
        <v>270</v>
      </c>
      <c r="E235" s="104">
        <v>345000</v>
      </c>
      <c r="F235" s="104">
        <v>0</v>
      </c>
      <c r="G235" s="104">
        <v>345000</v>
      </c>
      <c r="H235" s="104">
        <v>0</v>
      </c>
      <c r="I235" s="104">
        <v>0</v>
      </c>
      <c r="J235" s="104">
        <v>0</v>
      </c>
      <c r="K235" s="104">
        <v>0</v>
      </c>
      <c r="L235" s="104">
        <v>0</v>
      </c>
    </row>
    <row r="236" spans="1:12" ht="13.8" x14ac:dyDescent="0.2">
      <c r="A236" s="39" t="s">
        <v>0</v>
      </c>
      <c r="B236" s="17" t="s">
        <v>0</v>
      </c>
      <c r="C236" s="17" t="s">
        <v>271</v>
      </c>
      <c r="D236" s="17" t="s">
        <v>272</v>
      </c>
      <c r="E236" s="104">
        <v>42879.8</v>
      </c>
      <c r="F236" s="104">
        <v>0</v>
      </c>
      <c r="G236" s="104">
        <v>42879.8</v>
      </c>
      <c r="H236" s="104">
        <v>24296.799999999999</v>
      </c>
      <c r="I236" s="104">
        <v>24296.799999999999</v>
      </c>
      <c r="J236" s="104">
        <v>2879.8</v>
      </c>
      <c r="K236" s="104">
        <v>6.7159828170840301</v>
      </c>
      <c r="L236" s="104">
        <v>2879.8</v>
      </c>
    </row>
    <row r="237" spans="1:12" ht="13.8" x14ac:dyDescent="0.2">
      <c r="A237" s="39" t="s">
        <v>0</v>
      </c>
      <c r="B237" s="17" t="s">
        <v>0</v>
      </c>
      <c r="C237" s="17" t="s">
        <v>273</v>
      </c>
      <c r="D237" s="17" t="s">
        <v>1168</v>
      </c>
      <c r="E237" s="104">
        <v>120000</v>
      </c>
      <c r="F237" s="104">
        <v>0</v>
      </c>
      <c r="G237" s="104">
        <v>120000</v>
      </c>
      <c r="H237" s="104">
        <v>119998.27</v>
      </c>
      <c r="I237" s="104">
        <v>105598.48</v>
      </c>
      <c r="J237" s="104">
        <v>0</v>
      </c>
      <c r="K237" s="104">
        <v>0</v>
      </c>
      <c r="L237" s="104">
        <v>0</v>
      </c>
    </row>
    <row r="238" spans="1:12" ht="13.8" x14ac:dyDescent="0.2">
      <c r="A238" s="39" t="s">
        <v>0</v>
      </c>
      <c r="B238" s="17" t="s">
        <v>0</v>
      </c>
      <c r="C238" s="17" t="s">
        <v>274</v>
      </c>
      <c r="D238" s="17" t="s">
        <v>1169</v>
      </c>
      <c r="E238" s="104">
        <v>24000</v>
      </c>
      <c r="F238" s="104">
        <v>-7925.15</v>
      </c>
      <c r="G238" s="104">
        <v>16074.85</v>
      </c>
      <c r="H238" s="104">
        <v>15548.5</v>
      </c>
      <c r="I238" s="104">
        <v>15548.5</v>
      </c>
      <c r="J238" s="104">
        <v>6342.23</v>
      </c>
      <c r="K238" s="104">
        <v>39.454365048507398</v>
      </c>
      <c r="L238" s="104">
        <v>6342.23</v>
      </c>
    </row>
    <row r="239" spans="1:12" ht="13.8" x14ac:dyDescent="0.2">
      <c r="A239" s="39" t="s">
        <v>0</v>
      </c>
      <c r="B239" s="17" t="s">
        <v>0</v>
      </c>
      <c r="C239" s="17" t="s">
        <v>843</v>
      </c>
      <c r="D239" s="17" t="s">
        <v>1363</v>
      </c>
      <c r="E239" s="104">
        <v>0</v>
      </c>
      <c r="F239" s="104">
        <v>114486.44</v>
      </c>
      <c r="G239" s="104">
        <v>114486.44</v>
      </c>
      <c r="H239" s="104">
        <v>114486.44</v>
      </c>
      <c r="I239" s="104">
        <v>58342.44</v>
      </c>
      <c r="J239" s="104">
        <v>25314.9</v>
      </c>
      <c r="K239" s="104">
        <v>22.111701612872199</v>
      </c>
      <c r="L239" s="104">
        <v>25314.9</v>
      </c>
    </row>
    <row r="240" spans="1:12" ht="13.8" x14ac:dyDescent="0.2">
      <c r="A240" s="39" t="s">
        <v>0</v>
      </c>
      <c r="B240" s="17" t="s">
        <v>0</v>
      </c>
      <c r="C240" s="17" t="s">
        <v>888</v>
      </c>
      <c r="D240" s="17" t="s">
        <v>889</v>
      </c>
      <c r="E240" s="104">
        <v>0</v>
      </c>
      <c r="F240" s="104">
        <v>500000</v>
      </c>
      <c r="G240" s="104">
        <v>500000</v>
      </c>
      <c r="H240" s="104">
        <v>0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13.8" x14ac:dyDescent="0.2">
      <c r="A241" s="39" t="s">
        <v>0</v>
      </c>
      <c r="B241" s="17" t="s">
        <v>0</v>
      </c>
      <c r="C241" s="17" t="s">
        <v>1305</v>
      </c>
      <c r="D241" s="17" t="s">
        <v>1364</v>
      </c>
      <c r="E241" s="104">
        <v>0</v>
      </c>
      <c r="F241" s="104">
        <v>6365</v>
      </c>
      <c r="G241" s="104">
        <v>6365</v>
      </c>
      <c r="H241" s="104">
        <v>5999</v>
      </c>
      <c r="I241" s="104">
        <v>5999</v>
      </c>
      <c r="J241" s="104">
        <v>0</v>
      </c>
      <c r="K241" s="104">
        <v>0</v>
      </c>
      <c r="L241" s="104">
        <v>0</v>
      </c>
    </row>
    <row r="242" spans="1:12" ht="13.8" x14ac:dyDescent="0.2">
      <c r="A242" s="39" t="s">
        <v>0</v>
      </c>
      <c r="B242" s="17" t="s">
        <v>0</v>
      </c>
      <c r="C242" s="17" t="s">
        <v>890</v>
      </c>
      <c r="D242" s="17" t="s">
        <v>891</v>
      </c>
      <c r="E242" s="104">
        <v>0</v>
      </c>
      <c r="F242" s="104">
        <v>19940.8</v>
      </c>
      <c r="G242" s="104">
        <v>19940.8</v>
      </c>
      <c r="H242" s="104">
        <v>19940.8</v>
      </c>
      <c r="I242" s="104">
        <v>19940.8</v>
      </c>
      <c r="J242" s="104">
        <v>19940.8</v>
      </c>
      <c r="K242" s="104">
        <v>100</v>
      </c>
      <c r="L242" s="104">
        <v>19940.8</v>
      </c>
    </row>
    <row r="243" spans="1:12" ht="13.8" x14ac:dyDescent="0.2">
      <c r="A243" s="39" t="s">
        <v>0</v>
      </c>
      <c r="B243" s="17" t="s">
        <v>0</v>
      </c>
      <c r="C243" s="17" t="s">
        <v>550</v>
      </c>
      <c r="D243" s="17" t="s">
        <v>1170</v>
      </c>
      <c r="E243" s="104">
        <v>0</v>
      </c>
      <c r="F243" s="104">
        <v>459.26</v>
      </c>
      <c r="G243" s="104">
        <v>459.26</v>
      </c>
      <c r="H243" s="104">
        <v>459.26</v>
      </c>
      <c r="I243" s="104">
        <v>459.26</v>
      </c>
      <c r="J243" s="104">
        <v>459.26</v>
      </c>
      <c r="K243" s="104">
        <v>100</v>
      </c>
      <c r="L243" s="104">
        <v>459.26</v>
      </c>
    </row>
    <row r="244" spans="1:12" ht="13.8" x14ac:dyDescent="0.2">
      <c r="A244" s="39" t="s">
        <v>0</v>
      </c>
      <c r="B244" s="17" t="s">
        <v>0</v>
      </c>
      <c r="C244" s="17" t="s">
        <v>551</v>
      </c>
      <c r="D244" s="17" t="s">
        <v>552</v>
      </c>
      <c r="E244" s="104">
        <v>0</v>
      </c>
      <c r="F244" s="104">
        <v>0</v>
      </c>
      <c r="G244" s="104">
        <v>0</v>
      </c>
      <c r="H244" s="104">
        <v>13211.13</v>
      </c>
      <c r="I244" s="104">
        <v>13211.13</v>
      </c>
      <c r="J244" s="104">
        <v>13211.13</v>
      </c>
      <c r="K244" s="104">
        <v>0</v>
      </c>
      <c r="L244" s="104">
        <v>13211.13</v>
      </c>
    </row>
    <row r="245" spans="1:12" ht="13.8" x14ac:dyDescent="0.2">
      <c r="A245" s="39" t="s">
        <v>0</v>
      </c>
      <c r="B245" s="17" t="s">
        <v>0</v>
      </c>
      <c r="C245" s="17" t="s">
        <v>275</v>
      </c>
      <c r="D245" s="17" t="s">
        <v>276</v>
      </c>
      <c r="E245" s="104">
        <v>193143</v>
      </c>
      <c r="F245" s="104">
        <v>0</v>
      </c>
      <c r="G245" s="104">
        <v>193143</v>
      </c>
      <c r="H245" s="104">
        <v>193140.37</v>
      </c>
      <c r="I245" s="104">
        <v>193140.37</v>
      </c>
      <c r="J245" s="104">
        <v>108430.21</v>
      </c>
      <c r="K245" s="104">
        <v>56.139860103653803</v>
      </c>
      <c r="L245" s="104">
        <v>92940.18</v>
      </c>
    </row>
    <row r="246" spans="1:12" ht="13.8" x14ac:dyDescent="0.2">
      <c r="A246" s="39" t="s">
        <v>0</v>
      </c>
      <c r="B246" s="17" t="s">
        <v>0</v>
      </c>
      <c r="C246" s="17" t="s">
        <v>277</v>
      </c>
      <c r="D246" s="17" t="s">
        <v>1171</v>
      </c>
      <c r="E246" s="104">
        <v>101806.09</v>
      </c>
      <c r="F246" s="104">
        <v>101305.85</v>
      </c>
      <c r="G246" s="104">
        <v>203111.94</v>
      </c>
      <c r="H246" s="104">
        <v>146220.66</v>
      </c>
      <c r="I246" s="104">
        <v>146220.66</v>
      </c>
      <c r="J246" s="104">
        <v>104760.03</v>
      </c>
      <c r="K246" s="104">
        <v>51.577484809607903</v>
      </c>
      <c r="L246" s="104">
        <v>104760.03</v>
      </c>
    </row>
    <row r="247" spans="1:12" ht="13.8" x14ac:dyDescent="0.2">
      <c r="A247" s="39" t="s">
        <v>0</v>
      </c>
      <c r="B247" s="17" t="s">
        <v>0</v>
      </c>
      <c r="C247" s="17" t="s">
        <v>278</v>
      </c>
      <c r="D247" s="17" t="s">
        <v>1172</v>
      </c>
      <c r="E247" s="104">
        <v>479160</v>
      </c>
      <c r="F247" s="104">
        <v>0</v>
      </c>
      <c r="G247" s="104">
        <v>479160</v>
      </c>
      <c r="H247" s="104">
        <v>479160</v>
      </c>
      <c r="I247" s="104">
        <v>479160</v>
      </c>
      <c r="J247" s="104">
        <v>365424.55</v>
      </c>
      <c r="K247" s="104">
        <v>76.2635758410552</v>
      </c>
      <c r="L247" s="104">
        <v>354091.98</v>
      </c>
    </row>
    <row r="248" spans="1:12" ht="13.8" x14ac:dyDescent="0.2">
      <c r="A248" s="39" t="s">
        <v>0</v>
      </c>
      <c r="B248" s="17" t="s">
        <v>0</v>
      </c>
      <c r="C248" s="17" t="s">
        <v>1306</v>
      </c>
      <c r="D248" s="17" t="s">
        <v>1365</v>
      </c>
      <c r="E248" s="104">
        <v>0</v>
      </c>
      <c r="F248" s="104">
        <v>12291.71</v>
      </c>
      <c r="G248" s="104">
        <v>12291.71</v>
      </c>
      <c r="H248" s="104">
        <v>12291.71</v>
      </c>
      <c r="I248" s="104">
        <v>12291.71</v>
      </c>
      <c r="J248" s="104">
        <v>0</v>
      </c>
      <c r="K248" s="104">
        <v>0</v>
      </c>
      <c r="L248" s="104">
        <v>0</v>
      </c>
    </row>
    <row r="249" spans="1:12" ht="13.8" x14ac:dyDescent="0.2">
      <c r="A249" s="39" t="s">
        <v>0</v>
      </c>
      <c r="B249" s="17" t="s">
        <v>0</v>
      </c>
      <c r="C249" s="17" t="s">
        <v>279</v>
      </c>
      <c r="D249" s="17" t="s">
        <v>280</v>
      </c>
      <c r="E249" s="104">
        <v>1154373.1200000001</v>
      </c>
      <c r="F249" s="104">
        <v>0</v>
      </c>
      <c r="G249" s="104">
        <v>1154373.1200000001</v>
      </c>
      <c r="H249" s="104">
        <v>1154373.1200000001</v>
      </c>
      <c r="I249" s="104">
        <v>1154373.1200000001</v>
      </c>
      <c r="J249" s="104">
        <v>1138079.03</v>
      </c>
      <c r="K249" s="104">
        <v>98.588490175516199</v>
      </c>
      <c r="L249" s="104">
        <v>1138079.03</v>
      </c>
    </row>
    <row r="250" spans="1:12" ht="13.8" x14ac:dyDescent="0.2">
      <c r="A250" s="39" t="s">
        <v>0</v>
      </c>
      <c r="B250" s="17" t="s">
        <v>0</v>
      </c>
      <c r="C250" s="17" t="s">
        <v>714</v>
      </c>
      <c r="D250" s="17" t="s">
        <v>1173</v>
      </c>
      <c r="E250" s="104">
        <v>15000</v>
      </c>
      <c r="F250" s="104">
        <v>0</v>
      </c>
      <c r="G250" s="104">
        <v>15000</v>
      </c>
      <c r="H250" s="104">
        <v>0</v>
      </c>
      <c r="I250" s="104">
        <v>0</v>
      </c>
      <c r="J250" s="104">
        <v>0</v>
      </c>
      <c r="K250" s="104">
        <v>0</v>
      </c>
      <c r="L250" s="104">
        <v>0</v>
      </c>
    </row>
    <row r="251" spans="1:12" ht="13.8" x14ac:dyDescent="0.2">
      <c r="A251" s="39" t="s">
        <v>0</v>
      </c>
      <c r="B251" s="17" t="s">
        <v>0</v>
      </c>
      <c r="C251" s="17" t="s">
        <v>281</v>
      </c>
      <c r="D251" s="17" t="s">
        <v>282</v>
      </c>
      <c r="E251" s="104">
        <v>0</v>
      </c>
      <c r="F251" s="104">
        <v>271634.03999999998</v>
      </c>
      <c r="G251" s="104">
        <v>271634.03999999998</v>
      </c>
      <c r="H251" s="104">
        <v>268732.27</v>
      </c>
      <c r="I251" s="104">
        <v>268732.27</v>
      </c>
      <c r="J251" s="104">
        <v>194791.64</v>
      </c>
      <c r="K251" s="104">
        <v>71.711056537685806</v>
      </c>
      <c r="L251" s="104">
        <v>194791.64</v>
      </c>
    </row>
    <row r="252" spans="1:12" ht="13.8" x14ac:dyDescent="0.2">
      <c r="A252" s="39" t="s">
        <v>0</v>
      </c>
      <c r="B252" s="17" t="s">
        <v>0</v>
      </c>
      <c r="C252" s="17" t="s">
        <v>715</v>
      </c>
      <c r="D252" s="17" t="s">
        <v>716</v>
      </c>
      <c r="E252" s="104">
        <v>0</v>
      </c>
      <c r="F252" s="104">
        <v>200000</v>
      </c>
      <c r="G252" s="104">
        <v>200000</v>
      </c>
      <c r="H252" s="104">
        <v>0</v>
      </c>
      <c r="I252" s="104">
        <v>0</v>
      </c>
      <c r="J252" s="104">
        <v>0</v>
      </c>
      <c r="K252" s="104">
        <v>0</v>
      </c>
      <c r="L252" s="104">
        <v>0</v>
      </c>
    </row>
    <row r="253" spans="1:12" ht="13.8" x14ac:dyDescent="0.2">
      <c r="A253" s="39" t="s">
        <v>0</v>
      </c>
      <c r="B253" s="17" t="s">
        <v>0</v>
      </c>
      <c r="C253" s="17" t="s">
        <v>283</v>
      </c>
      <c r="D253" s="17" t="s">
        <v>284</v>
      </c>
      <c r="E253" s="104">
        <v>656421.01</v>
      </c>
      <c r="F253" s="104">
        <v>0</v>
      </c>
      <c r="G253" s="104">
        <v>656421.01</v>
      </c>
      <c r="H253" s="104">
        <v>476831.02</v>
      </c>
      <c r="I253" s="104">
        <v>476831.02</v>
      </c>
      <c r="J253" s="104">
        <v>129535.98</v>
      </c>
      <c r="K253" s="104">
        <v>19.733673667757799</v>
      </c>
      <c r="L253" s="104">
        <v>129535.98</v>
      </c>
    </row>
    <row r="254" spans="1:12" ht="13.8" x14ac:dyDescent="0.2">
      <c r="A254" s="39" t="s">
        <v>0</v>
      </c>
      <c r="B254" s="17" t="s">
        <v>0</v>
      </c>
      <c r="C254" s="17" t="s">
        <v>285</v>
      </c>
      <c r="D254" s="17" t="s">
        <v>1174</v>
      </c>
      <c r="E254" s="104">
        <v>30000</v>
      </c>
      <c r="F254" s="104">
        <v>-22500</v>
      </c>
      <c r="G254" s="104">
        <v>7500</v>
      </c>
      <c r="H254" s="104">
        <v>0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3.8" x14ac:dyDescent="0.2">
      <c r="A255" s="39" t="s">
        <v>0</v>
      </c>
      <c r="B255" s="17" t="s">
        <v>0</v>
      </c>
      <c r="C255" s="17" t="s">
        <v>286</v>
      </c>
      <c r="D255" s="17" t="s">
        <v>1175</v>
      </c>
      <c r="E255" s="104">
        <v>10000</v>
      </c>
      <c r="F255" s="104">
        <v>0</v>
      </c>
      <c r="G255" s="104">
        <v>10000</v>
      </c>
      <c r="H255" s="104">
        <v>7229.75</v>
      </c>
      <c r="I255" s="104">
        <v>7229.75</v>
      </c>
      <c r="J255" s="104">
        <v>7229.75</v>
      </c>
      <c r="K255" s="104">
        <v>72.297499999999999</v>
      </c>
      <c r="L255" s="104">
        <v>7229.75</v>
      </c>
    </row>
    <row r="256" spans="1:12" ht="13.8" x14ac:dyDescent="0.2">
      <c r="A256" s="39" t="s">
        <v>0</v>
      </c>
      <c r="B256" s="17" t="s">
        <v>0</v>
      </c>
      <c r="C256" s="17" t="s">
        <v>553</v>
      </c>
      <c r="D256" s="17" t="s">
        <v>1176</v>
      </c>
      <c r="E256" s="104">
        <v>0</v>
      </c>
      <c r="F256" s="104">
        <v>0</v>
      </c>
      <c r="G256" s="104">
        <v>0</v>
      </c>
      <c r="H256" s="104">
        <v>30523.52</v>
      </c>
      <c r="I256" s="104">
        <v>30523.52</v>
      </c>
      <c r="J256" s="104">
        <v>30523.52</v>
      </c>
      <c r="K256" s="104">
        <v>0</v>
      </c>
      <c r="L256" s="104">
        <v>30523.52</v>
      </c>
    </row>
    <row r="257" spans="1:12" ht="13.8" x14ac:dyDescent="0.2">
      <c r="A257" s="39" t="s">
        <v>0</v>
      </c>
      <c r="B257" s="17" t="s">
        <v>0</v>
      </c>
      <c r="C257" s="17" t="s">
        <v>1307</v>
      </c>
      <c r="D257" s="17" t="s">
        <v>1366</v>
      </c>
      <c r="E257" s="104">
        <v>0</v>
      </c>
      <c r="F257" s="104">
        <v>49535.9</v>
      </c>
      <c r="G257" s="104">
        <v>49535.9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8" x14ac:dyDescent="0.2">
      <c r="A258" s="39" t="s">
        <v>0</v>
      </c>
      <c r="B258" s="17" t="s">
        <v>0</v>
      </c>
      <c r="C258" s="17" t="s">
        <v>287</v>
      </c>
      <c r="D258" s="17" t="s">
        <v>1177</v>
      </c>
      <c r="E258" s="104">
        <v>15000</v>
      </c>
      <c r="F258" s="104">
        <v>0</v>
      </c>
      <c r="G258" s="104">
        <v>15000</v>
      </c>
      <c r="H258" s="104">
        <v>14585.35</v>
      </c>
      <c r="I258" s="104">
        <v>14585.35</v>
      </c>
      <c r="J258" s="104">
        <v>14585.35</v>
      </c>
      <c r="K258" s="104">
        <v>97.235666666666702</v>
      </c>
      <c r="L258" s="104">
        <v>5510.95</v>
      </c>
    </row>
    <row r="259" spans="1:12" ht="13.8" x14ac:dyDescent="0.2">
      <c r="A259" s="39" t="s">
        <v>0</v>
      </c>
      <c r="B259" s="17" t="s">
        <v>0</v>
      </c>
      <c r="C259" s="17" t="s">
        <v>1000</v>
      </c>
      <c r="D259" s="17" t="s">
        <v>1178</v>
      </c>
      <c r="E259" s="104">
        <v>0</v>
      </c>
      <c r="F259" s="104">
        <v>16698</v>
      </c>
      <c r="G259" s="104">
        <v>16698</v>
      </c>
      <c r="H259" s="104">
        <v>16698</v>
      </c>
      <c r="I259" s="104">
        <v>16698</v>
      </c>
      <c r="J259" s="104">
        <v>0</v>
      </c>
      <c r="K259" s="104">
        <v>0</v>
      </c>
      <c r="L259" s="104">
        <v>0</v>
      </c>
    </row>
    <row r="260" spans="1:12" ht="13.8" x14ac:dyDescent="0.2">
      <c r="A260" s="39" t="s">
        <v>0</v>
      </c>
      <c r="B260" s="17" t="s">
        <v>0</v>
      </c>
      <c r="C260" s="17" t="s">
        <v>288</v>
      </c>
      <c r="D260" s="17" t="s">
        <v>289</v>
      </c>
      <c r="E260" s="104">
        <v>67258.37</v>
      </c>
      <c r="F260" s="104">
        <v>0</v>
      </c>
      <c r="G260" s="104">
        <v>67258.37</v>
      </c>
      <c r="H260" s="104">
        <v>67258.37</v>
      </c>
      <c r="I260" s="104">
        <v>67258.37</v>
      </c>
      <c r="J260" s="104">
        <v>0</v>
      </c>
      <c r="K260" s="104">
        <v>0</v>
      </c>
      <c r="L260" s="104">
        <v>0</v>
      </c>
    </row>
    <row r="261" spans="1:12" ht="13.8" x14ac:dyDescent="0.2">
      <c r="A261" s="39" t="s">
        <v>0</v>
      </c>
      <c r="B261" s="17" t="s">
        <v>0</v>
      </c>
      <c r="C261" s="17" t="s">
        <v>290</v>
      </c>
      <c r="D261" s="17" t="s">
        <v>499</v>
      </c>
      <c r="E261" s="104">
        <v>45558.13</v>
      </c>
      <c r="F261" s="104">
        <v>0</v>
      </c>
      <c r="G261" s="104">
        <v>45558.13</v>
      </c>
      <c r="H261" s="104">
        <v>45558.13</v>
      </c>
      <c r="I261" s="104">
        <v>45558.13</v>
      </c>
      <c r="J261" s="104">
        <v>12350.13</v>
      </c>
      <c r="K261" s="104">
        <v>27.108509502036199</v>
      </c>
      <c r="L261" s="104">
        <v>12350.13</v>
      </c>
    </row>
    <row r="262" spans="1:12" ht="13.8" x14ac:dyDescent="0.2">
      <c r="A262" s="39" t="s">
        <v>0</v>
      </c>
      <c r="B262" s="17" t="s">
        <v>0</v>
      </c>
      <c r="C262" s="17" t="s">
        <v>291</v>
      </c>
      <c r="D262" s="17" t="s">
        <v>500</v>
      </c>
      <c r="E262" s="104">
        <v>73281.2</v>
      </c>
      <c r="F262" s="104">
        <v>0</v>
      </c>
      <c r="G262" s="104">
        <v>73281.2</v>
      </c>
      <c r="H262" s="104">
        <v>73281.2</v>
      </c>
      <c r="I262" s="104">
        <v>73281.2</v>
      </c>
      <c r="J262" s="104">
        <v>46531.839999999997</v>
      </c>
      <c r="K262" s="104">
        <v>63.497650147650397</v>
      </c>
      <c r="L262" s="104">
        <v>46531.839999999997</v>
      </c>
    </row>
    <row r="263" spans="1:12" ht="13.8" x14ac:dyDescent="0.2">
      <c r="A263" s="39" t="s">
        <v>0</v>
      </c>
      <c r="B263" s="17" t="s">
        <v>0</v>
      </c>
      <c r="C263" s="17" t="s">
        <v>292</v>
      </c>
      <c r="D263" s="17" t="s">
        <v>501</v>
      </c>
      <c r="E263" s="104">
        <v>150828.14000000001</v>
      </c>
      <c r="F263" s="104">
        <v>0</v>
      </c>
      <c r="G263" s="104">
        <v>150828.14000000001</v>
      </c>
      <c r="H263" s="104">
        <v>150828.14000000001</v>
      </c>
      <c r="I263" s="104">
        <v>150828.14000000001</v>
      </c>
      <c r="J263" s="104">
        <v>9149.7900000000009</v>
      </c>
      <c r="K263" s="104">
        <v>6.0663679867695803</v>
      </c>
      <c r="L263" s="104">
        <v>9149.7900000000009</v>
      </c>
    </row>
    <row r="264" spans="1:12" ht="13.8" x14ac:dyDescent="0.2">
      <c r="A264" s="39" t="s">
        <v>0</v>
      </c>
      <c r="B264" s="17" t="s">
        <v>0</v>
      </c>
      <c r="C264" s="17" t="s">
        <v>717</v>
      </c>
      <c r="D264" s="17" t="s">
        <v>718</v>
      </c>
      <c r="E264" s="104">
        <v>100000</v>
      </c>
      <c r="F264" s="104">
        <v>0</v>
      </c>
      <c r="G264" s="104">
        <v>100000</v>
      </c>
      <c r="H264" s="104">
        <v>80000</v>
      </c>
      <c r="I264" s="104">
        <v>0</v>
      </c>
      <c r="J264" s="104">
        <v>0</v>
      </c>
      <c r="K264" s="104">
        <v>0</v>
      </c>
      <c r="L264" s="104">
        <v>0</v>
      </c>
    </row>
    <row r="265" spans="1:12" ht="13.8" x14ac:dyDescent="0.2">
      <c r="A265" s="39" t="s">
        <v>0</v>
      </c>
      <c r="B265" s="17" t="s">
        <v>0</v>
      </c>
      <c r="C265" s="17" t="s">
        <v>892</v>
      </c>
      <c r="D265" s="17" t="s">
        <v>1179</v>
      </c>
      <c r="E265" s="104">
        <v>0</v>
      </c>
      <c r="F265" s="104">
        <v>10000</v>
      </c>
      <c r="G265" s="104">
        <v>10000</v>
      </c>
      <c r="H265" s="104">
        <v>152.21</v>
      </c>
      <c r="I265" s="104">
        <v>152.21</v>
      </c>
      <c r="J265" s="104">
        <v>152.21</v>
      </c>
      <c r="K265" s="104">
        <v>1.5221</v>
      </c>
      <c r="L265" s="104">
        <v>152.21</v>
      </c>
    </row>
    <row r="266" spans="1:12" ht="13.8" x14ac:dyDescent="0.2">
      <c r="A266" s="39" t="s">
        <v>0</v>
      </c>
      <c r="B266" s="17" t="s">
        <v>0</v>
      </c>
      <c r="C266" s="17" t="s">
        <v>1308</v>
      </c>
      <c r="D266" s="17" t="s">
        <v>1367</v>
      </c>
      <c r="E266" s="104">
        <v>0</v>
      </c>
      <c r="F266" s="104">
        <v>10934.89</v>
      </c>
      <c r="G266" s="104">
        <v>10934.89</v>
      </c>
      <c r="H266" s="104">
        <v>5586.69</v>
      </c>
      <c r="I266" s="104">
        <v>5586.69</v>
      </c>
      <c r="J266" s="104">
        <v>5586.69</v>
      </c>
      <c r="K266" s="104">
        <v>51.090500224510699</v>
      </c>
      <c r="L266" s="104">
        <v>5586.69</v>
      </c>
    </row>
    <row r="267" spans="1:12" ht="13.8" x14ac:dyDescent="0.2">
      <c r="A267" s="39" t="s">
        <v>0</v>
      </c>
      <c r="B267" s="17" t="s">
        <v>0</v>
      </c>
      <c r="C267" s="17" t="s">
        <v>844</v>
      </c>
      <c r="D267" s="17" t="s">
        <v>1180</v>
      </c>
      <c r="E267" s="104">
        <v>0</v>
      </c>
      <c r="F267" s="104">
        <v>816.97</v>
      </c>
      <c r="G267" s="104">
        <v>816.97</v>
      </c>
      <c r="H267" s="104">
        <v>816.97</v>
      </c>
      <c r="I267" s="104">
        <v>816.97</v>
      </c>
      <c r="J267" s="104">
        <v>816.97</v>
      </c>
      <c r="K267" s="104">
        <v>100</v>
      </c>
      <c r="L267" s="104">
        <v>816.97</v>
      </c>
    </row>
    <row r="268" spans="1:12" ht="13.8" x14ac:dyDescent="0.2">
      <c r="A268" s="39" t="s">
        <v>0</v>
      </c>
      <c r="B268" s="17" t="s">
        <v>0</v>
      </c>
      <c r="C268" s="17" t="s">
        <v>294</v>
      </c>
      <c r="D268" s="17" t="s">
        <v>295</v>
      </c>
      <c r="E268" s="104">
        <v>41079.449999999997</v>
      </c>
      <c r="F268" s="104">
        <v>0</v>
      </c>
      <c r="G268" s="104">
        <v>41079.449999999997</v>
      </c>
      <c r="H268" s="104">
        <v>41079.449999999997</v>
      </c>
      <c r="I268" s="104">
        <v>41079.449999999997</v>
      </c>
      <c r="J268" s="104">
        <v>36528.93</v>
      </c>
      <c r="K268" s="104">
        <v>88.922636500732096</v>
      </c>
      <c r="L268" s="104">
        <v>36528.93</v>
      </c>
    </row>
    <row r="269" spans="1:12" ht="13.8" x14ac:dyDescent="0.2">
      <c r="A269" s="39" t="s">
        <v>0</v>
      </c>
      <c r="B269" s="17" t="s">
        <v>0</v>
      </c>
      <c r="C269" s="17" t="s">
        <v>1309</v>
      </c>
      <c r="D269" s="17" t="s">
        <v>1368</v>
      </c>
      <c r="E269" s="104">
        <v>0</v>
      </c>
      <c r="F269" s="104">
        <v>209077.51</v>
      </c>
      <c r="G269" s="104">
        <v>209077.51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</row>
    <row r="270" spans="1:12" ht="13.8" x14ac:dyDescent="0.2">
      <c r="A270" s="39" t="s">
        <v>0</v>
      </c>
      <c r="B270" s="17" t="s">
        <v>0</v>
      </c>
      <c r="C270" s="17" t="s">
        <v>296</v>
      </c>
      <c r="D270" s="17" t="s">
        <v>1181</v>
      </c>
      <c r="E270" s="104">
        <v>0</v>
      </c>
      <c r="F270" s="104">
        <v>0</v>
      </c>
      <c r="G270" s="104">
        <v>0</v>
      </c>
      <c r="H270" s="104">
        <v>0</v>
      </c>
      <c r="I270" s="104">
        <v>0</v>
      </c>
      <c r="J270" s="104">
        <v>0</v>
      </c>
      <c r="K270" s="104">
        <v>0</v>
      </c>
      <c r="L270" s="104">
        <v>0</v>
      </c>
    </row>
    <row r="271" spans="1:12" ht="13.8" x14ac:dyDescent="0.2">
      <c r="A271" s="39" t="s">
        <v>0</v>
      </c>
      <c r="B271" s="17" t="s">
        <v>0</v>
      </c>
      <c r="C271" s="17" t="s">
        <v>893</v>
      </c>
      <c r="D271" s="17" t="s">
        <v>1182</v>
      </c>
      <c r="E271" s="104">
        <v>0</v>
      </c>
      <c r="F271" s="104">
        <v>139515.73000000001</v>
      </c>
      <c r="G271" s="104">
        <v>139515.73000000001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</row>
    <row r="272" spans="1:12" ht="13.8" x14ac:dyDescent="0.2">
      <c r="A272" s="39" t="s">
        <v>0</v>
      </c>
      <c r="B272" s="17" t="s">
        <v>0</v>
      </c>
      <c r="C272" s="17" t="s">
        <v>297</v>
      </c>
      <c r="D272" s="17" t="s">
        <v>298</v>
      </c>
      <c r="E272" s="104">
        <v>424852.79</v>
      </c>
      <c r="F272" s="104">
        <v>-35043.360000000001</v>
      </c>
      <c r="G272" s="104">
        <v>389809.43</v>
      </c>
      <c r="H272" s="104">
        <v>385765.19</v>
      </c>
      <c r="I272" s="104">
        <v>385765.19</v>
      </c>
      <c r="J272" s="104">
        <v>0</v>
      </c>
      <c r="K272" s="104">
        <v>0</v>
      </c>
      <c r="L272" s="104">
        <v>0</v>
      </c>
    </row>
    <row r="273" spans="1:12" ht="13.8" x14ac:dyDescent="0.2">
      <c r="A273" s="39" t="s">
        <v>0</v>
      </c>
      <c r="B273" s="17" t="s">
        <v>0</v>
      </c>
      <c r="C273" s="17" t="s">
        <v>542</v>
      </c>
      <c r="D273" s="17" t="s">
        <v>543</v>
      </c>
      <c r="E273" s="104">
        <v>800000</v>
      </c>
      <c r="F273" s="104">
        <v>-480000</v>
      </c>
      <c r="G273" s="104">
        <v>320000</v>
      </c>
      <c r="H273" s="104">
        <v>320000</v>
      </c>
      <c r="I273" s="104">
        <v>320000</v>
      </c>
      <c r="J273" s="104">
        <v>0</v>
      </c>
      <c r="K273" s="104">
        <v>0</v>
      </c>
      <c r="L273" s="104">
        <v>0</v>
      </c>
    </row>
    <row r="274" spans="1:12" ht="13.8" x14ac:dyDescent="0.2">
      <c r="A274" s="39" t="s">
        <v>0</v>
      </c>
      <c r="B274" s="17" t="s">
        <v>0</v>
      </c>
      <c r="C274" s="17" t="s">
        <v>589</v>
      </c>
      <c r="D274" s="17" t="s">
        <v>1183</v>
      </c>
      <c r="E274" s="104">
        <v>0</v>
      </c>
      <c r="F274" s="104">
        <v>284607.24</v>
      </c>
      <c r="G274" s="104">
        <v>284607.24</v>
      </c>
      <c r="H274" s="104">
        <v>177200</v>
      </c>
      <c r="I274" s="104">
        <v>177200</v>
      </c>
      <c r="J274" s="104">
        <v>0</v>
      </c>
      <c r="K274" s="104">
        <v>0</v>
      </c>
      <c r="L274" s="104">
        <v>0</v>
      </c>
    </row>
    <row r="275" spans="1:12" ht="13.8" x14ac:dyDescent="0.2">
      <c r="A275" s="39" t="s">
        <v>0</v>
      </c>
      <c r="B275" s="17" t="s">
        <v>0</v>
      </c>
      <c r="C275" s="17" t="s">
        <v>1387</v>
      </c>
      <c r="D275" s="17" t="s">
        <v>1442</v>
      </c>
      <c r="E275" s="104">
        <v>0</v>
      </c>
      <c r="F275" s="104">
        <v>29395.1</v>
      </c>
      <c r="G275" s="104">
        <v>29395.1</v>
      </c>
      <c r="H275" s="104">
        <v>0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13.8" x14ac:dyDescent="0.2">
      <c r="A276" s="39" t="s">
        <v>0</v>
      </c>
      <c r="B276" s="17" t="s">
        <v>0</v>
      </c>
      <c r="C276" s="17" t="s">
        <v>299</v>
      </c>
      <c r="D276" s="17" t="s">
        <v>1184</v>
      </c>
      <c r="E276" s="104">
        <v>100000</v>
      </c>
      <c r="F276" s="104">
        <v>0</v>
      </c>
      <c r="G276" s="104">
        <v>100000</v>
      </c>
      <c r="H276" s="104">
        <v>0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13.8" x14ac:dyDescent="0.2">
      <c r="A277" s="39" t="s">
        <v>0</v>
      </c>
      <c r="B277" s="17" t="s">
        <v>0</v>
      </c>
      <c r="C277" s="17" t="s">
        <v>894</v>
      </c>
      <c r="D277" s="17" t="s">
        <v>1185</v>
      </c>
      <c r="E277" s="104">
        <v>0</v>
      </c>
      <c r="F277" s="104">
        <v>15064.46</v>
      </c>
      <c r="G277" s="104">
        <v>15064.46</v>
      </c>
      <c r="H277" s="104">
        <v>15064.46</v>
      </c>
      <c r="I277" s="104">
        <v>15064.46</v>
      </c>
      <c r="J277" s="104">
        <v>0</v>
      </c>
      <c r="K277" s="104">
        <v>0</v>
      </c>
      <c r="L277" s="104">
        <v>0</v>
      </c>
    </row>
    <row r="278" spans="1:12" ht="13.8" x14ac:dyDescent="0.2">
      <c r="A278" s="39" t="s">
        <v>0</v>
      </c>
      <c r="B278" s="17" t="s">
        <v>0</v>
      </c>
      <c r="C278" s="17" t="s">
        <v>300</v>
      </c>
      <c r="D278" s="17" t="s">
        <v>525</v>
      </c>
      <c r="E278" s="104">
        <v>20574.240000000002</v>
      </c>
      <c r="F278" s="104">
        <v>0</v>
      </c>
      <c r="G278" s="104">
        <v>20574.240000000002</v>
      </c>
      <c r="H278" s="104">
        <v>20574.240000000002</v>
      </c>
      <c r="I278" s="104">
        <v>20574.240000000002</v>
      </c>
      <c r="J278" s="104">
        <v>14720.96</v>
      </c>
      <c r="K278" s="104">
        <v>71.550443661588503</v>
      </c>
      <c r="L278" s="104">
        <v>14720.96</v>
      </c>
    </row>
    <row r="279" spans="1:12" ht="13.8" x14ac:dyDescent="0.2">
      <c r="A279" s="39" t="s">
        <v>0</v>
      </c>
      <c r="B279" s="17" t="s">
        <v>0</v>
      </c>
      <c r="C279" s="17" t="s">
        <v>554</v>
      </c>
      <c r="D279" s="17" t="s">
        <v>1186</v>
      </c>
      <c r="E279" s="104">
        <v>0</v>
      </c>
      <c r="F279" s="104">
        <v>38461.800000000003</v>
      </c>
      <c r="G279" s="104">
        <v>38461.800000000003</v>
      </c>
      <c r="H279" s="104">
        <v>38461.800000000003</v>
      </c>
      <c r="I279" s="104">
        <v>38461.800000000003</v>
      </c>
      <c r="J279" s="104">
        <v>38461.800000000003</v>
      </c>
      <c r="K279" s="104">
        <v>100</v>
      </c>
      <c r="L279" s="104">
        <v>38461.800000000003</v>
      </c>
    </row>
    <row r="280" spans="1:12" ht="13.8" x14ac:dyDescent="0.2">
      <c r="A280" s="39" t="s">
        <v>0</v>
      </c>
      <c r="B280" s="17" t="s">
        <v>0</v>
      </c>
      <c r="C280" s="17" t="s">
        <v>1310</v>
      </c>
      <c r="D280" s="17" t="s">
        <v>1369</v>
      </c>
      <c r="E280" s="104">
        <v>0</v>
      </c>
      <c r="F280" s="104">
        <v>2710.04</v>
      </c>
      <c r="G280" s="104">
        <v>2710.04</v>
      </c>
      <c r="H280" s="104">
        <v>0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13.8" x14ac:dyDescent="0.2">
      <c r="A281" s="39" t="s">
        <v>0</v>
      </c>
      <c r="B281" s="17" t="s">
        <v>0</v>
      </c>
      <c r="C281" s="17" t="s">
        <v>301</v>
      </c>
      <c r="D281" s="17" t="s">
        <v>302</v>
      </c>
      <c r="E281" s="104">
        <v>149000</v>
      </c>
      <c r="F281" s="104">
        <v>0</v>
      </c>
      <c r="G281" s="104">
        <v>149000</v>
      </c>
      <c r="H281" s="104">
        <v>24395</v>
      </c>
      <c r="I281" s="104">
        <v>24395</v>
      </c>
      <c r="J281" s="104">
        <v>16242.63</v>
      </c>
      <c r="K281" s="104">
        <v>10.901093959731501</v>
      </c>
      <c r="L281" s="104">
        <v>16242.63</v>
      </c>
    </row>
    <row r="282" spans="1:12" ht="13.8" x14ac:dyDescent="0.2">
      <c r="A282" s="39" t="s">
        <v>0</v>
      </c>
      <c r="B282" s="17" t="s">
        <v>0</v>
      </c>
      <c r="C282" s="17" t="s">
        <v>1388</v>
      </c>
      <c r="D282" s="17" t="s">
        <v>1443</v>
      </c>
      <c r="E282" s="104">
        <v>0</v>
      </c>
      <c r="F282" s="104">
        <v>17787</v>
      </c>
      <c r="G282" s="104">
        <v>17787</v>
      </c>
      <c r="H282" s="104">
        <v>17787</v>
      </c>
      <c r="I282" s="104">
        <v>17787</v>
      </c>
      <c r="J282" s="104">
        <v>0</v>
      </c>
      <c r="K282" s="104">
        <v>0</v>
      </c>
      <c r="L282" s="104">
        <v>0</v>
      </c>
    </row>
    <row r="283" spans="1:12" ht="13.8" x14ac:dyDescent="0.2">
      <c r="A283" s="39" t="s">
        <v>0</v>
      </c>
      <c r="B283" s="17" t="s">
        <v>0</v>
      </c>
      <c r="C283" s="17" t="s">
        <v>303</v>
      </c>
      <c r="D283" s="17" t="s">
        <v>304</v>
      </c>
      <c r="E283" s="104">
        <v>275807.14</v>
      </c>
      <c r="F283" s="104">
        <v>-276243.88</v>
      </c>
      <c r="G283" s="104">
        <v>-436.74</v>
      </c>
      <c r="H283" s="104">
        <v>0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13.8" x14ac:dyDescent="0.2">
      <c r="A284" s="39" t="s">
        <v>0</v>
      </c>
      <c r="B284" s="17" t="s">
        <v>0</v>
      </c>
      <c r="C284" s="17" t="s">
        <v>305</v>
      </c>
      <c r="D284" s="17" t="s">
        <v>1187</v>
      </c>
      <c r="E284" s="104">
        <v>111857.15</v>
      </c>
      <c r="F284" s="104">
        <v>-110024.25</v>
      </c>
      <c r="G284" s="104">
        <v>1832.9</v>
      </c>
      <c r="H284" s="104">
        <v>0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3.8" x14ac:dyDescent="0.2">
      <c r="A285" s="39" t="s">
        <v>0</v>
      </c>
      <c r="B285" s="17" t="s">
        <v>0</v>
      </c>
      <c r="C285" s="17" t="s">
        <v>306</v>
      </c>
      <c r="D285" s="17" t="s">
        <v>307</v>
      </c>
      <c r="E285" s="104">
        <v>205714.28</v>
      </c>
      <c r="F285" s="104">
        <v>-19643.05</v>
      </c>
      <c r="G285" s="104">
        <v>186071.23</v>
      </c>
      <c r="H285" s="104">
        <v>0</v>
      </c>
      <c r="I285" s="104">
        <v>0</v>
      </c>
      <c r="J285" s="104">
        <v>0</v>
      </c>
      <c r="K285" s="104">
        <v>0</v>
      </c>
      <c r="L285" s="104">
        <v>0</v>
      </c>
    </row>
    <row r="286" spans="1:12" ht="13.8" x14ac:dyDescent="0.2">
      <c r="A286" s="39" t="s">
        <v>0</v>
      </c>
      <c r="B286" s="17" t="s">
        <v>0</v>
      </c>
      <c r="C286" s="17" t="s">
        <v>308</v>
      </c>
      <c r="D286" s="17" t="s">
        <v>1188</v>
      </c>
      <c r="E286" s="104">
        <v>445000</v>
      </c>
      <c r="F286" s="104">
        <v>-122002.06</v>
      </c>
      <c r="G286" s="104">
        <v>322997.94</v>
      </c>
      <c r="H286" s="104">
        <v>0</v>
      </c>
      <c r="I286" s="104">
        <v>0</v>
      </c>
      <c r="J286" s="104">
        <v>0</v>
      </c>
      <c r="K286" s="104">
        <v>0</v>
      </c>
      <c r="L286" s="104">
        <v>0</v>
      </c>
    </row>
    <row r="287" spans="1:12" ht="13.8" x14ac:dyDescent="0.2">
      <c r="A287" s="39" t="s">
        <v>0</v>
      </c>
      <c r="B287" s="17" t="s">
        <v>0</v>
      </c>
      <c r="C287" s="17" t="s">
        <v>309</v>
      </c>
      <c r="D287" s="17" t="s">
        <v>310</v>
      </c>
      <c r="E287" s="104">
        <v>71428.570000000007</v>
      </c>
      <c r="F287" s="104">
        <v>-13999.99</v>
      </c>
      <c r="G287" s="104">
        <v>57428.58</v>
      </c>
      <c r="H287" s="104">
        <v>0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3.8" x14ac:dyDescent="0.2">
      <c r="A288" s="39" t="s">
        <v>0</v>
      </c>
      <c r="B288" s="17" t="s">
        <v>0</v>
      </c>
      <c r="C288" s="17" t="s">
        <v>311</v>
      </c>
      <c r="D288" s="17" t="s">
        <v>1189</v>
      </c>
      <c r="E288" s="104">
        <v>80357.149999999994</v>
      </c>
      <c r="F288" s="104">
        <v>-21657.79</v>
      </c>
      <c r="G288" s="104">
        <v>58699.360000000001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</row>
    <row r="289" spans="1:12" ht="13.8" x14ac:dyDescent="0.2">
      <c r="A289" s="39" t="s">
        <v>0</v>
      </c>
      <c r="B289" s="17" t="s">
        <v>0</v>
      </c>
      <c r="C289" s="17" t="s">
        <v>312</v>
      </c>
      <c r="D289" s="17" t="s">
        <v>313</v>
      </c>
      <c r="E289" s="104">
        <v>0</v>
      </c>
      <c r="F289" s="104">
        <v>-1110.55</v>
      </c>
      <c r="G289" s="104">
        <v>-1110.55</v>
      </c>
      <c r="H289" s="104">
        <v>0</v>
      </c>
      <c r="I289" s="104">
        <v>0</v>
      </c>
      <c r="J289" s="104">
        <v>0</v>
      </c>
      <c r="K289" s="104">
        <v>0</v>
      </c>
      <c r="L289" s="104">
        <v>0</v>
      </c>
    </row>
    <row r="290" spans="1:12" ht="13.8" x14ac:dyDescent="0.2">
      <c r="A290" s="39" t="s">
        <v>0</v>
      </c>
      <c r="B290" s="17" t="s">
        <v>0</v>
      </c>
      <c r="C290" s="17" t="s">
        <v>314</v>
      </c>
      <c r="D290" s="17" t="s">
        <v>315</v>
      </c>
      <c r="E290" s="104">
        <v>480000</v>
      </c>
      <c r="F290" s="104">
        <v>-476201.36</v>
      </c>
      <c r="G290" s="104">
        <v>3798.64</v>
      </c>
      <c r="H290" s="104">
        <v>0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3.8" x14ac:dyDescent="0.2">
      <c r="A291" s="39" t="s">
        <v>0</v>
      </c>
      <c r="B291" s="17" t="s">
        <v>0</v>
      </c>
      <c r="C291" s="17" t="s">
        <v>316</v>
      </c>
      <c r="D291" s="17" t="s">
        <v>1190</v>
      </c>
      <c r="E291" s="104">
        <v>53000</v>
      </c>
      <c r="F291" s="104">
        <v>0</v>
      </c>
      <c r="G291" s="104">
        <v>53000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</row>
    <row r="292" spans="1:12" ht="13.8" x14ac:dyDescent="0.2">
      <c r="A292" s="39" t="s">
        <v>0</v>
      </c>
      <c r="B292" s="17" t="s">
        <v>0</v>
      </c>
      <c r="C292" s="17" t="s">
        <v>317</v>
      </c>
      <c r="D292" s="17" t="s">
        <v>318</v>
      </c>
      <c r="E292" s="104">
        <v>50000</v>
      </c>
      <c r="F292" s="104">
        <v>-50020.17</v>
      </c>
      <c r="G292" s="104">
        <v>-20.170000000000002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</row>
    <row r="293" spans="1:12" ht="13.8" x14ac:dyDescent="0.2">
      <c r="A293" s="39" t="s">
        <v>0</v>
      </c>
      <c r="B293" s="17" t="s">
        <v>0</v>
      </c>
      <c r="C293" s="17" t="s">
        <v>719</v>
      </c>
      <c r="D293" s="17" t="s">
        <v>720</v>
      </c>
      <c r="E293" s="104">
        <v>96000</v>
      </c>
      <c r="F293" s="104">
        <v>-77525.61</v>
      </c>
      <c r="G293" s="104">
        <v>18474.39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13.8" x14ac:dyDescent="0.2">
      <c r="A294" s="39" t="s">
        <v>0</v>
      </c>
      <c r="B294" s="17" t="s">
        <v>0</v>
      </c>
      <c r="C294" s="17" t="s">
        <v>319</v>
      </c>
      <c r="D294" s="17" t="s">
        <v>320</v>
      </c>
      <c r="E294" s="104">
        <v>242857.15</v>
      </c>
      <c r="F294" s="104">
        <v>-240306.61</v>
      </c>
      <c r="G294" s="104">
        <v>2550.54</v>
      </c>
      <c r="H294" s="104">
        <v>0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13.8" x14ac:dyDescent="0.2">
      <c r="A295" s="39" t="s">
        <v>0</v>
      </c>
      <c r="B295" s="17" t="s">
        <v>0</v>
      </c>
      <c r="C295" s="17" t="s">
        <v>321</v>
      </c>
      <c r="D295" s="17" t="s">
        <v>1191</v>
      </c>
      <c r="E295" s="104">
        <v>75000</v>
      </c>
      <c r="F295" s="104">
        <v>-49426.92</v>
      </c>
      <c r="G295" s="104">
        <v>25573.08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</row>
    <row r="296" spans="1:12" ht="13.8" x14ac:dyDescent="0.2">
      <c r="A296" s="39" t="s">
        <v>0</v>
      </c>
      <c r="B296" s="17" t="s">
        <v>0</v>
      </c>
      <c r="C296" s="17" t="s">
        <v>322</v>
      </c>
      <c r="D296" s="17" t="s">
        <v>323</v>
      </c>
      <c r="E296" s="104">
        <v>450000</v>
      </c>
      <c r="F296" s="104">
        <v>0</v>
      </c>
      <c r="G296" s="104">
        <v>450000</v>
      </c>
      <c r="H296" s="104">
        <v>24537.98</v>
      </c>
      <c r="I296" s="104">
        <v>24537.98</v>
      </c>
      <c r="J296" s="104">
        <v>15540.84</v>
      </c>
      <c r="K296" s="104">
        <v>3.4535200000000001</v>
      </c>
      <c r="L296" s="104">
        <v>13209.49</v>
      </c>
    </row>
    <row r="297" spans="1:12" ht="13.8" x14ac:dyDescent="0.2">
      <c r="A297" s="39" t="s">
        <v>0</v>
      </c>
      <c r="B297" s="17" t="s">
        <v>0</v>
      </c>
      <c r="C297" s="17" t="s">
        <v>324</v>
      </c>
      <c r="D297" s="17" t="s">
        <v>325</v>
      </c>
      <c r="E297" s="104">
        <v>45000</v>
      </c>
      <c r="F297" s="104">
        <v>-14999.75</v>
      </c>
      <c r="G297" s="104">
        <v>30000.25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</row>
    <row r="298" spans="1:12" ht="13.8" x14ac:dyDescent="0.2">
      <c r="A298" s="39" t="s">
        <v>0</v>
      </c>
      <c r="B298" s="17" t="s">
        <v>0</v>
      </c>
      <c r="C298" s="17" t="s">
        <v>326</v>
      </c>
      <c r="D298" s="17" t="s">
        <v>327</v>
      </c>
      <c r="E298" s="104">
        <v>30000</v>
      </c>
      <c r="F298" s="104">
        <v>0</v>
      </c>
      <c r="G298" s="104">
        <v>30000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</row>
    <row r="299" spans="1:12" ht="13.8" x14ac:dyDescent="0.2">
      <c r="A299" s="39" t="s">
        <v>0</v>
      </c>
      <c r="B299" s="17" t="s">
        <v>0</v>
      </c>
      <c r="C299" s="17" t="s">
        <v>328</v>
      </c>
      <c r="D299" s="17" t="s">
        <v>329</v>
      </c>
      <c r="E299" s="104">
        <v>258928.57</v>
      </c>
      <c r="F299" s="104">
        <v>-228960.69</v>
      </c>
      <c r="G299" s="104">
        <v>29967.88</v>
      </c>
      <c r="H299" s="104">
        <v>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3.8" x14ac:dyDescent="0.2">
      <c r="A300" s="39" t="s">
        <v>0</v>
      </c>
      <c r="B300" s="17" t="s">
        <v>0</v>
      </c>
      <c r="C300" s="17" t="s">
        <v>330</v>
      </c>
      <c r="D300" s="17" t="s">
        <v>331</v>
      </c>
      <c r="E300" s="104">
        <v>432000</v>
      </c>
      <c r="F300" s="104">
        <v>-374654.49</v>
      </c>
      <c r="G300" s="104">
        <v>57345.51</v>
      </c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</row>
    <row r="301" spans="1:12" ht="13.8" x14ac:dyDescent="0.2">
      <c r="A301" s="39" t="s">
        <v>0</v>
      </c>
      <c r="B301" s="17" t="s">
        <v>0</v>
      </c>
      <c r="C301" s="17" t="s">
        <v>332</v>
      </c>
      <c r="D301" s="17" t="s">
        <v>333</v>
      </c>
      <c r="E301" s="104">
        <v>148894.89000000001</v>
      </c>
      <c r="F301" s="104">
        <v>-139515.73000000001</v>
      </c>
      <c r="G301" s="104">
        <v>9379.16</v>
      </c>
      <c r="H301" s="104">
        <v>0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3.8" x14ac:dyDescent="0.2">
      <c r="A302" s="39" t="s">
        <v>0</v>
      </c>
      <c r="B302" s="17" t="s">
        <v>0</v>
      </c>
      <c r="C302" s="17" t="s">
        <v>334</v>
      </c>
      <c r="D302" s="17" t="s">
        <v>503</v>
      </c>
      <c r="E302" s="104">
        <v>0</v>
      </c>
      <c r="F302" s="104">
        <v>0</v>
      </c>
      <c r="G302" s="104">
        <v>0</v>
      </c>
      <c r="H302" s="104">
        <v>0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3.8" x14ac:dyDescent="0.2">
      <c r="A303" s="39" t="s">
        <v>0</v>
      </c>
      <c r="B303" s="17" t="s">
        <v>0</v>
      </c>
      <c r="C303" s="17" t="s">
        <v>335</v>
      </c>
      <c r="D303" s="17" t="s">
        <v>504</v>
      </c>
      <c r="E303" s="104">
        <v>50000</v>
      </c>
      <c r="F303" s="104">
        <v>0</v>
      </c>
      <c r="G303" s="104">
        <v>50000</v>
      </c>
      <c r="H303" s="104">
        <v>33226.629999999997</v>
      </c>
      <c r="I303" s="104">
        <v>33226.629999999997</v>
      </c>
      <c r="J303" s="104">
        <v>23404.76</v>
      </c>
      <c r="K303" s="104">
        <v>46.809519999999999</v>
      </c>
      <c r="L303" s="104">
        <v>23404.76</v>
      </c>
    </row>
    <row r="304" spans="1:12" ht="13.8" x14ac:dyDescent="0.2">
      <c r="A304" s="39" t="s">
        <v>0</v>
      </c>
      <c r="B304" s="17" t="s">
        <v>0</v>
      </c>
      <c r="C304" s="17" t="s">
        <v>853</v>
      </c>
      <c r="D304" s="17" t="s">
        <v>854</v>
      </c>
      <c r="E304" s="104">
        <v>0</v>
      </c>
      <c r="F304" s="104">
        <v>0</v>
      </c>
      <c r="G304" s="104">
        <v>0</v>
      </c>
      <c r="H304" s="104">
        <v>567.49</v>
      </c>
      <c r="I304" s="104">
        <v>567.49</v>
      </c>
      <c r="J304" s="104">
        <v>567.49</v>
      </c>
      <c r="K304" s="104">
        <v>0</v>
      </c>
      <c r="L304" s="104">
        <v>567.49</v>
      </c>
    </row>
    <row r="305" spans="1:12" ht="13.8" x14ac:dyDescent="0.2">
      <c r="A305" s="39" t="s">
        <v>0</v>
      </c>
      <c r="B305" s="17" t="s">
        <v>0</v>
      </c>
      <c r="C305" s="17" t="s">
        <v>336</v>
      </c>
      <c r="D305" s="17" t="s">
        <v>337</v>
      </c>
      <c r="E305" s="104">
        <v>100000</v>
      </c>
      <c r="F305" s="104">
        <v>-100000</v>
      </c>
      <c r="G305" s="104">
        <v>0</v>
      </c>
      <c r="H305" s="104">
        <v>0</v>
      </c>
      <c r="I305" s="104">
        <v>0</v>
      </c>
      <c r="J305" s="104">
        <v>0</v>
      </c>
      <c r="K305" s="104">
        <v>0</v>
      </c>
      <c r="L305" s="104">
        <v>0</v>
      </c>
    </row>
    <row r="306" spans="1:12" ht="13.8" x14ac:dyDescent="0.2">
      <c r="A306" s="39" t="s">
        <v>0</v>
      </c>
      <c r="B306" s="17" t="s">
        <v>0</v>
      </c>
      <c r="C306" s="17" t="s">
        <v>1389</v>
      </c>
      <c r="D306" s="17" t="s">
        <v>1444</v>
      </c>
      <c r="E306" s="104">
        <v>0</v>
      </c>
      <c r="F306" s="104">
        <v>21168.75</v>
      </c>
      <c r="G306" s="104">
        <v>21168.75</v>
      </c>
      <c r="H306" s="104">
        <v>0</v>
      </c>
      <c r="I306" s="104">
        <v>0</v>
      </c>
      <c r="J306" s="104">
        <v>0</v>
      </c>
      <c r="K306" s="104">
        <v>0</v>
      </c>
      <c r="L306" s="104">
        <v>0</v>
      </c>
    </row>
    <row r="307" spans="1:12" ht="13.8" x14ac:dyDescent="0.2">
      <c r="A307" s="39" t="s">
        <v>0</v>
      </c>
      <c r="B307" s="17" t="s">
        <v>0</v>
      </c>
      <c r="C307" s="17" t="s">
        <v>721</v>
      </c>
      <c r="D307" s="17" t="s">
        <v>722</v>
      </c>
      <c r="E307" s="104">
        <v>65000</v>
      </c>
      <c r="F307" s="104">
        <v>0</v>
      </c>
      <c r="G307" s="104">
        <v>65000</v>
      </c>
      <c r="H307" s="104">
        <v>34357.89</v>
      </c>
      <c r="I307" s="104">
        <v>34357.89</v>
      </c>
      <c r="J307" s="104">
        <v>34357.89</v>
      </c>
      <c r="K307" s="104">
        <v>52.858292307692302</v>
      </c>
      <c r="L307" s="104">
        <v>34357.89</v>
      </c>
    </row>
    <row r="308" spans="1:12" ht="13.8" x14ac:dyDescent="0.2">
      <c r="A308" s="39" t="s">
        <v>0</v>
      </c>
      <c r="B308" s="17" t="s">
        <v>0</v>
      </c>
      <c r="C308" s="17" t="s">
        <v>338</v>
      </c>
      <c r="D308" s="17" t="s">
        <v>1192</v>
      </c>
      <c r="E308" s="104">
        <v>39656.239999999998</v>
      </c>
      <c r="F308" s="104">
        <v>0</v>
      </c>
      <c r="G308" s="104">
        <v>39656.239999999998</v>
      </c>
      <c r="H308" s="104">
        <v>39656.239999999998</v>
      </c>
      <c r="I308" s="104">
        <v>39656.239999999998</v>
      </c>
      <c r="J308" s="104">
        <v>0</v>
      </c>
      <c r="K308" s="104">
        <v>0</v>
      </c>
      <c r="L308" s="104">
        <v>0</v>
      </c>
    </row>
    <row r="309" spans="1:12" ht="13.8" x14ac:dyDescent="0.2">
      <c r="A309" s="39" t="s">
        <v>0</v>
      </c>
      <c r="B309" s="17" t="s">
        <v>0</v>
      </c>
      <c r="C309" s="17" t="s">
        <v>339</v>
      </c>
      <c r="D309" s="17" t="s">
        <v>1193</v>
      </c>
      <c r="E309" s="104">
        <v>56540.56</v>
      </c>
      <c r="F309" s="104">
        <v>0</v>
      </c>
      <c r="G309" s="104">
        <v>56540.56</v>
      </c>
      <c r="H309" s="104">
        <v>56540.56</v>
      </c>
      <c r="I309" s="104">
        <v>56540.56</v>
      </c>
      <c r="J309" s="104">
        <v>0</v>
      </c>
      <c r="K309" s="104">
        <v>0</v>
      </c>
      <c r="L309" s="104">
        <v>0</v>
      </c>
    </row>
    <row r="310" spans="1:12" ht="13.8" x14ac:dyDescent="0.2">
      <c r="A310" s="39" t="s">
        <v>0</v>
      </c>
      <c r="B310" s="17" t="s">
        <v>0</v>
      </c>
      <c r="C310" s="17" t="s">
        <v>340</v>
      </c>
      <c r="D310" s="17" t="s">
        <v>1194</v>
      </c>
      <c r="E310" s="104">
        <v>37739.370000000003</v>
      </c>
      <c r="F310" s="104">
        <v>0</v>
      </c>
      <c r="G310" s="104">
        <v>37739.370000000003</v>
      </c>
      <c r="H310" s="104">
        <v>37739.370000000003</v>
      </c>
      <c r="I310" s="104">
        <v>37739.370000000003</v>
      </c>
      <c r="J310" s="104">
        <v>0</v>
      </c>
      <c r="K310" s="104">
        <v>0</v>
      </c>
      <c r="L310" s="104">
        <v>0</v>
      </c>
    </row>
    <row r="311" spans="1:12" ht="13.8" x14ac:dyDescent="0.2">
      <c r="A311" s="39" t="s">
        <v>0</v>
      </c>
      <c r="B311" s="17" t="s">
        <v>0</v>
      </c>
      <c r="C311" s="17" t="s">
        <v>341</v>
      </c>
      <c r="D311" s="17" t="s">
        <v>1195</v>
      </c>
      <c r="E311" s="104">
        <v>0</v>
      </c>
      <c r="F311" s="104">
        <v>13800.22</v>
      </c>
      <c r="G311" s="104">
        <v>13800.22</v>
      </c>
      <c r="H311" s="104">
        <v>13800.64</v>
      </c>
      <c r="I311" s="104">
        <v>13800.22</v>
      </c>
      <c r="J311" s="104">
        <v>0</v>
      </c>
      <c r="K311" s="104">
        <v>0</v>
      </c>
      <c r="L311" s="104">
        <v>0</v>
      </c>
    </row>
    <row r="312" spans="1:12" ht="13.8" x14ac:dyDescent="0.2">
      <c r="A312" s="39" t="s">
        <v>0</v>
      </c>
      <c r="B312" s="17" t="s">
        <v>0</v>
      </c>
      <c r="C312" s="17" t="s">
        <v>342</v>
      </c>
      <c r="D312" s="17" t="s">
        <v>1196</v>
      </c>
      <c r="E312" s="104">
        <v>0</v>
      </c>
      <c r="F312" s="104">
        <v>47946.25</v>
      </c>
      <c r="G312" s="104">
        <v>47946.25</v>
      </c>
      <c r="H312" s="104">
        <v>47946.25</v>
      </c>
      <c r="I312" s="104">
        <v>47946.25</v>
      </c>
      <c r="J312" s="104">
        <v>11629.5</v>
      </c>
      <c r="K312" s="104">
        <v>24.255285866986501</v>
      </c>
      <c r="L312" s="104">
        <v>0</v>
      </c>
    </row>
    <row r="313" spans="1:12" ht="13.8" x14ac:dyDescent="0.2">
      <c r="A313" s="39" t="s">
        <v>0</v>
      </c>
      <c r="B313" s="17" t="s">
        <v>0</v>
      </c>
      <c r="C313" s="17" t="s">
        <v>1390</v>
      </c>
      <c r="D313" s="17" t="s">
        <v>1445</v>
      </c>
      <c r="E313" s="104">
        <v>0</v>
      </c>
      <c r="F313" s="104">
        <v>13999</v>
      </c>
      <c r="G313" s="104">
        <v>13999</v>
      </c>
      <c r="H313" s="104">
        <v>0</v>
      </c>
      <c r="I313" s="104">
        <v>0</v>
      </c>
      <c r="J313" s="104">
        <v>0</v>
      </c>
      <c r="K313" s="104">
        <v>0</v>
      </c>
      <c r="L313" s="104">
        <v>0</v>
      </c>
    </row>
    <row r="314" spans="1:12" ht="13.8" x14ac:dyDescent="0.2">
      <c r="A314" s="39" t="s">
        <v>0</v>
      </c>
      <c r="B314" s="17" t="s">
        <v>0</v>
      </c>
      <c r="C314" s="17" t="s">
        <v>555</v>
      </c>
      <c r="D314" s="17" t="s">
        <v>1197</v>
      </c>
      <c r="E314" s="104">
        <v>0</v>
      </c>
      <c r="F314" s="104">
        <v>43186.23</v>
      </c>
      <c r="G314" s="104">
        <v>43186.23</v>
      </c>
      <c r="H314" s="104">
        <v>43186.23</v>
      </c>
      <c r="I314" s="104">
        <v>43186.23</v>
      </c>
      <c r="J314" s="104">
        <v>0</v>
      </c>
      <c r="K314" s="104">
        <v>0</v>
      </c>
      <c r="L314" s="104">
        <v>0</v>
      </c>
    </row>
    <row r="315" spans="1:12" ht="13.8" x14ac:dyDescent="0.2">
      <c r="A315" s="39" t="s">
        <v>0</v>
      </c>
      <c r="B315" s="17" t="s">
        <v>0</v>
      </c>
      <c r="C315" s="17" t="s">
        <v>343</v>
      </c>
      <c r="D315" s="17" t="s">
        <v>1198</v>
      </c>
      <c r="E315" s="104">
        <v>0</v>
      </c>
      <c r="F315" s="104">
        <v>66536.850000000006</v>
      </c>
      <c r="G315" s="104">
        <v>66536.850000000006</v>
      </c>
      <c r="H315" s="104">
        <v>66536.850000000006</v>
      </c>
      <c r="I315" s="104">
        <v>66536.850000000006</v>
      </c>
      <c r="J315" s="104">
        <v>0</v>
      </c>
      <c r="K315" s="104">
        <v>0</v>
      </c>
      <c r="L315" s="104">
        <v>0</v>
      </c>
    </row>
    <row r="316" spans="1:12" ht="13.8" x14ac:dyDescent="0.2">
      <c r="A316" s="39" t="s">
        <v>0</v>
      </c>
      <c r="B316" s="17" t="s">
        <v>0</v>
      </c>
      <c r="C316" s="17" t="s">
        <v>556</v>
      </c>
      <c r="D316" s="17" t="s">
        <v>1199</v>
      </c>
      <c r="E316" s="104">
        <v>0</v>
      </c>
      <c r="F316" s="104">
        <v>34891.67</v>
      </c>
      <c r="G316" s="104">
        <v>34891.67</v>
      </c>
      <c r="H316" s="104">
        <v>34891.67</v>
      </c>
      <c r="I316" s="104">
        <v>34891.67</v>
      </c>
      <c r="J316" s="104">
        <v>0</v>
      </c>
      <c r="K316" s="104">
        <v>0</v>
      </c>
      <c r="L316" s="104">
        <v>0</v>
      </c>
    </row>
    <row r="317" spans="1:12" ht="13.8" x14ac:dyDescent="0.2">
      <c r="A317" s="39" t="s">
        <v>0</v>
      </c>
      <c r="B317" s="17" t="s">
        <v>0</v>
      </c>
      <c r="C317" s="17" t="s">
        <v>557</v>
      </c>
      <c r="D317" s="17" t="s">
        <v>1200</v>
      </c>
      <c r="E317" s="104">
        <v>0</v>
      </c>
      <c r="F317" s="104">
        <v>13034.82</v>
      </c>
      <c r="G317" s="104">
        <v>13034.82</v>
      </c>
      <c r="H317" s="104">
        <v>13034.82</v>
      </c>
      <c r="I317" s="104">
        <v>13034.82</v>
      </c>
      <c r="J317" s="104">
        <v>0</v>
      </c>
      <c r="K317" s="104">
        <v>0</v>
      </c>
      <c r="L317" s="104">
        <v>0</v>
      </c>
    </row>
    <row r="318" spans="1:12" ht="13.8" x14ac:dyDescent="0.2">
      <c r="A318" s="39" t="s">
        <v>0</v>
      </c>
      <c r="B318" s="17" t="s">
        <v>0</v>
      </c>
      <c r="C318" s="17" t="s">
        <v>558</v>
      </c>
      <c r="D318" s="17" t="s">
        <v>1201</v>
      </c>
      <c r="E318" s="104">
        <v>0</v>
      </c>
      <c r="F318" s="104">
        <v>22364.04</v>
      </c>
      <c r="G318" s="104">
        <v>22364.04</v>
      </c>
      <c r="H318" s="104">
        <v>22364.04</v>
      </c>
      <c r="I318" s="104">
        <v>22364.04</v>
      </c>
      <c r="J318" s="104">
        <v>0</v>
      </c>
      <c r="K318" s="104">
        <v>0</v>
      </c>
      <c r="L318" s="104">
        <v>0</v>
      </c>
    </row>
    <row r="319" spans="1:12" ht="13.8" x14ac:dyDescent="0.2">
      <c r="A319" s="39" t="s">
        <v>0</v>
      </c>
      <c r="B319" s="17" t="s">
        <v>0</v>
      </c>
      <c r="C319" s="17" t="s">
        <v>344</v>
      </c>
      <c r="D319" s="17" t="s">
        <v>345</v>
      </c>
      <c r="E319" s="104">
        <v>0</v>
      </c>
      <c r="F319" s="104">
        <v>19170.009999999998</v>
      </c>
      <c r="G319" s="104">
        <v>19170.009999999998</v>
      </c>
      <c r="H319" s="104">
        <v>19170.009999999998</v>
      </c>
      <c r="I319" s="104">
        <v>19170.009999999998</v>
      </c>
      <c r="J319" s="104">
        <v>0</v>
      </c>
      <c r="K319" s="104">
        <v>0</v>
      </c>
      <c r="L319" s="104">
        <v>0</v>
      </c>
    </row>
    <row r="320" spans="1:12" ht="13.8" x14ac:dyDescent="0.2">
      <c r="A320" s="39" t="s">
        <v>0</v>
      </c>
      <c r="B320" s="17" t="s">
        <v>0</v>
      </c>
      <c r="C320" s="17" t="s">
        <v>559</v>
      </c>
      <c r="D320" s="17" t="s">
        <v>1202</v>
      </c>
      <c r="E320" s="104">
        <v>0</v>
      </c>
      <c r="F320" s="104">
        <v>16263.46</v>
      </c>
      <c r="G320" s="104">
        <v>16263.46</v>
      </c>
      <c r="H320" s="104">
        <v>16263.46</v>
      </c>
      <c r="I320" s="104">
        <v>16263.46</v>
      </c>
      <c r="J320" s="104">
        <v>0</v>
      </c>
      <c r="K320" s="104">
        <v>0</v>
      </c>
      <c r="L320" s="104">
        <v>0</v>
      </c>
    </row>
    <row r="321" spans="1:12" ht="13.8" x14ac:dyDescent="0.2">
      <c r="A321" s="39" t="s">
        <v>0</v>
      </c>
      <c r="B321" s="17" t="s">
        <v>0</v>
      </c>
      <c r="C321" s="17" t="s">
        <v>560</v>
      </c>
      <c r="D321" s="17" t="s">
        <v>1203</v>
      </c>
      <c r="E321" s="104">
        <v>0</v>
      </c>
      <c r="F321" s="104">
        <v>18150</v>
      </c>
      <c r="G321" s="104">
        <v>18150</v>
      </c>
      <c r="H321" s="104">
        <v>18150</v>
      </c>
      <c r="I321" s="104">
        <v>18150</v>
      </c>
      <c r="J321" s="104">
        <v>0</v>
      </c>
      <c r="K321" s="104">
        <v>0</v>
      </c>
      <c r="L321" s="104">
        <v>0</v>
      </c>
    </row>
    <row r="322" spans="1:12" ht="13.8" x14ac:dyDescent="0.2">
      <c r="A322" s="39" t="s">
        <v>0</v>
      </c>
      <c r="B322" s="17" t="s">
        <v>0</v>
      </c>
      <c r="C322" s="17" t="s">
        <v>561</v>
      </c>
      <c r="D322" s="17" t="s">
        <v>1204</v>
      </c>
      <c r="E322" s="104">
        <v>0</v>
      </c>
      <c r="F322" s="104">
        <v>27937.64</v>
      </c>
      <c r="G322" s="104">
        <v>27937.64</v>
      </c>
      <c r="H322" s="104">
        <v>27937.64</v>
      </c>
      <c r="I322" s="104">
        <v>27937.64</v>
      </c>
      <c r="J322" s="104">
        <v>0</v>
      </c>
      <c r="K322" s="104">
        <v>0</v>
      </c>
      <c r="L322" s="104">
        <v>0</v>
      </c>
    </row>
    <row r="323" spans="1:12" ht="13.8" x14ac:dyDescent="0.2">
      <c r="A323" s="39" t="s">
        <v>0</v>
      </c>
      <c r="B323" s="17" t="s">
        <v>0</v>
      </c>
      <c r="C323" s="17" t="s">
        <v>346</v>
      </c>
      <c r="D323" s="17" t="s">
        <v>1205</v>
      </c>
      <c r="E323" s="104">
        <v>0</v>
      </c>
      <c r="F323" s="104">
        <v>56574.76</v>
      </c>
      <c r="G323" s="104">
        <v>56574.76</v>
      </c>
      <c r="H323" s="104">
        <v>56574.76</v>
      </c>
      <c r="I323" s="104">
        <v>56574.76</v>
      </c>
      <c r="J323" s="104">
        <v>0</v>
      </c>
      <c r="K323" s="104">
        <v>0</v>
      </c>
      <c r="L323" s="104">
        <v>0</v>
      </c>
    </row>
    <row r="324" spans="1:12" ht="13.8" x14ac:dyDescent="0.2">
      <c r="A324" s="39" t="s">
        <v>0</v>
      </c>
      <c r="B324" s="17" t="s">
        <v>0</v>
      </c>
      <c r="C324" s="17" t="s">
        <v>513</v>
      </c>
      <c r="D324" s="17" t="s">
        <v>1206</v>
      </c>
      <c r="E324" s="104">
        <v>0</v>
      </c>
      <c r="F324" s="104">
        <v>90831</v>
      </c>
      <c r="G324" s="104">
        <v>90831</v>
      </c>
      <c r="H324" s="104">
        <v>90831</v>
      </c>
      <c r="I324" s="104">
        <v>90831</v>
      </c>
      <c r="J324" s="104">
        <v>0</v>
      </c>
      <c r="K324" s="104">
        <v>0</v>
      </c>
      <c r="L324" s="104">
        <v>0</v>
      </c>
    </row>
    <row r="325" spans="1:12" ht="13.8" x14ac:dyDescent="0.2">
      <c r="A325" s="39" t="s">
        <v>0</v>
      </c>
      <c r="B325" s="17" t="s">
        <v>0</v>
      </c>
      <c r="C325" s="17" t="s">
        <v>517</v>
      </c>
      <c r="D325" s="17" t="s">
        <v>518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</row>
    <row r="326" spans="1:12" ht="13.8" x14ac:dyDescent="0.2">
      <c r="A326" s="39" t="s">
        <v>0</v>
      </c>
      <c r="B326" s="17" t="s">
        <v>0</v>
      </c>
      <c r="C326" s="17" t="s">
        <v>514</v>
      </c>
      <c r="D326" s="17" t="s">
        <v>515</v>
      </c>
      <c r="E326" s="104">
        <v>0</v>
      </c>
      <c r="F326" s="104">
        <v>0</v>
      </c>
      <c r="G326" s="104">
        <v>0</v>
      </c>
      <c r="H326" s="104">
        <v>0</v>
      </c>
      <c r="I326" s="104">
        <v>0</v>
      </c>
      <c r="J326" s="104">
        <v>0</v>
      </c>
      <c r="K326" s="104">
        <v>0</v>
      </c>
      <c r="L326" s="104">
        <v>0</v>
      </c>
    </row>
    <row r="327" spans="1:12" ht="13.8" x14ac:dyDescent="0.2">
      <c r="A327" s="39" t="s">
        <v>0</v>
      </c>
      <c r="B327" s="17" t="s">
        <v>0</v>
      </c>
      <c r="C327" s="17" t="s">
        <v>895</v>
      </c>
      <c r="D327" s="17" t="s">
        <v>1207</v>
      </c>
      <c r="E327" s="104">
        <v>0</v>
      </c>
      <c r="F327" s="104">
        <v>82825.78</v>
      </c>
      <c r="G327" s="104">
        <v>82825.78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</row>
    <row r="328" spans="1:12" ht="13.8" x14ac:dyDescent="0.2">
      <c r="A328" s="39" t="s">
        <v>0</v>
      </c>
      <c r="B328" s="17" t="s">
        <v>0</v>
      </c>
      <c r="C328" s="17" t="s">
        <v>1001</v>
      </c>
      <c r="D328" s="17" t="s">
        <v>1208</v>
      </c>
      <c r="E328" s="104">
        <v>0</v>
      </c>
      <c r="F328" s="104">
        <v>14999.75</v>
      </c>
      <c r="G328" s="104">
        <v>14999.75</v>
      </c>
      <c r="H328" s="104">
        <v>0</v>
      </c>
      <c r="I328" s="104">
        <v>0</v>
      </c>
      <c r="J328" s="104">
        <v>0</v>
      </c>
      <c r="K328" s="104">
        <v>0</v>
      </c>
      <c r="L328" s="104">
        <v>0</v>
      </c>
    </row>
    <row r="329" spans="1:12" ht="13.8" x14ac:dyDescent="0.2">
      <c r="A329" s="39" t="s">
        <v>0</v>
      </c>
      <c r="B329" s="17" t="s">
        <v>0</v>
      </c>
      <c r="C329" s="17" t="s">
        <v>347</v>
      </c>
      <c r="D329" s="17" t="s">
        <v>1209</v>
      </c>
      <c r="E329" s="104">
        <v>0</v>
      </c>
      <c r="F329" s="104">
        <v>60492.74</v>
      </c>
      <c r="G329" s="104">
        <v>60492.74</v>
      </c>
      <c r="H329" s="104">
        <v>60492.74</v>
      </c>
      <c r="I329" s="104">
        <v>60492.74</v>
      </c>
      <c r="J329" s="104">
        <v>19727.939999999999</v>
      </c>
      <c r="K329" s="104">
        <v>32.612078738704803</v>
      </c>
      <c r="L329" s="104">
        <v>19727.939999999999</v>
      </c>
    </row>
    <row r="330" spans="1:12" ht="13.8" x14ac:dyDescent="0.2">
      <c r="A330" s="39" t="s">
        <v>0</v>
      </c>
      <c r="B330" s="17" t="s">
        <v>0</v>
      </c>
      <c r="C330" s="17" t="s">
        <v>1002</v>
      </c>
      <c r="D330" s="17" t="s">
        <v>1210</v>
      </c>
      <c r="E330" s="104">
        <v>0</v>
      </c>
      <c r="F330" s="104">
        <v>60497.59</v>
      </c>
      <c r="G330" s="104">
        <v>60497.59</v>
      </c>
      <c r="H330" s="104">
        <v>58172.33</v>
      </c>
      <c r="I330" s="104">
        <v>58172.33</v>
      </c>
      <c r="J330" s="104">
        <v>0</v>
      </c>
      <c r="K330" s="104">
        <v>0</v>
      </c>
      <c r="L330" s="104">
        <v>0</v>
      </c>
    </row>
    <row r="331" spans="1:12" ht="13.8" x14ac:dyDescent="0.2">
      <c r="A331" s="39" t="s">
        <v>0</v>
      </c>
      <c r="B331" s="17" t="s">
        <v>0</v>
      </c>
      <c r="C331" s="17" t="s">
        <v>1003</v>
      </c>
      <c r="D331" s="17" t="s">
        <v>1211</v>
      </c>
      <c r="E331" s="104">
        <v>0</v>
      </c>
      <c r="F331" s="104">
        <v>58677.47</v>
      </c>
      <c r="G331" s="104">
        <v>58677.47</v>
      </c>
      <c r="H331" s="104">
        <v>58677.47</v>
      </c>
      <c r="I331" s="104">
        <v>58677.47</v>
      </c>
      <c r="J331" s="104">
        <v>0</v>
      </c>
      <c r="K331" s="104">
        <v>0</v>
      </c>
      <c r="L331" s="104">
        <v>0</v>
      </c>
    </row>
    <row r="332" spans="1:12" ht="13.8" x14ac:dyDescent="0.2">
      <c r="A332" s="39" t="s">
        <v>0</v>
      </c>
      <c r="B332" s="17" t="s">
        <v>0</v>
      </c>
      <c r="C332" s="17" t="s">
        <v>1004</v>
      </c>
      <c r="D332" s="17" t="s">
        <v>1005</v>
      </c>
      <c r="E332" s="104">
        <v>0</v>
      </c>
      <c r="F332" s="104">
        <v>60492.24</v>
      </c>
      <c r="G332" s="104">
        <v>60492.24</v>
      </c>
      <c r="H332" s="104">
        <v>0</v>
      </c>
      <c r="I332" s="104">
        <v>0</v>
      </c>
      <c r="J332" s="104">
        <v>0</v>
      </c>
      <c r="K332" s="104">
        <v>0</v>
      </c>
      <c r="L332" s="104">
        <v>0</v>
      </c>
    </row>
    <row r="333" spans="1:12" ht="13.8" x14ac:dyDescent="0.2">
      <c r="A333" s="39" t="s">
        <v>0</v>
      </c>
      <c r="B333" s="17" t="s">
        <v>0</v>
      </c>
      <c r="C333" s="17" t="s">
        <v>590</v>
      </c>
      <c r="D333" s="17" t="s">
        <v>1212</v>
      </c>
      <c r="E333" s="104">
        <v>0</v>
      </c>
      <c r="F333" s="104">
        <v>1110.55</v>
      </c>
      <c r="G333" s="104">
        <v>1110.55</v>
      </c>
      <c r="H333" s="104">
        <v>1110.55</v>
      </c>
      <c r="I333" s="104">
        <v>1110.55</v>
      </c>
      <c r="J333" s="104">
        <v>1110.55</v>
      </c>
      <c r="K333" s="104">
        <v>100</v>
      </c>
      <c r="L333" s="104">
        <v>1110.55</v>
      </c>
    </row>
    <row r="334" spans="1:12" ht="13.8" x14ac:dyDescent="0.2">
      <c r="A334" s="39" t="s">
        <v>0</v>
      </c>
      <c r="B334" s="17" t="s">
        <v>0</v>
      </c>
      <c r="C334" s="17" t="s">
        <v>562</v>
      </c>
      <c r="D334" s="17" t="s">
        <v>1213</v>
      </c>
      <c r="E334" s="104">
        <v>0</v>
      </c>
      <c r="F334" s="104">
        <v>147673.01</v>
      </c>
      <c r="G334" s="104">
        <v>147673.01</v>
      </c>
      <c r="H334" s="104">
        <v>147673.01</v>
      </c>
      <c r="I334" s="104">
        <v>147673.01</v>
      </c>
      <c r="J334" s="104">
        <v>93004.72</v>
      </c>
      <c r="K334" s="104">
        <v>62.980174914833803</v>
      </c>
      <c r="L334" s="104">
        <v>93004.72</v>
      </c>
    </row>
    <row r="335" spans="1:12" ht="13.8" x14ac:dyDescent="0.2">
      <c r="A335" s="39" t="s">
        <v>0</v>
      </c>
      <c r="B335" s="17" t="s">
        <v>0</v>
      </c>
      <c r="C335" s="17" t="s">
        <v>563</v>
      </c>
      <c r="D335" s="17" t="s">
        <v>564</v>
      </c>
      <c r="E335" s="104">
        <v>0</v>
      </c>
      <c r="F335" s="104">
        <v>19999.990000000002</v>
      </c>
      <c r="G335" s="104">
        <v>19999.990000000002</v>
      </c>
      <c r="H335" s="104">
        <v>19999.990000000002</v>
      </c>
      <c r="I335" s="104">
        <v>19999.990000000002</v>
      </c>
      <c r="J335" s="104">
        <v>19999.990000000002</v>
      </c>
      <c r="K335" s="104">
        <v>100</v>
      </c>
      <c r="L335" s="104">
        <v>19999.990000000002</v>
      </c>
    </row>
    <row r="336" spans="1:12" ht="13.8" x14ac:dyDescent="0.2">
      <c r="A336" s="39" t="s">
        <v>0</v>
      </c>
      <c r="B336" s="17" t="s">
        <v>0</v>
      </c>
      <c r="C336" s="17" t="s">
        <v>896</v>
      </c>
      <c r="D336" s="17" t="s">
        <v>897</v>
      </c>
      <c r="E336" s="104">
        <v>0</v>
      </c>
      <c r="F336" s="104">
        <v>20842.25</v>
      </c>
      <c r="G336" s="104">
        <v>20842.25</v>
      </c>
      <c r="H336" s="104">
        <v>20842.25</v>
      </c>
      <c r="I336" s="104">
        <v>20842.25</v>
      </c>
      <c r="J336" s="104">
        <v>0</v>
      </c>
      <c r="K336" s="104">
        <v>0</v>
      </c>
      <c r="L336" s="104">
        <v>0</v>
      </c>
    </row>
    <row r="337" spans="1:12" ht="13.8" x14ac:dyDescent="0.2">
      <c r="A337" s="39" t="s">
        <v>0</v>
      </c>
      <c r="B337" s="17" t="s">
        <v>0</v>
      </c>
      <c r="C337" s="17" t="s">
        <v>898</v>
      </c>
      <c r="D337" s="17" t="s">
        <v>1214</v>
      </c>
      <c r="E337" s="104">
        <v>0</v>
      </c>
      <c r="F337" s="104">
        <v>0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</row>
    <row r="338" spans="1:12" ht="13.8" x14ac:dyDescent="0.2">
      <c r="A338" s="39" t="s">
        <v>0</v>
      </c>
      <c r="B338" s="17" t="s">
        <v>0</v>
      </c>
      <c r="C338" s="17" t="s">
        <v>565</v>
      </c>
      <c r="D338" s="17" t="s">
        <v>1215</v>
      </c>
      <c r="E338" s="104">
        <v>0</v>
      </c>
      <c r="F338" s="104">
        <v>4903.4399999999996</v>
      </c>
      <c r="G338" s="104">
        <v>4903.4399999999996</v>
      </c>
      <c r="H338" s="104">
        <v>4903.4399999999996</v>
      </c>
      <c r="I338" s="104">
        <v>4903.4399999999996</v>
      </c>
      <c r="J338" s="104">
        <v>4903.4399999999996</v>
      </c>
      <c r="K338" s="104">
        <v>100</v>
      </c>
      <c r="L338" s="104">
        <v>4903.4399999999996</v>
      </c>
    </row>
    <row r="339" spans="1:12" ht="13.8" x14ac:dyDescent="0.2">
      <c r="A339" s="39" t="s">
        <v>0</v>
      </c>
      <c r="B339" s="17" t="s">
        <v>0</v>
      </c>
      <c r="C339" s="17" t="s">
        <v>1006</v>
      </c>
      <c r="D339" s="17" t="s">
        <v>1216</v>
      </c>
      <c r="E339" s="104">
        <v>0</v>
      </c>
      <c r="F339" s="104">
        <v>19459.669999999998</v>
      </c>
      <c r="G339" s="104">
        <v>19459.669999999998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</row>
    <row r="340" spans="1:12" ht="13.8" x14ac:dyDescent="0.2">
      <c r="A340" s="39" t="s">
        <v>0</v>
      </c>
      <c r="B340" s="17" t="s">
        <v>0</v>
      </c>
      <c r="C340" s="17" t="s">
        <v>1007</v>
      </c>
      <c r="D340" s="17" t="s">
        <v>1217</v>
      </c>
      <c r="E340" s="104">
        <v>0</v>
      </c>
      <c r="F340" s="104">
        <v>7260</v>
      </c>
      <c r="G340" s="104">
        <v>7260</v>
      </c>
      <c r="H340" s="104">
        <v>7260</v>
      </c>
      <c r="I340" s="104">
        <v>7260</v>
      </c>
      <c r="J340" s="104">
        <v>0</v>
      </c>
      <c r="K340" s="104">
        <v>0</v>
      </c>
      <c r="L340" s="104">
        <v>0</v>
      </c>
    </row>
    <row r="341" spans="1:12" ht="13.8" x14ac:dyDescent="0.2">
      <c r="A341" s="39" t="s">
        <v>0</v>
      </c>
      <c r="B341" s="17" t="s">
        <v>0</v>
      </c>
      <c r="C341" s="17" t="s">
        <v>1391</v>
      </c>
      <c r="D341" s="17" t="s">
        <v>1446</v>
      </c>
      <c r="E341" s="104">
        <v>0</v>
      </c>
      <c r="F341" s="104">
        <v>1246.25</v>
      </c>
      <c r="G341" s="104">
        <v>1246.25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13.8" x14ac:dyDescent="0.2">
      <c r="A342" s="39" t="s">
        <v>0</v>
      </c>
      <c r="B342" s="17" t="s">
        <v>0</v>
      </c>
      <c r="C342" s="17" t="s">
        <v>1008</v>
      </c>
      <c r="D342" s="17" t="s">
        <v>1218</v>
      </c>
      <c r="E342" s="104">
        <v>0</v>
      </c>
      <c r="F342" s="104">
        <v>34999.99</v>
      </c>
      <c r="G342" s="104">
        <v>34999.99</v>
      </c>
      <c r="H342" s="104">
        <v>34999.99</v>
      </c>
      <c r="I342" s="104">
        <v>34999.99</v>
      </c>
      <c r="J342" s="104">
        <v>0</v>
      </c>
      <c r="K342" s="104">
        <v>0</v>
      </c>
      <c r="L342" s="104">
        <v>0</v>
      </c>
    </row>
    <row r="343" spans="1:12" ht="13.8" x14ac:dyDescent="0.2">
      <c r="A343" s="39" t="s">
        <v>0</v>
      </c>
      <c r="B343" s="17" t="s">
        <v>0</v>
      </c>
      <c r="C343" s="17" t="s">
        <v>566</v>
      </c>
      <c r="D343" s="17" t="s">
        <v>567</v>
      </c>
      <c r="E343" s="104">
        <v>0</v>
      </c>
      <c r="F343" s="104">
        <v>17194.46</v>
      </c>
      <c r="G343" s="104">
        <v>17194.46</v>
      </c>
      <c r="H343" s="104">
        <v>17194.46</v>
      </c>
      <c r="I343" s="104">
        <v>17194.46</v>
      </c>
      <c r="J343" s="104">
        <v>17194.46</v>
      </c>
      <c r="K343" s="104">
        <v>100</v>
      </c>
      <c r="L343" s="104">
        <v>17194.46</v>
      </c>
    </row>
    <row r="344" spans="1:12" ht="13.8" x14ac:dyDescent="0.2">
      <c r="A344" s="39" t="s">
        <v>0</v>
      </c>
      <c r="B344" s="17" t="s">
        <v>0</v>
      </c>
      <c r="C344" s="17" t="s">
        <v>723</v>
      </c>
      <c r="D344" s="17" t="s">
        <v>1219</v>
      </c>
      <c r="E344" s="104">
        <v>2730640.36</v>
      </c>
      <c r="F344" s="104">
        <v>-328429.59000000003</v>
      </c>
      <c r="G344" s="104">
        <v>2402210.77</v>
      </c>
      <c r="H344" s="104">
        <v>1260769.53</v>
      </c>
      <c r="I344" s="104">
        <v>1260769.53</v>
      </c>
      <c r="J344" s="104">
        <v>0</v>
      </c>
      <c r="K344" s="104">
        <v>0</v>
      </c>
      <c r="L344" s="104">
        <v>0</v>
      </c>
    </row>
    <row r="345" spans="1:12" ht="13.8" x14ac:dyDescent="0.2">
      <c r="A345" s="39" t="s">
        <v>0</v>
      </c>
      <c r="B345" s="17" t="s">
        <v>0</v>
      </c>
      <c r="C345" s="17" t="s">
        <v>724</v>
      </c>
      <c r="D345" s="17" t="s">
        <v>1220</v>
      </c>
      <c r="E345" s="104">
        <v>0</v>
      </c>
      <c r="F345" s="104">
        <v>21657.79</v>
      </c>
      <c r="G345" s="104">
        <v>21657.79</v>
      </c>
      <c r="H345" s="104">
        <v>21657.79</v>
      </c>
      <c r="I345" s="104">
        <v>21657.79</v>
      </c>
      <c r="J345" s="104">
        <v>9362.5</v>
      </c>
      <c r="K345" s="104">
        <v>43.229249152383503</v>
      </c>
      <c r="L345" s="104">
        <v>4407.51</v>
      </c>
    </row>
    <row r="346" spans="1:12" ht="13.8" x14ac:dyDescent="0.2">
      <c r="A346" s="39" t="s">
        <v>0</v>
      </c>
      <c r="B346" s="17" t="s">
        <v>0</v>
      </c>
      <c r="C346" s="17" t="s">
        <v>568</v>
      </c>
      <c r="D346" s="17" t="s">
        <v>1221</v>
      </c>
      <c r="E346" s="104">
        <v>0</v>
      </c>
      <c r="F346" s="104">
        <v>48847.91</v>
      </c>
      <c r="G346" s="104">
        <v>48847.91</v>
      </c>
      <c r="H346" s="104">
        <v>48847.91</v>
      </c>
      <c r="I346" s="104">
        <v>48847.91</v>
      </c>
      <c r="J346" s="104">
        <v>48847.91</v>
      </c>
      <c r="K346" s="104">
        <v>100</v>
      </c>
      <c r="L346" s="104">
        <v>48847.91</v>
      </c>
    </row>
    <row r="347" spans="1:12" ht="13.8" x14ac:dyDescent="0.2">
      <c r="A347" s="39" t="s">
        <v>0</v>
      </c>
      <c r="B347" s="17" t="s">
        <v>0</v>
      </c>
      <c r="C347" s="17" t="s">
        <v>1311</v>
      </c>
      <c r="D347" s="17" t="s">
        <v>1370</v>
      </c>
      <c r="E347" s="104">
        <v>0</v>
      </c>
      <c r="F347" s="104">
        <v>12460.38</v>
      </c>
      <c r="G347" s="104">
        <v>12460.38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</row>
    <row r="348" spans="1:12" ht="13.8" x14ac:dyDescent="0.2">
      <c r="A348" s="39" t="s">
        <v>0</v>
      </c>
      <c r="B348" s="17" t="s">
        <v>0</v>
      </c>
      <c r="C348" s="17" t="s">
        <v>1312</v>
      </c>
      <c r="D348" s="17" t="s">
        <v>1371</v>
      </c>
      <c r="E348" s="104">
        <v>0</v>
      </c>
      <c r="F348" s="104">
        <v>2865.34</v>
      </c>
      <c r="G348" s="104">
        <v>2865.34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</row>
    <row r="349" spans="1:12" ht="13.8" x14ac:dyDescent="0.2">
      <c r="A349" s="39" t="s">
        <v>0</v>
      </c>
      <c r="B349" s="17" t="s">
        <v>0</v>
      </c>
      <c r="C349" s="17" t="s">
        <v>1313</v>
      </c>
      <c r="D349" s="17" t="s">
        <v>1372</v>
      </c>
      <c r="E349" s="104">
        <v>0</v>
      </c>
      <c r="F349" s="104">
        <v>4606.3999999999996</v>
      </c>
      <c r="G349" s="104">
        <v>4606.3999999999996</v>
      </c>
      <c r="H349" s="104">
        <v>0</v>
      </c>
      <c r="I349" s="104">
        <v>0</v>
      </c>
      <c r="J349" s="104">
        <v>0</v>
      </c>
      <c r="K349" s="104">
        <v>0</v>
      </c>
      <c r="L349" s="104">
        <v>0</v>
      </c>
    </row>
    <row r="350" spans="1:12" ht="13.8" x14ac:dyDescent="0.2">
      <c r="A350" s="39" t="s">
        <v>0</v>
      </c>
      <c r="B350" s="17" t="s">
        <v>0</v>
      </c>
      <c r="C350" s="17" t="s">
        <v>1314</v>
      </c>
      <c r="D350" s="17" t="s">
        <v>1373</v>
      </c>
      <c r="E350" s="104">
        <v>0</v>
      </c>
      <c r="F350" s="104">
        <v>826.59</v>
      </c>
      <c r="G350" s="104">
        <v>826.59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</row>
    <row r="351" spans="1:12" ht="13.8" x14ac:dyDescent="0.2">
      <c r="A351" s="39" t="s">
        <v>0</v>
      </c>
      <c r="B351" s="17" t="s">
        <v>0</v>
      </c>
      <c r="C351" s="17" t="s">
        <v>1315</v>
      </c>
      <c r="D351" s="17" t="s">
        <v>1374</v>
      </c>
      <c r="E351" s="104">
        <v>0</v>
      </c>
      <c r="F351" s="104">
        <v>63655.25</v>
      </c>
      <c r="G351" s="104">
        <v>63655.25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</row>
    <row r="352" spans="1:12" ht="13.8" x14ac:dyDescent="0.2">
      <c r="A352" s="39" t="s">
        <v>0</v>
      </c>
      <c r="B352" s="17" t="s">
        <v>0</v>
      </c>
      <c r="C352" s="17" t="s">
        <v>1316</v>
      </c>
      <c r="D352" s="17" t="s">
        <v>1375</v>
      </c>
      <c r="E352" s="104">
        <v>0</v>
      </c>
      <c r="F352" s="104">
        <v>15219.78</v>
      </c>
      <c r="G352" s="104">
        <v>15219.78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</row>
    <row r="353" spans="1:12" ht="13.8" x14ac:dyDescent="0.2">
      <c r="A353" s="39" t="s">
        <v>0</v>
      </c>
      <c r="B353" s="17" t="s">
        <v>0</v>
      </c>
      <c r="C353" s="17" t="s">
        <v>569</v>
      </c>
      <c r="D353" s="17" t="s">
        <v>1222</v>
      </c>
      <c r="E353" s="104">
        <v>0</v>
      </c>
      <c r="F353" s="104">
        <v>5991.77</v>
      </c>
      <c r="G353" s="104">
        <v>5991.77</v>
      </c>
      <c r="H353" s="104">
        <v>5991.77</v>
      </c>
      <c r="I353" s="104">
        <v>5991.77</v>
      </c>
      <c r="J353" s="104">
        <v>5991.77</v>
      </c>
      <c r="K353" s="104">
        <v>100</v>
      </c>
      <c r="L353" s="104">
        <v>5991.77</v>
      </c>
    </row>
    <row r="354" spans="1:12" ht="13.8" x14ac:dyDescent="0.2">
      <c r="A354" s="39" t="s">
        <v>0</v>
      </c>
      <c r="B354" s="17" t="s">
        <v>0</v>
      </c>
      <c r="C354" s="17" t="s">
        <v>899</v>
      </c>
      <c r="D354" s="17" t="s">
        <v>900</v>
      </c>
      <c r="E354" s="104">
        <v>0</v>
      </c>
      <c r="F354" s="104">
        <v>0</v>
      </c>
      <c r="G354" s="104">
        <v>0</v>
      </c>
      <c r="H354" s="104">
        <v>3860.46</v>
      </c>
      <c r="I354" s="104">
        <v>3860.46</v>
      </c>
      <c r="J354" s="104">
        <v>3860.46</v>
      </c>
      <c r="K354" s="104">
        <v>0</v>
      </c>
      <c r="L354" s="104">
        <v>3860.46</v>
      </c>
    </row>
    <row r="355" spans="1:12" ht="13.8" x14ac:dyDescent="0.2">
      <c r="A355" s="39" t="s">
        <v>0</v>
      </c>
      <c r="B355" s="17" t="s">
        <v>0</v>
      </c>
      <c r="C355" s="17" t="s">
        <v>725</v>
      </c>
      <c r="D355" s="17" t="s">
        <v>726</v>
      </c>
      <c r="E355" s="104">
        <v>31000</v>
      </c>
      <c r="F355" s="104">
        <v>-11526.09</v>
      </c>
      <c r="G355" s="104">
        <v>19473.91</v>
      </c>
      <c r="H355" s="104">
        <v>0</v>
      </c>
      <c r="I355" s="104">
        <v>0</v>
      </c>
      <c r="J355" s="104">
        <v>0</v>
      </c>
      <c r="K355" s="104">
        <v>0</v>
      </c>
      <c r="L355" s="104">
        <v>0</v>
      </c>
    </row>
    <row r="356" spans="1:12" ht="13.8" x14ac:dyDescent="0.2">
      <c r="A356" s="39" t="s">
        <v>0</v>
      </c>
      <c r="B356" s="17" t="s">
        <v>0</v>
      </c>
      <c r="C356" s="17" t="s">
        <v>727</v>
      </c>
      <c r="D356" s="17" t="s">
        <v>1223</v>
      </c>
      <c r="E356" s="104">
        <v>230000</v>
      </c>
      <c r="F356" s="104">
        <v>-176766.68</v>
      </c>
      <c r="G356" s="104">
        <v>53233.32</v>
      </c>
      <c r="H356" s="104">
        <v>0</v>
      </c>
      <c r="I356" s="104">
        <v>0</v>
      </c>
      <c r="J356" s="104">
        <v>0</v>
      </c>
      <c r="K356" s="104">
        <v>0</v>
      </c>
      <c r="L356" s="104">
        <v>0</v>
      </c>
    </row>
    <row r="357" spans="1:12" ht="13.8" x14ac:dyDescent="0.2">
      <c r="A357" s="39" t="s">
        <v>0</v>
      </c>
      <c r="B357" s="17" t="s">
        <v>0</v>
      </c>
      <c r="C357" s="17" t="s">
        <v>728</v>
      </c>
      <c r="D357" s="17" t="s">
        <v>729</v>
      </c>
      <c r="E357" s="104">
        <v>20000</v>
      </c>
      <c r="F357" s="104">
        <v>-20000</v>
      </c>
      <c r="G357" s="104">
        <v>0</v>
      </c>
      <c r="H357" s="104">
        <v>0</v>
      </c>
      <c r="I357" s="104">
        <v>0</v>
      </c>
      <c r="J357" s="104">
        <v>0</v>
      </c>
      <c r="K357" s="104">
        <v>0</v>
      </c>
      <c r="L357" s="104">
        <v>0</v>
      </c>
    </row>
    <row r="358" spans="1:12" ht="13.8" x14ac:dyDescent="0.2">
      <c r="A358" s="39" t="s">
        <v>0</v>
      </c>
      <c r="B358" s="17" t="s">
        <v>0</v>
      </c>
      <c r="C358" s="17" t="s">
        <v>730</v>
      </c>
      <c r="D358" s="17" t="s">
        <v>502</v>
      </c>
      <c r="E358" s="104">
        <v>132000</v>
      </c>
      <c r="F358" s="104">
        <v>-121604.37</v>
      </c>
      <c r="G358" s="104">
        <v>10395.629999999999</v>
      </c>
      <c r="H358" s="104">
        <v>0</v>
      </c>
      <c r="I358" s="104">
        <v>0</v>
      </c>
      <c r="J358" s="104">
        <v>0</v>
      </c>
      <c r="K358" s="104">
        <v>0</v>
      </c>
      <c r="L358" s="104">
        <v>0</v>
      </c>
    </row>
    <row r="359" spans="1:12" ht="13.8" x14ac:dyDescent="0.2">
      <c r="A359" s="39" t="s">
        <v>0</v>
      </c>
      <c r="B359" s="17" t="s">
        <v>0</v>
      </c>
      <c r="C359" s="17" t="s">
        <v>731</v>
      </c>
      <c r="D359" s="17" t="s">
        <v>293</v>
      </c>
      <c r="E359" s="104">
        <v>110000</v>
      </c>
      <c r="F359" s="104">
        <v>0</v>
      </c>
      <c r="G359" s="104">
        <v>110000</v>
      </c>
      <c r="H359" s="104">
        <v>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3.8" x14ac:dyDescent="0.2">
      <c r="A360" s="39" t="s">
        <v>0</v>
      </c>
      <c r="B360" s="17" t="s">
        <v>0</v>
      </c>
      <c r="C360" s="17" t="s">
        <v>732</v>
      </c>
      <c r="D360" s="17" t="s">
        <v>733</v>
      </c>
      <c r="E360" s="104">
        <v>30000</v>
      </c>
      <c r="F360" s="104">
        <v>0</v>
      </c>
      <c r="G360" s="104">
        <v>30000</v>
      </c>
      <c r="H360" s="104">
        <v>0</v>
      </c>
      <c r="I360" s="104">
        <v>0</v>
      </c>
      <c r="J360" s="104">
        <v>0</v>
      </c>
      <c r="K360" s="104">
        <v>0</v>
      </c>
      <c r="L360" s="104">
        <v>0</v>
      </c>
    </row>
    <row r="361" spans="1:12" ht="13.8" x14ac:dyDescent="0.2">
      <c r="A361" s="39" t="s">
        <v>0</v>
      </c>
      <c r="B361" s="17" t="s">
        <v>0</v>
      </c>
      <c r="C361" s="17" t="s">
        <v>734</v>
      </c>
      <c r="D361" s="17" t="s">
        <v>735</v>
      </c>
      <c r="E361" s="104">
        <v>100000</v>
      </c>
      <c r="F361" s="104">
        <v>-99235.8</v>
      </c>
      <c r="G361" s="104">
        <v>764.2</v>
      </c>
      <c r="H361" s="104">
        <v>0</v>
      </c>
      <c r="I361" s="104">
        <v>0</v>
      </c>
      <c r="J361" s="104">
        <v>0</v>
      </c>
      <c r="K361" s="104">
        <v>0</v>
      </c>
      <c r="L361" s="104">
        <v>0</v>
      </c>
    </row>
    <row r="362" spans="1:12" ht="13.8" x14ac:dyDescent="0.2">
      <c r="A362" s="39" t="s">
        <v>0</v>
      </c>
      <c r="B362" s="17" t="s">
        <v>0</v>
      </c>
      <c r="C362" s="17" t="s">
        <v>736</v>
      </c>
      <c r="D362" s="17" t="s">
        <v>737</v>
      </c>
      <c r="E362" s="104">
        <v>8500</v>
      </c>
      <c r="F362" s="104">
        <v>4420.13</v>
      </c>
      <c r="G362" s="104">
        <v>12920.13</v>
      </c>
      <c r="H362" s="104">
        <v>7552.82</v>
      </c>
      <c r="I362" s="104">
        <v>7552.82</v>
      </c>
      <c r="J362" s="104">
        <v>3132.69</v>
      </c>
      <c r="K362" s="104">
        <v>24.246582658224</v>
      </c>
      <c r="L362" s="104">
        <v>3132.69</v>
      </c>
    </row>
    <row r="363" spans="1:12" ht="13.8" x14ac:dyDescent="0.2">
      <c r="A363" s="39" t="s">
        <v>0</v>
      </c>
      <c r="B363" s="17" t="s">
        <v>0</v>
      </c>
      <c r="C363" s="17" t="s">
        <v>738</v>
      </c>
      <c r="D363" s="17" t="s">
        <v>739</v>
      </c>
      <c r="E363" s="104">
        <v>450000</v>
      </c>
      <c r="F363" s="104">
        <v>0</v>
      </c>
      <c r="G363" s="104">
        <v>450000</v>
      </c>
      <c r="H363" s="104">
        <v>0</v>
      </c>
      <c r="I363" s="104">
        <v>0</v>
      </c>
      <c r="J363" s="104">
        <v>0</v>
      </c>
      <c r="K363" s="104">
        <v>0</v>
      </c>
      <c r="L363" s="104">
        <v>0</v>
      </c>
    </row>
    <row r="364" spans="1:12" ht="13.8" x14ac:dyDescent="0.2">
      <c r="A364" s="39" t="s">
        <v>0</v>
      </c>
      <c r="B364" s="17" t="s">
        <v>0</v>
      </c>
      <c r="C364" s="17" t="s">
        <v>740</v>
      </c>
      <c r="D364" s="17" t="s">
        <v>503</v>
      </c>
      <c r="E364" s="104">
        <v>20000</v>
      </c>
      <c r="F364" s="104">
        <v>405082.32</v>
      </c>
      <c r="G364" s="104">
        <v>425082.32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</row>
    <row r="365" spans="1:12" ht="13.8" x14ac:dyDescent="0.2">
      <c r="A365" s="39" t="s">
        <v>0</v>
      </c>
      <c r="B365" s="17" t="s">
        <v>0</v>
      </c>
      <c r="C365" s="17" t="s">
        <v>741</v>
      </c>
      <c r="D365" s="17" t="s">
        <v>742</v>
      </c>
      <c r="E365" s="104">
        <v>3322000</v>
      </c>
      <c r="F365" s="104">
        <v>-2792876.02</v>
      </c>
      <c r="G365" s="104">
        <v>529123.98</v>
      </c>
      <c r="H365" s="104">
        <v>0</v>
      </c>
      <c r="I365" s="104">
        <v>0</v>
      </c>
      <c r="J365" s="104">
        <v>0</v>
      </c>
      <c r="K365" s="104">
        <v>0</v>
      </c>
      <c r="L365" s="104">
        <v>0</v>
      </c>
    </row>
    <row r="366" spans="1:12" ht="13.8" x14ac:dyDescent="0.2">
      <c r="A366" s="39" t="s">
        <v>0</v>
      </c>
      <c r="B366" s="17" t="s">
        <v>0</v>
      </c>
      <c r="C366" s="17" t="s">
        <v>743</v>
      </c>
      <c r="D366" s="17" t="s">
        <v>744</v>
      </c>
      <c r="E366" s="104">
        <v>21000</v>
      </c>
      <c r="F366" s="104">
        <v>-20842.25</v>
      </c>
      <c r="G366" s="104">
        <v>157.75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</row>
    <row r="367" spans="1:12" ht="13.8" x14ac:dyDescent="0.2">
      <c r="A367" s="39" t="s">
        <v>0</v>
      </c>
      <c r="B367" s="17" t="s">
        <v>0</v>
      </c>
      <c r="C367" s="17" t="s">
        <v>745</v>
      </c>
      <c r="D367" s="17" t="s">
        <v>746</v>
      </c>
      <c r="E367" s="104">
        <v>20000</v>
      </c>
      <c r="F367" s="104">
        <v>13691.26</v>
      </c>
      <c r="G367" s="104">
        <v>33691.26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</row>
    <row r="368" spans="1:12" ht="13.8" x14ac:dyDescent="0.2">
      <c r="A368" s="39" t="s">
        <v>0</v>
      </c>
      <c r="B368" s="17" t="s">
        <v>0</v>
      </c>
      <c r="C368" s="17" t="s">
        <v>747</v>
      </c>
      <c r="D368" s="17" t="s">
        <v>748</v>
      </c>
      <c r="E368" s="104">
        <v>85715</v>
      </c>
      <c r="F368" s="104">
        <v>-27757.4</v>
      </c>
      <c r="G368" s="104">
        <v>57957.599999999999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</row>
    <row r="369" spans="1:12" ht="13.8" x14ac:dyDescent="0.2">
      <c r="A369" s="39" t="s">
        <v>0</v>
      </c>
      <c r="B369" s="17" t="s">
        <v>0</v>
      </c>
      <c r="C369" s="17" t="s">
        <v>749</v>
      </c>
      <c r="D369" s="17" t="s">
        <v>750</v>
      </c>
      <c r="E369" s="104">
        <v>25000</v>
      </c>
      <c r="F369" s="104">
        <v>0</v>
      </c>
      <c r="G369" s="104">
        <v>25000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</row>
    <row r="370" spans="1:12" ht="13.8" x14ac:dyDescent="0.2">
      <c r="A370" s="39" t="s">
        <v>0</v>
      </c>
      <c r="B370" s="17" t="s">
        <v>0</v>
      </c>
      <c r="C370" s="17" t="s">
        <v>751</v>
      </c>
      <c r="D370" s="17" t="s">
        <v>1224</v>
      </c>
      <c r="E370" s="104">
        <v>0</v>
      </c>
      <c r="F370" s="104">
        <v>200292</v>
      </c>
      <c r="G370" s="104">
        <v>200292</v>
      </c>
      <c r="H370" s="104">
        <v>0</v>
      </c>
      <c r="I370" s="104">
        <v>0</v>
      </c>
      <c r="J370" s="104">
        <v>0</v>
      </c>
      <c r="K370" s="104">
        <v>0</v>
      </c>
      <c r="L370" s="104">
        <v>0</v>
      </c>
    </row>
    <row r="371" spans="1:12" ht="13.8" x14ac:dyDescent="0.2">
      <c r="A371" s="39" t="s">
        <v>0</v>
      </c>
      <c r="B371" s="17" t="s">
        <v>0</v>
      </c>
      <c r="C371" s="17" t="s">
        <v>1009</v>
      </c>
      <c r="D371" s="17" t="s">
        <v>1225</v>
      </c>
      <c r="E371" s="104">
        <v>0</v>
      </c>
      <c r="F371" s="104">
        <v>14066.14</v>
      </c>
      <c r="G371" s="104">
        <v>14066.14</v>
      </c>
      <c r="H371" s="104">
        <v>14066.14</v>
      </c>
      <c r="I371" s="104">
        <v>14066.14</v>
      </c>
      <c r="J371" s="104">
        <v>1542.52</v>
      </c>
      <c r="K371" s="104">
        <v>10.9661925730869</v>
      </c>
      <c r="L371" s="104">
        <v>1542.52</v>
      </c>
    </row>
    <row r="372" spans="1:12" ht="13.8" x14ac:dyDescent="0.2">
      <c r="A372" s="39" t="s">
        <v>0</v>
      </c>
      <c r="B372" s="17" t="s">
        <v>0</v>
      </c>
      <c r="C372" s="17" t="s">
        <v>752</v>
      </c>
      <c r="D372" s="17" t="s">
        <v>753</v>
      </c>
      <c r="E372" s="104">
        <v>10000</v>
      </c>
      <c r="F372" s="104">
        <v>0</v>
      </c>
      <c r="G372" s="104">
        <v>10000</v>
      </c>
      <c r="H372" s="104">
        <v>7900</v>
      </c>
      <c r="I372" s="104">
        <v>7900</v>
      </c>
      <c r="J372" s="104">
        <v>0</v>
      </c>
      <c r="K372" s="104">
        <v>0</v>
      </c>
      <c r="L372" s="104">
        <v>0</v>
      </c>
    </row>
    <row r="373" spans="1:12" ht="13.8" x14ac:dyDescent="0.2">
      <c r="A373" s="39" t="s">
        <v>0</v>
      </c>
      <c r="B373" s="17" t="s">
        <v>0</v>
      </c>
      <c r="C373" s="17" t="s">
        <v>754</v>
      </c>
      <c r="D373" s="17" t="s">
        <v>755</v>
      </c>
      <c r="E373" s="104">
        <v>5000</v>
      </c>
      <c r="F373" s="104">
        <v>0</v>
      </c>
      <c r="G373" s="104">
        <v>5000</v>
      </c>
      <c r="H373" s="104">
        <v>5000</v>
      </c>
      <c r="I373" s="104">
        <v>5000</v>
      </c>
      <c r="J373" s="104">
        <v>0</v>
      </c>
      <c r="K373" s="104">
        <v>0</v>
      </c>
      <c r="L373" s="104">
        <v>0</v>
      </c>
    </row>
    <row r="374" spans="1:12" ht="13.8" x14ac:dyDescent="0.2">
      <c r="A374" s="39" t="s">
        <v>0</v>
      </c>
      <c r="B374" s="17" t="s">
        <v>0</v>
      </c>
      <c r="C374" s="17" t="s">
        <v>756</v>
      </c>
      <c r="D374" s="17" t="s">
        <v>839</v>
      </c>
      <c r="E374" s="104">
        <v>50000</v>
      </c>
      <c r="F374" s="104">
        <v>-50000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0</v>
      </c>
    </row>
    <row r="375" spans="1:12" ht="13.8" x14ac:dyDescent="0.2">
      <c r="A375" s="39" t="s">
        <v>0</v>
      </c>
      <c r="B375" s="17" t="s">
        <v>0</v>
      </c>
      <c r="C375" s="17" t="s">
        <v>901</v>
      </c>
      <c r="D375" s="17" t="s">
        <v>0</v>
      </c>
      <c r="E375" s="104">
        <v>0</v>
      </c>
      <c r="F375" s="104">
        <v>4235</v>
      </c>
      <c r="G375" s="104">
        <v>4235</v>
      </c>
      <c r="H375" s="104">
        <v>4235</v>
      </c>
      <c r="I375" s="104">
        <v>4235</v>
      </c>
      <c r="J375" s="104">
        <v>0</v>
      </c>
      <c r="K375" s="104">
        <v>0</v>
      </c>
      <c r="L375" s="104">
        <v>0</v>
      </c>
    </row>
    <row r="376" spans="1:12" ht="13.8" x14ac:dyDescent="0.2">
      <c r="A376" s="39" t="s">
        <v>0</v>
      </c>
      <c r="B376" s="17" t="s">
        <v>0</v>
      </c>
      <c r="C376" s="17" t="s">
        <v>902</v>
      </c>
      <c r="D376" s="17" t="s">
        <v>903</v>
      </c>
      <c r="E376" s="104">
        <v>0</v>
      </c>
      <c r="F376" s="104">
        <v>8711.51</v>
      </c>
      <c r="G376" s="104">
        <v>8711.51</v>
      </c>
      <c r="H376" s="104">
        <v>0</v>
      </c>
      <c r="I376" s="104">
        <v>0</v>
      </c>
      <c r="J376" s="104">
        <v>0</v>
      </c>
      <c r="K376" s="104">
        <v>0</v>
      </c>
      <c r="L376" s="104">
        <v>0</v>
      </c>
    </row>
    <row r="377" spans="1:12" ht="13.8" x14ac:dyDescent="0.2">
      <c r="A377" s="39" t="s">
        <v>0</v>
      </c>
      <c r="B377" s="17" t="s">
        <v>0</v>
      </c>
      <c r="C377" s="17" t="s">
        <v>904</v>
      </c>
      <c r="D377" s="17" t="s">
        <v>905</v>
      </c>
      <c r="E377" s="104">
        <v>0</v>
      </c>
      <c r="F377" s="104">
        <v>21489.71</v>
      </c>
      <c r="G377" s="104">
        <v>21489.71</v>
      </c>
      <c r="H377" s="104">
        <v>20812</v>
      </c>
      <c r="I377" s="104">
        <v>20812</v>
      </c>
      <c r="J377" s="104">
        <v>0</v>
      </c>
      <c r="K377" s="104">
        <v>0</v>
      </c>
      <c r="L377" s="104">
        <v>0</v>
      </c>
    </row>
    <row r="378" spans="1:12" ht="13.8" x14ac:dyDescent="0.2">
      <c r="A378" s="39" t="s">
        <v>0</v>
      </c>
      <c r="B378" s="17" t="s">
        <v>0</v>
      </c>
      <c r="C378" s="17" t="s">
        <v>906</v>
      </c>
      <c r="D378" s="17" t="s">
        <v>907</v>
      </c>
      <c r="E378" s="104">
        <v>0</v>
      </c>
      <c r="F378" s="104">
        <v>60000</v>
      </c>
      <c r="G378" s="104">
        <v>60000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</row>
    <row r="379" spans="1:12" ht="13.8" x14ac:dyDescent="0.2">
      <c r="A379" s="39" t="s">
        <v>0</v>
      </c>
      <c r="B379" s="17" t="s">
        <v>0</v>
      </c>
      <c r="C379" s="17" t="s">
        <v>908</v>
      </c>
      <c r="D379" s="17" t="s">
        <v>1226</v>
      </c>
      <c r="E379" s="104">
        <v>0</v>
      </c>
      <c r="F379" s="104">
        <v>40000</v>
      </c>
      <c r="G379" s="104">
        <v>40000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</row>
    <row r="380" spans="1:12" ht="13.8" x14ac:dyDescent="0.2">
      <c r="A380" s="39" t="s">
        <v>0</v>
      </c>
      <c r="B380" s="17" t="s">
        <v>0</v>
      </c>
      <c r="C380" s="17" t="s">
        <v>909</v>
      </c>
      <c r="D380" s="17" t="s">
        <v>910</v>
      </c>
      <c r="E380" s="104">
        <v>0</v>
      </c>
      <c r="F380" s="104">
        <v>24000</v>
      </c>
      <c r="G380" s="104">
        <v>24000</v>
      </c>
      <c r="H380" s="104">
        <v>0</v>
      </c>
      <c r="I380" s="104">
        <v>0</v>
      </c>
      <c r="J380" s="104">
        <v>0</v>
      </c>
      <c r="K380" s="104">
        <v>0</v>
      </c>
      <c r="L380" s="104">
        <v>0</v>
      </c>
    </row>
    <row r="381" spans="1:12" ht="13.8" x14ac:dyDescent="0.2">
      <c r="A381" s="39" t="s">
        <v>0</v>
      </c>
      <c r="B381" s="17" t="s">
        <v>0</v>
      </c>
      <c r="C381" s="17" t="s">
        <v>911</v>
      </c>
      <c r="D381" s="17" t="s">
        <v>912</v>
      </c>
      <c r="E381" s="104">
        <v>0</v>
      </c>
      <c r="F381" s="104">
        <v>24000</v>
      </c>
      <c r="G381" s="104">
        <v>24000</v>
      </c>
      <c r="H381" s="104">
        <v>0</v>
      </c>
      <c r="I381" s="104">
        <v>0</v>
      </c>
      <c r="J381" s="104">
        <v>0</v>
      </c>
      <c r="K381" s="104">
        <v>0</v>
      </c>
      <c r="L381" s="104">
        <v>0</v>
      </c>
    </row>
    <row r="382" spans="1:12" ht="13.8" x14ac:dyDescent="0.2">
      <c r="A382" s="39" t="s">
        <v>0</v>
      </c>
      <c r="B382" s="17" t="s">
        <v>0</v>
      </c>
      <c r="C382" s="17" t="s">
        <v>913</v>
      </c>
      <c r="D382" s="17" t="s">
        <v>914</v>
      </c>
      <c r="E382" s="104">
        <v>0</v>
      </c>
      <c r="F382" s="104">
        <v>120000</v>
      </c>
      <c r="G382" s="104">
        <v>120000</v>
      </c>
      <c r="H382" s="104">
        <v>0</v>
      </c>
      <c r="I382" s="104">
        <v>0</v>
      </c>
      <c r="J382" s="104">
        <v>0</v>
      </c>
      <c r="K382" s="104">
        <v>0</v>
      </c>
      <c r="L382" s="104">
        <v>0</v>
      </c>
    </row>
    <row r="383" spans="1:12" ht="13.8" x14ac:dyDescent="0.2">
      <c r="A383" s="39" t="s">
        <v>0</v>
      </c>
      <c r="B383" s="17" t="s">
        <v>0</v>
      </c>
      <c r="C383" s="17" t="s">
        <v>915</v>
      </c>
      <c r="D383" s="17" t="s">
        <v>1227</v>
      </c>
      <c r="E383" s="104">
        <v>0</v>
      </c>
      <c r="F383" s="104">
        <v>99235.8</v>
      </c>
      <c r="G383" s="104">
        <v>99235.8</v>
      </c>
      <c r="H383" s="104">
        <v>99235.8</v>
      </c>
      <c r="I383" s="104">
        <v>0</v>
      </c>
      <c r="J383" s="104">
        <v>0</v>
      </c>
      <c r="K383" s="104">
        <v>0</v>
      </c>
      <c r="L383" s="104">
        <v>0</v>
      </c>
    </row>
    <row r="384" spans="1:12" ht="13.8" x14ac:dyDescent="0.2">
      <c r="A384" s="39" t="s">
        <v>0</v>
      </c>
      <c r="B384" s="17" t="s">
        <v>0</v>
      </c>
      <c r="C384" s="17" t="s">
        <v>1010</v>
      </c>
      <c r="D384" s="17" t="s">
        <v>1228</v>
      </c>
      <c r="E384" s="104">
        <v>0</v>
      </c>
      <c r="F384" s="104">
        <v>36400</v>
      </c>
      <c r="G384" s="104">
        <v>36400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</row>
    <row r="385" spans="1:12" ht="13.8" x14ac:dyDescent="0.2">
      <c r="A385" s="39" t="s">
        <v>0</v>
      </c>
      <c r="B385" s="17" t="s">
        <v>0</v>
      </c>
      <c r="C385" s="17" t="s">
        <v>1317</v>
      </c>
      <c r="D385" s="17" t="s">
        <v>1318</v>
      </c>
      <c r="E385" s="104">
        <v>0</v>
      </c>
      <c r="F385" s="104">
        <v>8711.4699999999993</v>
      </c>
      <c r="G385" s="104">
        <v>8711.4699999999993</v>
      </c>
      <c r="H385" s="104">
        <v>0</v>
      </c>
      <c r="I385" s="104">
        <v>0</v>
      </c>
      <c r="J385" s="104">
        <v>0</v>
      </c>
      <c r="K385" s="104">
        <v>0</v>
      </c>
      <c r="L385" s="104">
        <v>0</v>
      </c>
    </row>
    <row r="386" spans="1:12" ht="13.8" x14ac:dyDescent="0.2">
      <c r="A386" s="39" t="s">
        <v>0</v>
      </c>
      <c r="B386" s="17" t="s">
        <v>0</v>
      </c>
      <c r="C386" s="17" t="s">
        <v>1319</v>
      </c>
      <c r="D386" s="17" t="s">
        <v>1376</v>
      </c>
      <c r="E386" s="104">
        <v>0</v>
      </c>
      <c r="F386" s="104">
        <v>8711.93</v>
      </c>
      <c r="G386" s="104">
        <v>8711.93</v>
      </c>
      <c r="H386" s="104">
        <v>0</v>
      </c>
      <c r="I386" s="104">
        <v>0</v>
      </c>
      <c r="J386" s="104">
        <v>0</v>
      </c>
      <c r="K386" s="104">
        <v>0</v>
      </c>
      <c r="L386" s="104">
        <v>0</v>
      </c>
    </row>
    <row r="387" spans="1:12" ht="13.8" x14ac:dyDescent="0.2">
      <c r="A387" s="39" t="s">
        <v>0</v>
      </c>
      <c r="B387" s="17" t="s">
        <v>0</v>
      </c>
      <c r="C387" s="17" t="s">
        <v>916</v>
      </c>
      <c r="D387" s="17" t="s">
        <v>1229</v>
      </c>
      <c r="E387" s="104">
        <v>0</v>
      </c>
      <c r="F387" s="104">
        <v>34000</v>
      </c>
      <c r="G387" s="104">
        <v>34000</v>
      </c>
      <c r="H387" s="104">
        <v>0</v>
      </c>
      <c r="I387" s="104">
        <v>0</v>
      </c>
      <c r="J387" s="104">
        <v>0</v>
      </c>
      <c r="K387" s="104">
        <v>0</v>
      </c>
      <c r="L387" s="104">
        <v>0</v>
      </c>
    </row>
    <row r="388" spans="1:12" ht="13.8" x14ac:dyDescent="0.2">
      <c r="A388" s="39" t="s">
        <v>0</v>
      </c>
      <c r="B388" s="17" t="s">
        <v>0</v>
      </c>
      <c r="C388" s="17" t="s">
        <v>917</v>
      </c>
      <c r="D388" s="17" t="s">
        <v>1230</v>
      </c>
      <c r="E388" s="104">
        <v>0</v>
      </c>
      <c r="F388" s="104">
        <v>34560</v>
      </c>
      <c r="G388" s="104">
        <v>34560</v>
      </c>
      <c r="H388" s="104">
        <v>0</v>
      </c>
      <c r="I388" s="104">
        <v>0</v>
      </c>
      <c r="J388" s="104">
        <v>0</v>
      </c>
      <c r="K388" s="104">
        <v>0</v>
      </c>
      <c r="L388" s="104">
        <v>0</v>
      </c>
    </row>
    <row r="389" spans="1:12" ht="13.8" x14ac:dyDescent="0.2">
      <c r="A389" s="39" t="s">
        <v>0</v>
      </c>
      <c r="B389" s="17" t="s">
        <v>0</v>
      </c>
      <c r="C389" s="17" t="s">
        <v>918</v>
      </c>
      <c r="D389" s="17" t="s">
        <v>919</v>
      </c>
      <c r="E389" s="104">
        <v>0</v>
      </c>
      <c r="F389" s="104">
        <v>24073.599999999999</v>
      </c>
      <c r="G389" s="104">
        <v>24073.599999999999</v>
      </c>
      <c r="H389" s="104">
        <v>0</v>
      </c>
      <c r="I389" s="104">
        <v>0</v>
      </c>
      <c r="J389" s="104">
        <v>0</v>
      </c>
      <c r="K389" s="104">
        <v>0</v>
      </c>
      <c r="L389" s="104">
        <v>0</v>
      </c>
    </row>
    <row r="390" spans="1:12" ht="13.8" x14ac:dyDescent="0.2">
      <c r="A390" s="39" t="s">
        <v>0</v>
      </c>
      <c r="B390" s="17" t="s">
        <v>0</v>
      </c>
      <c r="C390" s="17" t="s">
        <v>1392</v>
      </c>
      <c r="D390" s="17" t="s">
        <v>1447</v>
      </c>
      <c r="E390" s="104">
        <v>0</v>
      </c>
      <c r="F390" s="104">
        <v>0</v>
      </c>
      <c r="G390" s="104">
        <v>0</v>
      </c>
      <c r="H390" s="104">
        <v>0</v>
      </c>
      <c r="I390" s="104">
        <v>0</v>
      </c>
      <c r="J390" s="104">
        <v>0</v>
      </c>
      <c r="K390" s="104">
        <v>0</v>
      </c>
      <c r="L390" s="104">
        <v>0</v>
      </c>
    </row>
    <row r="391" spans="1:12" ht="13.8" x14ac:dyDescent="0.2">
      <c r="A391" s="39" t="s">
        <v>0</v>
      </c>
      <c r="B391" s="17" t="s">
        <v>0</v>
      </c>
      <c r="C391" s="17" t="s">
        <v>1011</v>
      </c>
      <c r="D391" s="17" t="s">
        <v>1012</v>
      </c>
      <c r="E391" s="104">
        <v>0</v>
      </c>
      <c r="F391" s="104">
        <v>5610.15</v>
      </c>
      <c r="G391" s="104">
        <v>5610.15</v>
      </c>
      <c r="H391" s="104">
        <v>0</v>
      </c>
      <c r="I391" s="104">
        <v>0</v>
      </c>
      <c r="J391" s="104">
        <v>0</v>
      </c>
      <c r="K391" s="104">
        <v>0</v>
      </c>
      <c r="L391" s="104">
        <v>0</v>
      </c>
    </row>
    <row r="392" spans="1:12" ht="13.8" x14ac:dyDescent="0.2">
      <c r="A392" s="39" t="s">
        <v>0</v>
      </c>
      <c r="B392" s="17" t="s">
        <v>0</v>
      </c>
      <c r="C392" s="17" t="s">
        <v>1013</v>
      </c>
      <c r="D392" s="17" t="s">
        <v>1231</v>
      </c>
      <c r="E392" s="104">
        <v>0</v>
      </c>
      <c r="F392" s="104">
        <v>19067.23</v>
      </c>
      <c r="G392" s="104">
        <v>19067.23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</row>
    <row r="393" spans="1:12" ht="13.8" x14ac:dyDescent="0.2">
      <c r="A393" s="39" t="s">
        <v>0</v>
      </c>
      <c r="B393" s="17" t="s">
        <v>0</v>
      </c>
      <c r="C393" s="17" t="s">
        <v>1014</v>
      </c>
      <c r="D393" s="17" t="s">
        <v>1015</v>
      </c>
      <c r="E393" s="104">
        <v>0</v>
      </c>
      <c r="F393" s="104">
        <v>30244.54</v>
      </c>
      <c r="G393" s="104">
        <v>30244.54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</row>
    <row r="394" spans="1:12" ht="13.8" x14ac:dyDescent="0.2">
      <c r="A394" s="39" t="s">
        <v>0</v>
      </c>
      <c r="B394" s="17" t="s">
        <v>0</v>
      </c>
      <c r="C394" s="17" t="s">
        <v>1320</v>
      </c>
      <c r="D394" s="17" t="s">
        <v>1321</v>
      </c>
      <c r="E394" s="104">
        <v>0</v>
      </c>
      <c r="F394" s="104">
        <v>21625.95</v>
      </c>
      <c r="G394" s="104">
        <v>21625.95</v>
      </c>
      <c r="H394" s="104">
        <v>21659</v>
      </c>
      <c r="I394" s="104">
        <v>21659</v>
      </c>
      <c r="J394" s="104">
        <v>0</v>
      </c>
      <c r="K394" s="104">
        <v>0</v>
      </c>
      <c r="L394" s="104">
        <v>0</v>
      </c>
    </row>
    <row r="395" spans="1:12" ht="13.8" x14ac:dyDescent="0.2">
      <c r="A395" s="39" t="s">
        <v>0</v>
      </c>
      <c r="B395" s="17" t="s">
        <v>0</v>
      </c>
      <c r="C395" s="17" t="s">
        <v>1016</v>
      </c>
      <c r="D395" s="17" t="s">
        <v>1017</v>
      </c>
      <c r="E395" s="104">
        <v>0</v>
      </c>
      <c r="F395" s="104">
        <v>21770.21</v>
      </c>
      <c r="G395" s="104">
        <v>21770.21</v>
      </c>
      <c r="H395" s="104">
        <v>19712.11</v>
      </c>
      <c r="I395" s="104">
        <v>19712.11</v>
      </c>
      <c r="J395" s="104">
        <v>0</v>
      </c>
      <c r="K395" s="104">
        <v>0</v>
      </c>
      <c r="L395" s="104">
        <v>0</v>
      </c>
    </row>
    <row r="396" spans="1:12" ht="13.8" x14ac:dyDescent="0.2">
      <c r="A396" s="39" t="s">
        <v>0</v>
      </c>
      <c r="B396" s="17" t="s">
        <v>0</v>
      </c>
      <c r="C396" s="17" t="s">
        <v>1018</v>
      </c>
      <c r="D396" s="17" t="s">
        <v>1019</v>
      </c>
      <c r="E396" s="104">
        <v>0</v>
      </c>
      <c r="F396" s="104">
        <v>21757.26</v>
      </c>
      <c r="G396" s="104">
        <v>21757.26</v>
      </c>
      <c r="H396" s="104">
        <v>21745.16</v>
      </c>
      <c r="I396" s="104">
        <v>21745.16</v>
      </c>
      <c r="J396" s="104">
        <v>0</v>
      </c>
      <c r="K396" s="104">
        <v>0</v>
      </c>
      <c r="L396" s="104">
        <v>0</v>
      </c>
    </row>
    <row r="397" spans="1:12" ht="13.8" x14ac:dyDescent="0.2">
      <c r="A397" s="39" t="s">
        <v>0</v>
      </c>
      <c r="B397" s="17" t="s">
        <v>0</v>
      </c>
      <c r="C397" s="17" t="s">
        <v>1020</v>
      </c>
      <c r="D397" s="17" t="s">
        <v>1021</v>
      </c>
      <c r="E397" s="104">
        <v>0</v>
      </c>
      <c r="F397" s="104">
        <v>10595.85</v>
      </c>
      <c r="G397" s="104">
        <v>10595.85</v>
      </c>
      <c r="H397" s="104">
        <v>10581.33</v>
      </c>
      <c r="I397" s="104">
        <v>10581.33</v>
      </c>
      <c r="J397" s="104">
        <v>0</v>
      </c>
      <c r="K397" s="104">
        <v>0</v>
      </c>
      <c r="L397" s="104">
        <v>0</v>
      </c>
    </row>
    <row r="398" spans="1:12" ht="13.8" x14ac:dyDescent="0.2">
      <c r="A398" s="39" t="s">
        <v>0</v>
      </c>
      <c r="B398" s="17" t="s">
        <v>0</v>
      </c>
      <c r="C398" s="17" t="s">
        <v>1022</v>
      </c>
      <c r="D398" s="17" t="s">
        <v>337</v>
      </c>
      <c r="E398" s="104">
        <v>0</v>
      </c>
      <c r="F398" s="104">
        <v>100000</v>
      </c>
      <c r="G398" s="104">
        <v>100000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</row>
    <row r="399" spans="1:12" ht="13.8" x14ac:dyDescent="0.2">
      <c r="A399" s="39" t="s">
        <v>0</v>
      </c>
      <c r="B399" s="17" t="s">
        <v>0</v>
      </c>
      <c r="C399" s="17" t="s">
        <v>1393</v>
      </c>
      <c r="D399" s="17" t="s">
        <v>1394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</row>
    <row r="400" spans="1:12" ht="13.8" x14ac:dyDescent="0.2">
      <c r="A400" s="39" t="s">
        <v>0</v>
      </c>
      <c r="B400" s="17" t="s">
        <v>0</v>
      </c>
      <c r="C400" s="17" t="s">
        <v>1322</v>
      </c>
      <c r="D400" s="17" t="s">
        <v>1377</v>
      </c>
      <c r="E400" s="104">
        <v>0</v>
      </c>
      <c r="F400" s="104">
        <v>16550.66</v>
      </c>
      <c r="G400" s="104">
        <v>16550.66</v>
      </c>
      <c r="H400" s="104">
        <v>16546.75</v>
      </c>
      <c r="I400" s="104">
        <v>16546.75</v>
      </c>
      <c r="J400" s="104">
        <v>0</v>
      </c>
      <c r="K400" s="104">
        <v>0</v>
      </c>
      <c r="L400" s="104">
        <v>0</v>
      </c>
    </row>
    <row r="401" spans="1:12" ht="13.8" x14ac:dyDescent="0.2">
      <c r="A401" s="39" t="s">
        <v>0</v>
      </c>
      <c r="B401" s="17" t="s">
        <v>0</v>
      </c>
      <c r="C401" s="17" t="s">
        <v>1323</v>
      </c>
      <c r="D401" s="17" t="s">
        <v>1378</v>
      </c>
      <c r="E401" s="104">
        <v>0</v>
      </c>
      <c r="F401" s="104">
        <v>20906.77</v>
      </c>
      <c r="G401" s="104">
        <v>20906.77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</row>
    <row r="402" spans="1:12" ht="13.8" x14ac:dyDescent="0.2">
      <c r="A402" s="39" t="s">
        <v>0</v>
      </c>
      <c r="B402" s="17" t="s">
        <v>0</v>
      </c>
      <c r="C402" s="17" t="s">
        <v>1324</v>
      </c>
      <c r="D402" s="17" t="s">
        <v>1379</v>
      </c>
      <c r="E402" s="104">
        <v>0</v>
      </c>
      <c r="F402" s="104">
        <v>12232.47</v>
      </c>
      <c r="G402" s="104">
        <v>12232.47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</row>
    <row r="403" spans="1:12" ht="13.8" x14ac:dyDescent="0.2">
      <c r="A403" s="39" t="s">
        <v>0</v>
      </c>
      <c r="B403" s="17" t="s">
        <v>0</v>
      </c>
      <c r="C403" s="17" t="s">
        <v>1395</v>
      </c>
      <c r="D403" s="17" t="s">
        <v>1448</v>
      </c>
      <c r="E403" s="104">
        <v>0</v>
      </c>
      <c r="F403" s="104">
        <v>28849.73</v>
      </c>
      <c r="G403" s="104">
        <v>28849.73</v>
      </c>
      <c r="H403" s="104">
        <v>0</v>
      </c>
      <c r="I403" s="104">
        <v>0</v>
      </c>
      <c r="J403" s="104">
        <v>0</v>
      </c>
      <c r="K403" s="104">
        <v>0</v>
      </c>
      <c r="L403" s="104">
        <v>0</v>
      </c>
    </row>
    <row r="404" spans="1:12" ht="13.8" x14ac:dyDescent="0.2">
      <c r="A404" s="39" t="s">
        <v>0</v>
      </c>
      <c r="B404" s="17" t="s">
        <v>0</v>
      </c>
      <c r="C404" s="17" t="s">
        <v>1325</v>
      </c>
      <c r="D404" s="17" t="s">
        <v>1380</v>
      </c>
      <c r="E404" s="104">
        <v>0</v>
      </c>
      <c r="F404" s="104">
        <v>6929</v>
      </c>
      <c r="G404" s="104">
        <v>6929</v>
      </c>
      <c r="H404" s="104">
        <v>6929</v>
      </c>
      <c r="I404" s="104">
        <v>6929</v>
      </c>
      <c r="J404" s="104">
        <v>0</v>
      </c>
      <c r="K404" s="104">
        <v>0</v>
      </c>
      <c r="L404" s="104">
        <v>0</v>
      </c>
    </row>
    <row r="405" spans="1:12" ht="13.8" x14ac:dyDescent="0.2">
      <c r="A405" s="39" t="s">
        <v>0</v>
      </c>
      <c r="B405" s="17" t="s">
        <v>0</v>
      </c>
      <c r="C405" s="28" t="s">
        <v>44</v>
      </c>
      <c r="D405" s="28" t="s">
        <v>0</v>
      </c>
      <c r="E405" s="112">
        <v>23120924.359999999</v>
      </c>
      <c r="F405" s="112">
        <v>-1527741.98</v>
      </c>
      <c r="G405" s="112">
        <v>21593182.379999999</v>
      </c>
      <c r="H405" s="112">
        <v>13778901.5</v>
      </c>
      <c r="I405" s="112">
        <v>13519121.49</v>
      </c>
      <c r="J405" s="112">
        <v>6282201.9100000001</v>
      </c>
      <c r="K405" s="112">
        <v>29.093450883917399</v>
      </c>
      <c r="L405" s="112">
        <v>5626570.4100000001</v>
      </c>
    </row>
    <row r="406" spans="1:12" ht="13.8" x14ac:dyDescent="0.2">
      <c r="A406" s="39" t="s">
        <v>1326</v>
      </c>
      <c r="B406" s="17" t="s">
        <v>348</v>
      </c>
      <c r="C406" s="17" t="s">
        <v>757</v>
      </c>
      <c r="D406" s="17" t="s">
        <v>1232</v>
      </c>
      <c r="E406" s="104">
        <v>20000</v>
      </c>
      <c r="F406" s="104">
        <v>0</v>
      </c>
      <c r="G406" s="104">
        <v>20000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</row>
    <row r="407" spans="1:12" ht="13.8" x14ac:dyDescent="0.2">
      <c r="A407" s="39" t="s">
        <v>0</v>
      </c>
      <c r="B407" s="17" t="s">
        <v>0</v>
      </c>
      <c r="C407" s="17" t="s">
        <v>349</v>
      </c>
      <c r="D407" s="17" t="s">
        <v>350</v>
      </c>
      <c r="E407" s="104">
        <v>15000</v>
      </c>
      <c r="F407" s="104">
        <v>-12300</v>
      </c>
      <c r="G407" s="104">
        <v>2700</v>
      </c>
      <c r="H407" s="104">
        <v>0</v>
      </c>
      <c r="I407" s="104">
        <v>0</v>
      </c>
      <c r="J407" s="104">
        <v>0</v>
      </c>
      <c r="K407" s="104">
        <v>0</v>
      </c>
      <c r="L407" s="104">
        <v>0</v>
      </c>
    </row>
    <row r="408" spans="1:12" ht="13.8" x14ac:dyDescent="0.2">
      <c r="A408" s="39" t="s">
        <v>0</v>
      </c>
      <c r="B408" s="17" t="s">
        <v>0</v>
      </c>
      <c r="C408" s="17" t="s">
        <v>351</v>
      </c>
      <c r="D408" s="17" t="s">
        <v>1233</v>
      </c>
      <c r="E408" s="104">
        <v>12000</v>
      </c>
      <c r="F408" s="104">
        <v>0</v>
      </c>
      <c r="G408" s="104">
        <v>12000</v>
      </c>
      <c r="H408" s="104">
        <v>0</v>
      </c>
      <c r="I408" s="104">
        <v>0</v>
      </c>
      <c r="J408" s="104">
        <v>0</v>
      </c>
      <c r="K408" s="104">
        <v>0</v>
      </c>
      <c r="L408" s="104">
        <v>0</v>
      </c>
    </row>
    <row r="409" spans="1:12" ht="13.8" x14ac:dyDescent="0.2">
      <c r="A409" s="39" t="s">
        <v>0</v>
      </c>
      <c r="B409" s="17" t="s">
        <v>0</v>
      </c>
      <c r="C409" s="17" t="s">
        <v>352</v>
      </c>
      <c r="D409" s="17" t="s">
        <v>353</v>
      </c>
      <c r="E409" s="104">
        <v>3000</v>
      </c>
      <c r="F409" s="104">
        <v>0</v>
      </c>
      <c r="G409" s="104">
        <v>3000</v>
      </c>
      <c r="H409" s="104">
        <v>0</v>
      </c>
      <c r="I409" s="104">
        <v>0</v>
      </c>
      <c r="J409" s="104">
        <v>0</v>
      </c>
      <c r="K409" s="104">
        <v>0</v>
      </c>
      <c r="L409" s="104">
        <v>0</v>
      </c>
    </row>
    <row r="410" spans="1:12" ht="13.8" x14ac:dyDescent="0.2">
      <c r="A410" s="39" t="s">
        <v>0</v>
      </c>
      <c r="B410" s="17" t="s">
        <v>0</v>
      </c>
      <c r="C410" s="17" t="s">
        <v>354</v>
      </c>
      <c r="D410" s="17" t="s">
        <v>355</v>
      </c>
      <c r="E410" s="104">
        <v>2897071</v>
      </c>
      <c r="F410" s="104">
        <v>0</v>
      </c>
      <c r="G410" s="104">
        <v>2897071</v>
      </c>
      <c r="H410" s="104">
        <v>2897070.44</v>
      </c>
      <c r="I410" s="104">
        <v>2897070.44</v>
      </c>
      <c r="J410" s="104">
        <v>2897070.44</v>
      </c>
      <c r="K410" s="104">
        <v>99.999980670132004</v>
      </c>
      <c r="L410" s="104">
        <v>0</v>
      </c>
    </row>
    <row r="411" spans="1:12" ht="13.8" x14ac:dyDescent="0.2">
      <c r="A411" s="39" t="s">
        <v>0</v>
      </c>
      <c r="B411" s="17" t="s">
        <v>0</v>
      </c>
      <c r="C411" s="17" t="s">
        <v>1396</v>
      </c>
      <c r="D411" s="17" t="s">
        <v>1397</v>
      </c>
      <c r="E411" s="104">
        <v>0</v>
      </c>
      <c r="F411" s="104">
        <v>0</v>
      </c>
      <c r="G411" s="104">
        <v>0</v>
      </c>
      <c r="H411" s="104">
        <v>0</v>
      </c>
      <c r="I411" s="104">
        <v>0</v>
      </c>
      <c r="J411" s="104">
        <v>0</v>
      </c>
      <c r="K411" s="104">
        <v>0</v>
      </c>
      <c r="L411" s="104">
        <v>0</v>
      </c>
    </row>
    <row r="412" spans="1:12" ht="13.8" x14ac:dyDescent="0.2">
      <c r="A412" s="39" t="s">
        <v>0</v>
      </c>
      <c r="B412" s="17" t="s">
        <v>0</v>
      </c>
      <c r="C412" s="17" t="s">
        <v>920</v>
      </c>
      <c r="D412" s="17" t="s">
        <v>921</v>
      </c>
      <c r="E412" s="104">
        <v>0</v>
      </c>
      <c r="F412" s="104">
        <v>12300</v>
      </c>
      <c r="G412" s="104">
        <v>12300</v>
      </c>
      <c r="H412" s="104">
        <v>20925.75</v>
      </c>
      <c r="I412" s="104">
        <v>20925.75</v>
      </c>
      <c r="J412" s="104">
        <v>0</v>
      </c>
      <c r="K412" s="104">
        <v>0</v>
      </c>
      <c r="L412" s="104">
        <v>0</v>
      </c>
    </row>
    <row r="413" spans="1:12" s="109" customFormat="1" ht="13.8" x14ac:dyDescent="0.2">
      <c r="A413" s="39" t="s">
        <v>0</v>
      </c>
      <c r="B413" s="17" t="s">
        <v>0</v>
      </c>
      <c r="C413" s="17" t="s">
        <v>758</v>
      </c>
      <c r="D413" s="17" t="s">
        <v>759</v>
      </c>
      <c r="E413" s="104">
        <v>20000</v>
      </c>
      <c r="F413" s="104">
        <v>0</v>
      </c>
      <c r="G413" s="104">
        <v>20000</v>
      </c>
      <c r="H413" s="104">
        <v>0</v>
      </c>
      <c r="I413" s="104">
        <v>0</v>
      </c>
      <c r="J413" s="104">
        <v>0</v>
      </c>
      <c r="K413" s="104">
        <v>0</v>
      </c>
      <c r="L413" s="104">
        <v>0</v>
      </c>
    </row>
    <row r="414" spans="1:12" s="109" customFormat="1" ht="13.8" x14ac:dyDescent="0.2">
      <c r="A414" s="39" t="s">
        <v>0</v>
      </c>
      <c r="B414" s="17" t="s">
        <v>0</v>
      </c>
      <c r="C414" s="17" t="s">
        <v>760</v>
      </c>
      <c r="D414" s="17" t="s">
        <v>761</v>
      </c>
      <c r="E414" s="104">
        <v>2000000</v>
      </c>
      <c r="F414" s="104">
        <v>-2000000</v>
      </c>
      <c r="G414" s="104">
        <v>0</v>
      </c>
      <c r="H414" s="104">
        <v>0</v>
      </c>
      <c r="I414" s="104">
        <v>0</v>
      </c>
      <c r="J414" s="104">
        <v>0</v>
      </c>
      <c r="K414" s="104">
        <v>0</v>
      </c>
      <c r="L414" s="104">
        <v>0</v>
      </c>
    </row>
    <row r="415" spans="1:12" s="109" customFormat="1" ht="13.8" x14ac:dyDescent="0.2">
      <c r="A415" s="39" t="s">
        <v>0</v>
      </c>
      <c r="B415" s="17" t="s">
        <v>0</v>
      </c>
      <c r="C415" s="28" t="s">
        <v>44</v>
      </c>
      <c r="D415" s="28" t="s">
        <v>0</v>
      </c>
      <c r="E415" s="112">
        <v>4967071</v>
      </c>
      <c r="F415" s="112">
        <v>-2000000</v>
      </c>
      <c r="G415" s="112">
        <v>2967071</v>
      </c>
      <c r="H415" s="112">
        <v>2917996.19</v>
      </c>
      <c r="I415" s="112">
        <v>2917996.19</v>
      </c>
      <c r="J415" s="112">
        <v>2897070.44</v>
      </c>
      <c r="K415" s="112">
        <v>97.640752108729401</v>
      </c>
      <c r="L415" s="112">
        <v>0</v>
      </c>
    </row>
    <row r="416" spans="1:12" s="109" customFormat="1" ht="13.8" x14ac:dyDescent="0.2">
      <c r="A416" s="39" t="s">
        <v>1327</v>
      </c>
      <c r="B416" s="17" t="s">
        <v>356</v>
      </c>
      <c r="C416" s="17" t="s">
        <v>357</v>
      </c>
      <c r="D416" s="17" t="s">
        <v>358</v>
      </c>
      <c r="E416" s="104">
        <v>175000</v>
      </c>
      <c r="F416" s="104">
        <v>0</v>
      </c>
      <c r="G416" s="104">
        <v>175000</v>
      </c>
      <c r="H416" s="104">
        <v>167324.76999999999</v>
      </c>
      <c r="I416" s="104">
        <v>68569.649999999994</v>
      </c>
      <c r="J416" s="104">
        <v>68569.64</v>
      </c>
      <c r="K416" s="104">
        <v>39.182651428571397</v>
      </c>
      <c r="L416" s="104">
        <v>68569.64</v>
      </c>
    </row>
    <row r="417" spans="1:12" s="109" customFormat="1" ht="13.8" x14ac:dyDescent="0.2">
      <c r="A417" s="39" t="s">
        <v>0</v>
      </c>
      <c r="B417" s="17" t="s">
        <v>0</v>
      </c>
      <c r="C417" s="17" t="s">
        <v>359</v>
      </c>
      <c r="D417" s="17" t="s">
        <v>360</v>
      </c>
      <c r="E417" s="104">
        <v>50000</v>
      </c>
      <c r="F417" s="104">
        <v>0</v>
      </c>
      <c r="G417" s="104">
        <v>50000</v>
      </c>
      <c r="H417" s="104">
        <v>26863.67</v>
      </c>
      <c r="I417" s="104">
        <v>26863.67</v>
      </c>
      <c r="J417" s="104">
        <v>15391.64</v>
      </c>
      <c r="K417" s="104">
        <v>30.783280000000001</v>
      </c>
      <c r="L417" s="104">
        <v>15391.64</v>
      </c>
    </row>
    <row r="418" spans="1:12" s="109" customFormat="1" ht="13.8" x14ac:dyDescent="0.2">
      <c r="A418" s="39" t="s">
        <v>0</v>
      </c>
      <c r="B418" s="17" t="s">
        <v>0</v>
      </c>
      <c r="C418" s="17" t="s">
        <v>1398</v>
      </c>
      <c r="D418" s="17" t="s">
        <v>1449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0</v>
      </c>
      <c r="K418" s="104">
        <v>0</v>
      </c>
      <c r="L418" s="104">
        <v>0</v>
      </c>
    </row>
    <row r="419" spans="1:12" s="109" customFormat="1" ht="13.8" x14ac:dyDescent="0.2">
      <c r="A419" s="39" t="s">
        <v>0</v>
      </c>
      <c r="B419" s="17" t="s">
        <v>0</v>
      </c>
      <c r="C419" s="17" t="s">
        <v>361</v>
      </c>
      <c r="D419" s="17" t="s">
        <v>362</v>
      </c>
      <c r="E419" s="104">
        <v>350000</v>
      </c>
      <c r="F419" s="104">
        <v>0</v>
      </c>
      <c r="G419" s="104">
        <v>350000</v>
      </c>
      <c r="H419" s="104">
        <v>228314.56</v>
      </c>
      <c r="I419" s="104">
        <v>176394.57</v>
      </c>
      <c r="J419" s="104">
        <v>20613.36</v>
      </c>
      <c r="K419" s="104">
        <v>5.8895314285714297</v>
      </c>
      <c r="L419" s="104">
        <v>11376.22</v>
      </c>
    </row>
    <row r="420" spans="1:12" s="109" customFormat="1" ht="13.8" x14ac:dyDescent="0.2">
      <c r="A420" s="39" t="s">
        <v>0</v>
      </c>
      <c r="B420" s="17" t="s">
        <v>0</v>
      </c>
      <c r="C420" s="17" t="s">
        <v>363</v>
      </c>
      <c r="D420" s="17" t="s">
        <v>1234</v>
      </c>
      <c r="E420" s="104">
        <v>4000</v>
      </c>
      <c r="F420" s="104">
        <v>0</v>
      </c>
      <c r="G420" s="104">
        <v>4000</v>
      </c>
      <c r="H420" s="104">
        <v>1822.69</v>
      </c>
      <c r="I420" s="104">
        <v>1822.69</v>
      </c>
      <c r="J420" s="104">
        <v>1822.68</v>
      </c>
      <c r="K420" s="104">
        <v>45.567</v>
      </c>
      <c r="L420" s="104">
        <v>1822.68</v>
      </c>
    </row>
    <row r="421" spans="1:12" s="109" customFormat="1" ht="13.8" x14ac:dyDescent="0.2">
      <c r="A421" s="39" t="s">
        <v>0</v>
      </c>
      <c r="B421" s="17" t="s">
        <v>0</v>
      </c>
      <c r="C421" s="17" t="s">
        <v>364</v>
      </c>
      <c r="D421" s="17" t="s">
        <v>365</v>
      </c>
      <c r="E421" s="104">
        <v>2000</v>
      </c>
      <c r="F421" s="104">
        <v>0</v>
      </c>
      <c r="G421" s="104">
        <v>2000</v>
      </c>
      <c r="H421" s="104">
        <v>1527.45</v>
      </c>
      <c r="I421" s="104">
        <v>1527.45</v>
      </c>
      <c r="J421" s="104">
        <v>0</v>
      </c>
      <c r="K421" s="104">
        <v>0</v>
      </c>
      <c r="L421" s="104">
        <v>0</v>
      </c>
    </row>
    <row r="422" spans="1:12" s="109" customFormat="1" ht="13.8" x14ac:dyDescent="0.2">
      <c r="A422" s="39" t="s">
        <v>0</v>
      </c>
      <c r="B422" s="17" t="s">
        <v>0</v>
      </c>
      <c r="C422" s="28" t="s">
        <v>44</v>
      </c>
      <c r="D422" s="28" t="s">
        <v>0</v>
      </c>
      <c r="E422" s="112">
        <v>581000</v>
      </c>
      <c r="F422" s="112">
        <v>0</v>
      </c>
      <c r="G422" s="112">
        <v>581000</v>
      </c>
      <c r="H422" s="112">
        <v>425853.14</v>
      </c>
      <c r="I422" s="112">
        <v>275178.03000000003</v>
      </c>
      <c r="J422" s="112">
        <v>106397.32</v>
      </c>
      <c r="K422" s="112">
        <v>18.312791738382099</v>
      </c>
      <c r="L422" s="112">
        <v>97160.18</v>
      </c>
    </row>
    <row r="423" spans="1:12" s="109" customFormat="1" ht="13.8" x14ac:dyDescent="0.2">
      <c r="A423" s="39" t="s">
        <v>1328</v>
      </c>
      <c r="B423" s="17" t="s">
        <v>366</v>
      </c>
      <c r="C423" s="17" t="s">
        <v>367</v>
      </c>
      <c r="D423" s="17" t="s">
        <v>368</v>
      </c>
      <c r="E423" s="104">
        <v>100000</v>
      </c>
      <c r="F423" s="104">
        <v>0</v>
      </c>
      <c r="G423" s="104">
        <v>100000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</row>
    <row r="424" spans="1:12" s="109" customFormat="1" ht="13.8" x14ac:dyDescent="0.2">
      <c r="A424" s="39" t="s">
        <v>0</v>
      </c>
      <c r="B424" s="17" t="s">
        <v>0</v>
      </c>
      <c r="C424" s="17" t="s">
        <v>369</v>
      </c>
      <c r="D424" s="17" t="s">
        <v>1235</v>
      </c>
      <c r="E424" s="104">
        <v>4780</v>
      </c>
      <c r="F424" s="104">
        <v>0</v>
      </c>
      <c r="G424" s="104">
        <v>4780</v>
      </c>
      <c r="H424" s="104">
        <v>1650.59</v>
      </c>
      <c r="I424" s="104">
        <v>1650.59</v>
      </c>
      <c r="J424" s="104">
        <v>1650.59</v>
      </c>
      <c r="K424" s="104">
        <v>34.5311715481172</v>
      </c>
      <c r="L424" s="104">
        <v>1650.59</v>
      </c>
    </row>
    <row r="425" spans="1:12" s="109" customFormat="1" ht="13.8" x14ac:dyDescent="0.2">
      <c r="A425" s="39" t="s">
        <v>0</v>
      </c>
      <c r="B425" s="17" t="s">
        <v>0</v>
      </c>
      <c r="C425" s="17" t="s">
        <v>370</v>
      </c>
      <c r="D425" s="17" t="s">
        <v>1236</v>
      </c>
      <c r="E425" s="104">
        <v>151000</v>
      </c>
      <c r="F425" s="104">
        <v>0</v>
      </c>
      <c r="G425" s="104">
        <v>151000</v>
      </c>
      <c r="H425" s="104">
        <v>150040</v>
      </c>
      <c r="I425" s="104">
        <v>150040</v>
      </c>
      <c r="J425" s="104">
        <v>75020</v>
      </c>
      <c r="K425" s="104">
        <v>49.682119205298001</v>
      </c>
      <c r="L425" s="104">
        <v>75020</v>
      </c>
    </row>
    <row r="426" spans="1:12" s="109" customFormat="1" ht="13.8" x14ac:dyDescent="0.2">
      <c r="A426" s="39" t="s">
        <v>0</v>
      </c>
      <c r="B426" s="17" t="s">
        <v>0</v>
      </c>
      <c r="C426" s="17" t="s">
        <v>371</v>
      </c>
      <c r="D426" s="17" t="s">
        <v>372</v>
      </c>
      <c r="E426" s="104">
        <v>5359224</v>
      </c>
      <c r="F426" s="104">
        <v>0</v>
      </c>
      <c r="G426" s="104">
        <v>5359224</v>
      </c>
      <c r="H426" s="104">
        <v>3749888.83</v>
      </c>
      <c r="I426" s="104">
        <v>3677470.33</v>
      </c>
      <c r="J426" s="104">
        <v>807213.52</v>
      </c>
      <c r="K426" s="104">
        <v>15.062134368707101</v>
      </c>
      <c r="L426" s="104">
        <v>805065.77</v>
      </c>
    </row>
    <row r="427" spans="1:12" s="109" customFormat="1" ht="13.8" x14ac:dyDescent="0.2">
      <c r="A427" s="39" t="s">
        <v>0</v>
      </c>
      <c r="B427" s="17" t="s">
        <v>0</v>
      </c>
      <c r="C427" s="17" t="s">
        <v>373</v>
      </c>
      <c r="D427" s="17" t="s">
        <v>374</v>
      </c>
      <c r="E427" s="104">
        <v>36000</v>
      </c>
      <c r="F427" s="104">
        <v>0</v>
      </c>
      <c r="G427" s="104">
        <v>36000</v>
      </c>
      <c r="H427" s="104">
        <v>16794.04</v>
      </c>
      <c r="I427" s="104">
        <v>16794.04</v>
      </c>
      <c r="J427" s="104">
        <v>16226.25</v>
      </c>
      <c r="K427" s="104">
        <v>45.0729166666667</v>
      </c>
      <c r="L427" s="104">
        <v>0</v>
      </c>
    </row>
    <row r="428" spans="1:12" s="109" customFormat="1" ht="13.8" x14ac:dyDescent="0.2">
      <c r="A428" s="39" t="s">
        <v>0</v>
      </c>
      <c r="B428" s="17" t="s">
        <v>0</v>
      </c>
      <c r="C428" s="17" t="s">
        <v>375</v>
      </c>
      <c r="D428" s="17" t="s">
        <v>376</v>
      </c>
      <c r="E428" s="104">
        <v>2000</v>
      </c>
      <c r="F428" s="104">
        <v>0</v>
      </c>
      <c r="G428" s="104">
        <v>2000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</row>
    <row r="429" spans="1:12" s="109" customFormat="1" ht="13.8" x14ac:dyDescent="0.2">
      <c r="A429" s="39" t="s">
        <v>0</v>
      </c>
      <c r="B429" s="17" t="s">
        <v>0</v>
      </c>
      <c r="C429" s="17" t="s">
        <v>377</v>
      </c>
      <c r="D429" s="17" t="s">
        <v>378</v>
      </c>
      <c r="E429" s="104">
        <v>547658</v>
      </c>
      <c r="F429" s="104">
        <v>0</v>
      </c>
      <c r="G429" s="104">
        <v>547658</v>
      </c>
      <c r="H429" s="104">
        <v>305092</v>
      </c>
      <c r="I429" s="104">
        <v>200427</v>
      </c>
      <c r="J429" s="104">
        <v>24404.22</v>
      </c>
      <c r="K429" s="104">
        <v>4.4561058178644304</v>
      </c>
      <c r="L429" s="104">
        <v>0</v>
      </c>
    </row>
    <row r="430" spans="1:12" s="109" customFormat="1" ht="13.8" x14ac:dyDescent="0.2">
      <c r="A430" s="39" t="s">
        <v>0</v>
      </c>
      <c r="B430" s="17" t="s">
        <v>0</v>
      </c>
      <c r="C430" s="17" t="s">
        <v>379</v>
      </c>
      <c r="D430" s="17" t="s">
        <v>380</v>
      </c>
      <c r="E430" s="104">
        <v>7500002</v>
      </c>
      <c r="F430" s="104">
        <v>0</v>
      </c>
      <c r="G430" s="104">
        <v>7500002</v>
      </c>
      <c r="H430" s="104">
        <v>5923741.1900000004</v>
      </c>
      <c r="I430" s="104">
        <v>5923741.1900000004</v>
      </c>
      <c r="J430" s="104">
        <v>1169416.96</v>
      </c>
      <c r="K430" s="104">
        <v>15.592221975407501</v>
      </c>
      <c r="L430" s="104">
        <v>1169416.96</v>
      </c>
    </row>
    <row r="431" spans="1:12" s="109" customFormat="1" ht="13.8" x14ac:dyDescent="0.2">
      <c r="A431" s="39" t="s">
        <v>0</v>
      </c>
      <c r="B431" s="17" t="s">
        <v>0</v>
      </c>
      <c r="C431" s="17" t="s">
        <v>381</v>
      </c>
      <c r="D431" s="17" t="s">
        <v>382</v>
      </c>
      <c r="E431" s="104">
        <v>300000</v>
      </c>
      <c r="F431" s="104">
        <v>0</v>
      </c>
      <c r="G431" s="104">
        <v>300000</v>
      </c>
      <c r="H431" s="104">
        <v>160000</v>
      </c>
      <c r="I431" s="104">
        <v>160000</v>
      </c>
      <c r="J431" s="104">
        <v>0</v>
      </c>
      <c r="K431" s="104">
        <v>0</v>
      </c>
      <c r="L431" s="104">
        <v>0</v>
      </c>
    </row>
    <row r="432" spans="1:12" s="109" customFormat="1" ht="13.8" x14ac:dyDescent="0.2">
      <c r="A432" s="39" t="s">
        <v>0</v>
      </c>
      <c r="B432" s="17" t="s">
        <v>0</v>
      </c>
      <c r="C432" s="17" t="s">
        <v>762</v>
      </c>
      <c r="D432" s="17" t="s">
        <v>763</v>
      </c>
      <c r="E432" s="104">
        <v>340000</v>
      </c>
      <c r="F432" s="104">
        <v>0</v>
      </c>
      <c r="G432" s="104">
        <v>340000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</row>
    <row r="433" spans="1:12" s="109" customFormat="1" ht="13.8" x14ac:dyDescent="0.2">
      <c r="A433" s="39" t="s">
        <v>0</v>
      </c>
      <c r="B433" s="17" t="s">
        <v>0</v>
      </c>
      <c r="C433" s="17" t="s">
        <v>1023</v>
      </c>
      <c r="D433" s="17" t="s">
        <v>1024</v>
      </c>
      <c r="E433" s="104">
        <v>0</v>
      </c>
      <c r="F433" s="104">
        <v>0</v>
      </c>
      <c r="G433" s="104">
        <v>0</v>
      </c>
      <c r="H433" s="104">
        <v>2867.7</v>
      </c>
      <c r="I433" s="104">
        <v>2867.7</v>
      </c>
      <c r="J433" s="104">
        <v>2867.7</v>
      </c>
      <c r="K433" s="104">
        <v>0</v>
      </c>
      <c r="L433" s="104">
        <v>0</v>
      </c>
    </row>
    <row r="434" spans="1:12" s="109" customFormat="1" ht="13.8" x14ac:dyDescent="0.2">
      <c r="A434" s="39" t="s">
        <v>0</v>
      </c>
      <c r="B434" s="17" t="s">
        <v>0</v>
      </c>
      <c r="C434" s="28" t="s">
        <v>44</v>
      </c>
      <c r="D434" s="28" t="s">
        <v>0</v>
      </c>
      <c r="E434" s="112">
        <v>14340664</v>
      </c>
      <c r="F434" s="112">
        <v>0</v>
      </c>
      <c r="G434" s="112">
        <v>14340664</v>
      </c>
      <c r="H434" s="112">
        <v>10310074.35</v>
      </c>
      <c r="I434" s="112">
        <v>10132990.85</v>
      </c>
      <c r="J434" s="112">
        <v>2096799.24</v>
      </c>
      <c r="K434" s="112">
        <v>14.621353934518</v>
      </c>
      <c r="L434" s="112">
        <v>2051153.32</v>
      </c>
    </row>
    <row r="435" spans="1:12" s="109" customFormat="1" ht="13.8" x14ac:dyDescent="0.2">
      <c r="A435" s="39" t="s">
        <v>1329</v>
      </c>
      <c r="B435" s="17" t="s">
        <v>383</v>
      </c>
      <c r="C435" s="17" t="s">
        <v>384</v>
      </c>
      <c r="D435" s="17" t="s">
        <v>385</v>
      </c>
      <c r="E435" s="104">
        <v>25000</v>
      </c>
      <c r="F435" s="104">
        <v>0</v>
      </c>
      <c r="G435" s="104">
        <v>25000</v>
      </c>
      <c r="H435" s="104">
        <v>25806.93</v>
      </c>
      <c r="I435" s="104">
        <v>25806.93</v>
      </c>
      <c r="J435" s="104">
        <v>6167.37</v>
      </c>
      <c r="K435" s="104">
        <v>24.66948</v>
      </c>
      <c r="L435" s="104">
        <v>6167.37</v>
      </c>
    </row>
    <row r="436" spans="1:12" s="109" customFormat="1" ht="13.8" x14ac:dyDescent="0.2">
      <c r="A436" s="39" t="s">
        <v>0</v>
      </c>
      <c r="B436" s="17" t="s">
        <v>0</v>
      </c>
      <c r="C436" s="17" t="s">
        <v>1025</v>
      </c>
      <c r="D436" s="17" t="s">
        <v>1026</v>
      </c>
      <c r="E436" s="104">
        <v>0</v>
      </c>
      <c r="F436" s="104">
        <v>0</v>
      </c>
      <c r="G436" s="104">
        <v>0</v>
      </c>
      <c r="H436" s="104">
        <v>76875.520000000004</v>
      </c>
      <c r="I436" s="104">
        <v>76875.520000000004</v>
      </c>
      <c r="J436" s="104">
        <v>0</v>
      </c>
      <c r="K436" s="104">
        <v>0</v>
      </c>
      <c r="L436" s="104">
        <v>0</v>
      </c>
    </row>
    <row r="437" spans="1:12" s="109" customFormat="1" ht="13.8" x14ac:dyDescent="0.2">
      <c r="A437" s="39" t="s">
        <v>0</v>
      </c>
      <c r="B437" s="17" t="s">
        <v>0</v>
      </c>
      <c r="C437" s="17" t="s">
        <v>922</v>
      </c>
      <c r="D437" s="17" t="s">
        <v>923</v>
      </c>
      <c r="E437" s="104">
        <v>0</v>
      </c>
      <c r="F437" s="104">
        <v>0</v>
      </c>
      <c r="G437" s="104">
        <v>0</v>
      </c>
      <c r="H437" s="104">
        <v>6320</v>
      </c>
      <c r="I437" s="104">
        <v>6320</v>
      </c>
      <c r="J437" s="104">
        <v>1809.92</v>
      </c>
      <c r="K437" s="104">
        <v>0</v>
      </c>
      <c r="L437" s="104">
        <v>1809.92</v>
      </c>
    </row>
    <row r="438" spans="1:12" s="109" customFormat="1" ht="13.8" x14ac:dyDescent="0.2">
      <c r="A438" s="39" t="s">
        <v>0</v>
      </c>
      <c r="B438" s="17" t="s">
        <v>0</v>
      </c>
      <c r="C438" s="17" t="s">
        <v>386</v>
      </c>
      <c r="D438" s="17" t="s">
        <v>387</v>
      </c>
      <c r="E438" s="104">
        <v>150000</v>
      </c>
      <c r="F438" s="104">
        <v>60000</v>
      </c>
      <c r="G438" s="104">
        <v>210000</v>
      </c>
      <c r="H438" s="104">
        <v>207144.75</v>
      </c>
      <c r="I438" s="104">
        <v>196459.59</v>
      </c>
      <c r="J438" s="104">
        <v>0</v>
      </c>
      <c r="K438" s="104">
        <v>0</v>
      </c>
      <c r="L438" s="104">
        <v>0</v>
      </c>
    </row>
    <row r="439" spans="1:12" s="109" customFormat="1" ht="13.8" x14ac:dyDescent="0.2">
      <c r="A439" s="39" t="s">
        <v>0</v>
      </c>
      <c r="B439" s="17" t="s">
        <v>0</v>
      </c>
      <c r="C439" s="17" t="s">
        <v>1027</v>
      </c>
      <c r="D439" s="17" t="s">
        <v>1028</v>
      </c>
      <c r="E439" s="104">
        <v>0</v>
      </c>
      <c r="F439" s="104">
        <v>0</v>
      </c>
      <c r="G439" s="104">
        <v>0</v>
      </c>
      <c r="H439" s="104">
        <v>0</v>
      </c>
      <c r="I439" s="104">
        <v>0</v>
      </c>
      <c r="J439" s="104">
        <v>0</v>
      </c>
      <c r="K439" s="104">
        <v>0</v>
      </c>
      <c r="L439" s="104">
        <v>0</v>
      </c>
    </row>
    <row r="440" spans="1:12" s="109" customFormat="1" ht="13.8" x14ac:dyDescent="0.2">
      <c r="A440" s="39" t="s">
        <v>0</v>
      </c>
      <c r="B440" s="17" t="s">
        <v>0</v>
      </c>
      <c r="C440" s="17" t="s">
        <v>924</v>
      </c>
      <c r="D440" s="17" t="s">
        <v>1237</v>
      </c>
      <c r="E440" s="104">
        <v>0</v>
      </c>
      <c r="F440" s="104">
        <v>200000</v>
      </c>
      <c r="G440" s="104">
        <v>200000</v>
      </c>
      <c r="H440" s="104">
        <v>200000</v>
      </c>
      <c r="I440" s="104">
        <v>0</v>
      </c>
      <c r="J440" s="104">
        <v>0</v>
      </c>
      <c r="K440" s="104">
        <v>0</v>
      </c>
      <c r="L440" s="104">
        <v>0</v>
      </c>
    </row>
    <row r="441" spans="1:12" s="109" customFormat="1" ht="13.8" x14ac:dyDescent="0.2">
      <c r="A441" s="39" t="s">
        <v>0</v>
      </c>
      <c r="B441" s="17" t="s">
        <v>0</v>
      </c>
      <c r="C441" s="17" t="s">
        <v>570</v>
      </c>
      <c r="D441" s="17" t="s">
        <v>1238</v>
      </c>
      <c r="E441" s="104">
        <v>0</v>
      </c>
      <c r="F441" s="104">
        <v>-25981.599999999999</v>
      </c>
      <c r="G441" s="104">
        <v>-25981.599999999999</v>
      </c>
      <c r="H441" s="104">
        <v>0</v>
      </c>
      <c r="I441" s="104">
        <v>0</v>
      </c>
      <c r="J441" s="104">
        <v>0</v>
      </c>
      <c r="K441" s="104">
        <v>0</v>
      </c>
      <c r="L441" s="104">
        <v>0</v>
      </c>
    </row>
    <row r="442" spans="1:12" s="109" customFormat="1" ht="13.8" x14ac:dyDescent="0.2">
      <c r="A442" s="39" t="s">
        <v>0</v>
      </c>
      <c r="B442" s="17" t="s">
        <v>0</v>
      </c>
      <c r="C442" s="17" t="s">
        <v>1029</v>
      </c>
      <c r="D442" s="17" t="s">
        <v>1239</v>
      </c>
      <c r="E442" s="104">
        <v>0</v>
      </c>
      <c r="F442" s="104">
        <v>4955.93</v>
      </c>
      <c r="G442" s="104">
        <v>4955.93</v>
      </c>
      <c r="H442" s="104">
        <v>4955.93</v>
      </c>
      <c r="I442" s="104">
        <v>4955.93</v>
      </c>
      <c r="J442" s="104">
        <v>4955.93</v>
      </c>
      <c r="K442" s="104">
        <v>100</v>
      </c>
      <c r="L442" s="104">
        <v>4955.93</v>
      </c>
    </row>
    <row r="443" spans="1:12" s="109" customFormat="1" ht="13.8" x14ac:dyDescent="0.2">
      <c r="A443" s="39" t="s">
        <v>0</v>
      </c>
      <c r="B443" s="17" t="s">
        <v>0</v>
      </c>
      <c r="C443" s="17" t="s">
        <v>1030</v>
      </c>
      <c r="D443" s="17" t="s">
        <v>1240</v>
      </c>
      <c r="E443" s="104">
        <v>0</v>
      </c>
      <c r="F443" s="104">
        <v>320509.53000000003</v>
      </c>
      <c r="G443" s="104">
        <v>320509.53000000003</v>
      </c>
      <c r="H443" s="104">
        <v>287289.44</v>
      </c>
      <c r="I443" s="104">
        <v>287289.44</v>
      </c>
      <c r="J443" s="104">
        <v>1399.97</v>
      </c>
      <c r="K443" s="104">
        <v>0.43679512431346001</v>
      </c>
      <c r="L443" s="104">
        <v>0</v>
      </c>
    </row>
    <row r="444" spans="1:12" s="109" customFormat="1" ht="13.8" x14ac:dyDescent="0.2">
      <c r="A444" s="39" t="s">
        <v>0</v>
      </c>
      <c r="B444" s="17" t="s">
        <v>0</v>
      </c>
      <c r="C444" s="17" t="s">
        <v>1330</v>
      </c>
      <c r="D444" s="17" t="s">
        <v>1331</v>
      </c>
      <c r="E444" s="104">
        <v>0</v>
      </c>
      <c r="F444" s="104">
        <v>10000</v>
      </c>
      <c r="G444" s="104">
        <v>10000</v>
      </c>
      <c r="H444" s="104">
        <v>10000</v>
      </c>
      <c r="I444" s="104">
        <v>10000</v>
      </c>
      <c r="J444" s="104">
        <v>0</v>
      </c>
      <c r="K444" s="104">
        <v>0</v>
      </c>
      <c r="L444" s="104">
        <v>0</v>
      </c>
    </row>
    <row r="445" spans="1:12" s="109" customFormat="1" ht="13.8" x14ac:dyDescent="0.2">
      <c r="A445" s="39" t="s">
        <v>0</v>
      </c>
      <c r="B445" s="17" t="s">
        <v>0</v>
      </c>
      <c r="C445" s="17" t="s">
        <v>925</v>
      </c>
      <c r="D445" s="17" t="s">
        <v>1241</v>
      </c>
      <c r="E445" s="104">
        <v>0</v>
      </c>
      <c r="F445" s="104">
        <v>210000</v>
      </c>
      <c r="G445" s="104">
        <v>210000</v>
      </c>
      <c r="H445" s="104">
        <v>200000</v>
      </c>
      <c r="I445" s="104">
        <v>0</v>
      </c>
      <c r="J445" s="104">
        <v>0</v>
      </c>
      <c r="K445" s="104">
        <v>0</v>
      </c>
      <c r="L445" s="104">
        <v>0</v>
      </c>
    </row>
    <row r="446" spans="1:12" s="109" customFormat="1" ht="13.8" x14ac:dyDescent="0.2">
      <c r="A446" s="39" t="s">
        <v>0</v>
      </c>
      <c r="B446" s="17" t="s">
        <v>0</v>
      </c>
      <c r="C446" s="17" t="s">
        <v>926</v>
      </c>
      <c r="D446" s="17" t="s">
        <v>927</v>
      </c>
      <c r="E446" s="104">
        <v>0</v>
      </c>
      <c r="F446" s="104">
        <v>60983.839999999997</v>
      </c>
      <c r="G446" s="104">
        <v>60983.839999999997</v>
      </c>
      <c r="H446" s="104">
        <v>22772.21</v>
      </c>
      <c r="I446" s="104">
        <v>22772.21</v>
      </c>
      <c r="J446" s="104">
        <v>0</v>
      </c>
      <c r="K446" s="104">
        <v>0</v>
      </c>
      <c r="L446" s="104">
        <v>0</v>
      </c>
    </row>
    <row r="447" spans="1:12" s="109" customFormat="1" ht="13.8" x14ac:dyDescent="0.2">
      <c r="A447" s="39" t="s">
        <v>0</v>
      </c>
      <c r="B447" s="17" t="s">
        <v>0</v>
      </c>
      <c r="C447" s="17" t="s">
        <v>764</v>
      </c>
      <c r="D447" s="17" t="s">
        <v>765</v>
      </c>
      <c r="E447" s="104">
        <v>50000</v>
      </c>
      <c r="F447" s="104">
        <v>10000</v>
      </c>
      <c r="G447" s="104">
        <v>60000</v>
      </c>
      <c r="H447" s="104">
        <v>51192.01</v>
      </c>
      <c r="I447" s="104">
        <v>51192.01</v>
      </c>
      <c r="J447" s="104">
        <v>0</v>
      </c>
      <c r="K447" s="104">
        <v>0</v>
      </c>
      <c r="L447" s="104">
        <v>0</v>
      </c>
    </row>
    <row r="448" spans="1:12" s="109" customFormat="1" ht="13.8" x14ac:dyDescent="0.2">
      <c r="A448" s="39" t="s">
        <v>0</v>
      </c>
      <c r="B448" s="17" t="s">
        <v>0</v>
      </c>
      <c r="C448" s="17" t="s">
        <v>1332</v>
      </c>
      <c r="D448" s="17" t="s">
        <v>1381</v>
      </c>
      <c r="E448" s="104">
        <v>0</v>
      </c>
      <c r="F448" s="104">
        <v>4842.42</v>
      </c>
      <c r="G448" s="104">
        <v>4842.42</v>
      </c>
      <c r="H448" s="104">
        <v>0</v>
      </c>
      <c r="I448" s="104">
        <v>0</v>
      </c>
      <c r="J448" s="104">
        <v>0</v>
      </c>
      <c r="K448" s="104">
        <v>0</v>
      </c>
      <c r="L448" s="104">
        <v>0</v>
      </c>
    </row>
    <row r="449" spans="1:12" s="109" customFormat="1" ht="13.8" x14ac:dyDescent="0.2">
      <c r="A449" s="39" t="s">
        <v>0</v>
      </c>
      <c r="B449" s="17" t="s">
        <v>0</v>
      </c>
      <c r="C449" s="17" t="s">
        <v>1031</v>
      </c>
      <c r="D449" s="17" t="s">
        <v>1242</v>
      </c>
      <c r="E449" s="104">
        <v>0</v>
      </c>
      <c r="F449" s="104">
        <v>492360.19</v>
      </c>
      <c r="G449" s="104">
        <v>492360.19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</row>
    <row r="450" spans="1:12" s="109" customFormat="1" ht="13.8" x14ac:dyDescent="0.2">
      <c r="A450" s="39" t="s">
        <v>0</v>
      </c>
      <c r="B450" s="17" t="s">
        <v>0</v>
      </c>
      <c r="C450" s="17" t="s">
        <v>591</v>
      </c>
      <c r="D450" s="17" t="s">
        <v>1243</v>
      </c>
      <c r="E450" s="104">
        <v>0</v>
      </c>
      <c r="F450" s="104">
        <v>24195.03</v>
      </c>
      <c r="G450" s="104">
        <v>24195.03</v>
      </c>
      <c r="H450" s="104">
        <v>24195.03</v>
      </c>
      <c r="I450" s="104">
        <v>24195.03</v>
      </c>
      <c r="J450" s="104">
        <v>24195.03</v>
      </c>
      <c r="K450" s="104">
        <v>100</v>
      </c>
      <c r="L450" s="104">
        <v>24195.03</v>
      </c>
    </row>
    <row r="451" spans="1:12" s="109" customFormat="1" ht="13.8" x14ac:dyDescent="0.2">
      <c r="A451" s="39" t="s">
        <v>0</v>
      </c>
      <c r="B451" s="17" t="s">
        <v>0</v>
      </c>
      <c r="C451" s="17" t="s">
        <v>1032</v>
      </c>
      <c r="D451" s="17" t="s">
        <v>1033</v>
      </c>
      <c r="E451" s="104">
        <v>0</v>
      </c>
      <c r="F451" s="104">
        <v>7069.85</v>
      </c>
      <c r="G451" s="104">
        <v>7069.85</v>
      </c>
      <c r="H451" s="104">
        <v>7069.85</v>
      </c>
      <c r="I451" s="104">
        <v>7069.85</v>
      </c>
      <c r="J451" s="104">
        <v>0</v>
      </c>
      <c r="K451" s="104">
        <v>0</v>
      </c>
      <c r="L451" s="104">
        <v>0</v>
      </c>
    </row>
    <row r="452" spans="1:12" s="109" customFormat="1" ht="13.8" x14ac:dyDescent="0.2">
      <c r="A452" s="39" t="s">
        <v>0</v>
      </c>
      <c r="B452" s="17" t="s">
        <v>0</v>
      </c>
      <c r="C452" s="17" t="s">
        <v>592</v>
      </c>
      <c r="D452" s="17" t="s">
        <v>593</v>
      </c>
      <c r="E452" s="104">
        <v>0</v>
      </c>
      <c r="F452" s="104">
        <v>20000</v>
      </c>
      <c r="G452" s="104">
        <v>20000</v>
      </c>
      <c r="H452" s="104">
        <v>19675.810000000001</v>
      </c>
      <c r="I452" s="104">
        <v>19675.810000000001</v>
      </c>
      <c r="J452" s="104">
        <v>0</v>
      </c>
      <c r="K452" s="104">
        <v>0</v>
      </c>
      <c r="L452" s="104">
        <v>0</v>
      </c>
    </row>
    <row r="453" spans="1:12" s="109" customFormat="1" ht="13.8" x14ac:dyDescent="0.2">
      <c r="A453" s="39" t="s">
        <v>0</v>
      </c>
      <c r="B453" s="17" t="s">
        <v>0</v>
      </c>
      <c r="C453" s="17" t="s">
        <v>1034</v>
      </c>
      <c r="D453" s="17" t="s">
        <v>1244</v>
      </c>
      <c r="E453" s="104">
        <v>0</v>
      </c>
      <c r="F453" s="104">
        <v>189564.77</v>
      </c>
      <c r="G453" s="104">
        <v>189564.77</v>
      </c>
      <c r="H453" s="104">
        <v>110286.66</v>
      </c>
      <c r="I453" s="104">
        <v>110286.66</v>
      </c>
      <c r="J453" s="104">
        <v>0</v>
      </c>
      <c r="K453" s="104">
        <v>0</v>
      </c>
      <c r="L453" s="104">
        <v>0</v>
      </c>
    </row>
    <row r="454" spans="1:12" s="109" customFormat="1" ht="13.8" x14ac:dyDescent="0.2">
      <c r="A454" s="39" t="s">
        <v>0</v>
      </c>
      <c r="B454" s="17" t="s">
        <v>0</v>
      </c>
      <c r="C454" s="17" t="s">
        <v>594</v>
      </c>
      <c r="D454" s="17" t="s">
        <v>1245</v>
      </c>
      <c r="E454" s="104">
        <v>0</v>
      </c>
      <c r="F454" s="104">
        <v>508.2</v>
      </c>
      <c r="G454" s="104">
        <v>508.2</v>
      </c>
      <c r="H454" s="104">
        <v>508.2</v>
      </c>
      <c r="I454" s="104">
        <v>508.2</v>
      </c>
      <c r="J454" s="104">
        <v>508.2</v>
      </c>
      <c r="K454" s="104">
        <v>100</v>
      </c>
      <c r="L454" s="104">
        <v>508.2</v>
      </c>
    </row>
    <row r="455" spans="1:12" s="109" customFormat="1" ht="13.8" x14ac:dyDescent="0.2">
      <c r="A455" s="39" t="s">
        <v>0</v>
      </c>
      <c r="B455" s="17" t="s">
        <v>0</v>
      </c>
      <c r="C455" s="17" t="s">
        <v>1035</v>
      </c>
      <c r="D455" s="17" t="s">
        <v>1246</v>
      </c>
      <c r="E455" s="104">
        <v>0</v>
      </c>
      <c r="F455" s="104">
        <v>471255.87</v>
      </c>
      <c r="G455" s="104">
        <v>471255.87</v>
      </c>
      <c r="H455" s="104">
        <v>407367.96</v>
      </c>
      <c r="I455" s="104">
        <v>407367.96</v>
      </c>
      <c r="J455" s="104">
        <v>675.18</v>
      </c>
      <c r="K455" s="104">
        <v>0.14327248592149999</v>
      </c>
      <c r="L455" s="104">
        <v>0</v>
      </c>
    </row>
    <row r="456" spans="1:12" s="109" customFormat="1" ht="13.8" x14ac:dyDescent="0.2">
      <c r="A456" s="39" t="s">
        <v>0</v>
      </c>
      <c r="B456" s="17" t="s">
        <v>0</v>
      </c>
      <c r="C456" s="17" t="s">
        <v>1036</v>
      </c>
      <c r="D456" s="17" t="s">
        <v>1247</v>
      </c>
      <c r="E456" s="104">
        <v>0</v>
      </c>
      <c r="F456" s="104">
        <v>398516.99</v>
      </c>
      <c r="G456" s="104">
        <v>398516.99</v>
      </c>
      <c r="H456" s="104">
        <v>367683.37</v>
      </c>
      <c r="I456" s="104">
        <v>367683.37</v>
      </c>
      <c r="J456" s="104">
        <v>0</v>
      </c>
      <c r="K456" s="104">
        <v>0</v>
      </c>
      <c r="L456" s="104">
        <v>0</v>
      </c>
    </row>
    <row r="457" spans="1:12" s="109" customFormat="1" ht="13.8" x14ac:dyDescent="0.2">
      <c r="A457" s="39" t="s">
        <v>0</v>
      </c>
      <c r="B457" s="17" t="s">
        <v>0</v>
      </c>
      <c r="C457" s="17" t="s">
        <v>1399</v>
      </c>
      <c r="D457" s="17" t="s">
        <v>1450</v>
      </c>
      <c r="E457" s="104">
        <v>0</v>
      </c>
      <c r="F457" s="104">
        <v>11900</v>
      </c>
      <c r="G457" s="104">
        <v>11900</v>
      </c>
      <c r="H457" s="104">
        <v>0</v>
      </c>
      <c r="I457" s="104">
        <v>0</v>
      </c>
      <c r="J457" s="104">
        <v>0</v>
      </c>
      <c r="K457" s="104">
        <v>0</v>
      </c>
      <c r="L457" s="104">
        <v>0</v>
      </c>
    </row>
    <row r="458" spans="1:12" s="109" customFormat="1" ht="13.8" x14ac:dyDescent="0.2">
      <c r="A458" s="39" t="s">
        <v>0</v>
      </c>
      <c r="B458" s="17" t="s">
        <v>0</v>
      </c>
      <c r="C458" s="17" t="s">
        <v>1037</v>
      </c>
      <c r="D458" s="17" t="s">
        <v>1038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</row>
    <row r="459" spans="1:12" s="109" customFormat="1" ht="13.8" x14ac:dyDescent="0.2">
      <c r="A459" s="39" t="s">
        <v>0</v>
      </c>
      <c r="B459" s="17" t="s">
        <v>0</v>
      </c>
      <c r="C459" s="17" t="s">
        <v>388</v>
      </c>
      <c r="D459" s="17" t="s">
        <v>1248</v>
      </c>
      <c r="E459" s="104">
        <v>16000</v>
      </c>
      <c r="F459" s="104">
        <v>0</v>
      </c>
      <c r="G459" s="104">
        <v>16000</v>
      </c>
      <c r="H459" s="104">
        <v>5050</v>
      </c>
      <c r="I459" s="104">
        <v>5050</v>
      </c>
      <c r="J459" s="104">
        <v>5050</v>
      </c>
      <c r="K459" s="104">
        <v>31.5625</v>
      </c>
      <c r="L459" s="104">
        <v>4500</v>
      </c>
    </row>
    <row r="460" spans="1:12" s="109" customFormat="1" ht="13.8" x14ac:dyDescent="0.2">
      <c r="A460" s="39" t="s">
        <v>0</v>
      </c>
      <c r="B460" s="17" t="s">
        <v>0</v>
      </c>
      <c r="C460" s="17" t="s">
        <v>595</v>
      </c>
      <c r="D460" s="17" t="s">
        <v>596</v>
      </c>
      <c r="E460" s="104">
        <v>0</v>
      </c>
      <c r="F460" s="104">
        <v>22400</v>
      </c>
      <c r="G460" s="104">
        <v>22400</v>
      </c>
      <c r="H460" s="104">
        <v>22399.99</v>
      </c>
      <c r="I460" s="104">
        <v>22399.99</v>
      </c>
      <c r="J460" s="104">
        <v>1199.99</v>
      </c>
      <c r="K460" s="104">
        <v>5.3570982142857098</v>
      </c>
      <c r="L460" s="104">
        <v>1199.99</v>
      </c>
    </row>
    <row r="461" spans="1:12" s="109" customFormat="1" ht="13.8" x14ac:dyDescent="0.2">
      <c r="A461" s="39" t="s">
        <v>0</v>
      </c>
      <c r="B461" s="17" t="s">
        <v>0</v>
      </c>
      <c r="C461" s="17" t="s">
        <v>571</v>
      </c>
      <c r="D461" s="17" t="s">
        <v>1249</v>
      </c>
      <c r="E461" s="104">
        <v>0</v>
      </c>
      <c r="F461" s="104">
        <v>12250.04</v>
      </c>
      <c r="G461" s="104">
        <v>12250.04</v>
      </c>
      <c r="H461" s="104">
        <v>12250.04</v>
      </c>
      <c r="I461" s="104">
        <v>12250.04</v>
      </c>
      <c r="J461" s="104">
        <v>12250.04</v>
      </c>
      <c r="K461" s="104">
        <v>100</v>
      </c>
      <c r="L461" s="104">
        <v>12250.04</v>
      </c>
    </row>
    <row r="462" spans="1:12" s="109" customFormat="1" ht="13.8" x14ac:dyDescent="0.2">
      <c r="A462" s="39" t="s">
        <v>0</v>
      </c>
      <c r="B462" s="17" t="s">
        <v>0</v>
      </c>
      <c r="C462" s="17" t="s">
        <v>1039</v>
      </c>
      <c r="D462" s="17" t="s">
        <v>1250</v>
      </c>
      <c r="E462" s="104">
        <v>0</v>
      </c>
      <c r="F462" s="104">
        <v>34980.33</v>
      </c>
      <c r="G462" s="104">
        <v>34980.33</v>
      </c>
      <c r="H462" s="104">
        <v>34980.33</v>
      </c>
      <c r="I462" s="104">
        <v>34980.33</v>
      </c>
      <c r="J462" s="104">
        <v>0</v>
      </c>
      <c r="K462" s="104">
        <v>0</v>
      </c>
      <c r="L462" s="104">
        <v>0</v>
      </c>
    </row>
    <row r="463" spans="1:12" s="109" customFormat="1" ht="13.8" x14ac:dyDescent="0.2">
      <c r="A463" s="39" t="s">
        <v>0</v>
      </c>
      <c r="B463" s="17" t="s">
        <v>0</v>
      </c>
      <c r="C463" s="17" t="s">
        <v>1400</v>
      </c>
      <c r="D463" s="17" t="s">
        <v>1451</v>
      </c>
      <c r="E463" s="104">
        <v>0</v>
      </c>
      <c r="F463" s="104">
        <v>13372.92</v>
      </c>
      <c r="G463" s="104">
        <v>13372.92</v>
      </c>
      <c r="H463" s="104">
        <v>13372.92</v>
      </c>
      <c r="I463" s="104">
        <v>13372.92</v>
      </c>
      <c r="J463" s="104">
        <v>0</v>
      </c>
      <c r="K463" s="104">
        <v>0</v>
      </c>
      <c r="L463" s="104">
        <v>0</v>
      </c>
    </row>
    <row r="464" spans="1:12" s="109" customFormat="1" ht="13.8" x14ac:dyDescent="0.2">
      <c r="A464" s="39" t="s">
        <v>0</v>
      </c>
      <c r="B464" s="17" t="s">
        <v>0</v>
      </c>
      <c r="C464" s="17" t="s">
        <v>1040</v>
      </c>
      <c r="D464" s="17" t="s">
        <v>1041</v>
      </c>
      <c r="E464" s="104">
        <v>0</v>
      </c>
      <c r="F464" s="104">
        <v>6210.3</v>
      </c>
      <c r="G464" s="104">
        <v>6210.3</v>
      </c>
      <c r="H464" s="104">
        <v>0</v>
      </c>
      <c r="I464" s="104">
        <v>0</v>
      </c>
      <c r="J464" s="104">
        <v>0</v>
      </c>
      <c r="K464" s="104">
        <v>0</v>
      </c>
      <c r="L464" s="104">
        <v>0</v>
      </c>
    </row>
    <row r="465" spans="1:12" s="109" customFormat="1" ht="13.8" x14ac:dyDescent="0.2">
      <c r="A465" s="39" t="s">
        <v>0</v>
      </c>
      <c r="B465" s="17" t="s">
        <v>0</v>
      </c>
      <c r="C465" s="17" t="s">
        <v>597</v>
      </c>
      <c r="D465" s="17" t="s">
        <v>1251</v>
      </c>
      <c r="E465" s="104">
        <v>0</v>
      </c>
      <c r="F465" s="104">
        <v>52281.75</v>
      </c>
      <c r="G465" s="104">
        <v>52281.75</v>
      </c>
      <c r="H465" s="104">
        <v>49938.5</v>
      </c>
      <c r="I465" s="104">
        <v>49938.5</v>
      </c>
      <c r="J465" s="104">
        <v>2281.75</v>
      </c>
      <c r="K465" s="104">
        <v>4.3643336345856802</v>
      </c>
      <c r="L465" s="104">
        <v>726</v>
      </c>
    </row>
    <row r="466" spans="1:12" s="109" customFormat="1" ht="13.8" x14ac:dyDescent="0.2">
      <c r="A466" s="39" t="s">
        <v>0</v>
      </c>
      <c r="B466" s="17" t="s">
        <v>0</v>
      </c>
      <c r="C466" s="17" t="s">
        <v>389</v>
      </c>
      <c r="D466" s="17" t="s">
        <v>390</v>
      </c>
      <c r="E466" s="104">
        <v>204810</v>
      </c>
      <c r="F466" s="104">
        <v>-83282.06</v>
      </c>
      <c r="G466" s="104">
        <v>121527.94</v>
      </c>
      <c r="H466" s="104">
        <v>43705.08</v>
      </c>
      <c r="I466" s="104">
        <v>43705.08</v>
      </c>
      <c r="J466" s="104">
        <v>30863.29</v>
      </c>
      <c r="K466" s="104">
        <v>25.396044728479701</v>
      </c>
      <c r="L466" s="104">
        <v>30501.86</v>
      </c>
    </row>
    <row r="467" spans="1:12" s="109" customFormat="1" ht="13.8" x14ac:dyDescent="0.2">
      <c r="A467" s="39" t="s">
        <v>0</v>
      </c>
      <c r="B467" s="17" t="s">
        <v>0</v>
      </c>
      <c r="C467" s="17" t="s">
        <v>1042</v>
      </c>
      <c r="D467" s="17" t="s">
        <v>1252</v>
      </c>
      <c r="E467" s="104">
        <v>0</v>
      </c>
      <c r="F467" s="104">
        <v>6413</v>
      </c>
      <c r="G467" s="104">
        <v>6413</v>
      </c>
      <c r="H467" s="104">
        <v>6413</v>
      </c>
      <c r="I467" s="104">
        <v>6413</v>
      </c>
      <c r="J467" s="104">
        <v>0</v>
      </c>
      <c r="K467" s="104">
        <v>0</v>
      </c>
      <c r="L467" s="104">
        <v>0</v>
      </c>
    </row>
    <row r="468" spans="1:12" s="109" customFormat="1" ht="13.8" x14ac:dyDescent="0.2">
      <c r="A468" s="39" t="s">
        <v>0</v>
      </c>
      <c r="B468" s="17" t="s">
        <v>0</v>
      </c>
      <c r="C468" s="17" t="s">
        <v>766</v>
      </c>
      <c r="D468" s="17" t="s">
        <v>767</v>
      </c>
      <c r="E468" s="104">
        <v>150000</v>
      </c>
      <c r="F468" s="104">
        <v>-54000</v>
      </c>
      <c r="G468" s="104">
        <v>96000</v>
      </c>
      <c r="H468" s="104">
        <v>4076.49</v>
      </c>
      <c r="I468" s="104">
        <v>4076.49</v>
      </c>
      <c r="J468" s="104">
        <v>0</v>
      </c>
      <c r="K468" s="104">
        <v>0</v>
      </c>
      <c r="L468" s="104">
        <v>0</v>
      </c>
    </row>
    <row r="469" spans="1:12" s="109" customFormat="1" ht="13.8" x14ac:dyDescent="0.2">
      <c r="A469" s="39" t="s">
        <v>0</v>
      </c>
      <c r="B469" s="17" t="s">
        <v>0</v>
      </c>
      <c r="C469" s="17" t="s">
        <v>1043</v>
      </c>
      <c r="D469" s="17" t="s">
        <v>1253</v>
      </c>
      <c r="E469" s="104">
        <v>0</v>
      </c>
      <c r="F469" s="104">
        <v>83513.679999999993</v>
      </c>
      <c r="G469" s="104">
        <v>83513.679999999993</v>
      </c>
      <c r="H469" s="104">
        <v>83513.679999999993</v>
      </c>
      <c r="I469" s="104">
        <v>0</v>
      </c>
      <c r="J469" s="104">
        <v>0</v>
      </c>
      <c r="K469" s="104">
        <v>0</v>
      </c>
      <c r="L469" s="104">
        <v>0</v>
      </c>
    </row>
    <row r="470" spans="1:12" s="109" customFormat="1" ht="13.8" x14ac:dyDescent="0.2">
      <c r="A470" s="39" t="s">
        <v>0</v>
      </c>
      <c r="B470" s="17" t="s">
        <v>0</v>
      </c>
      <c r="C470" s="17" t="s">
        <v>768</v>
      </c>
      <c r="D470" s="17" t="s">
        <v>769</v>
      </c>
      <c r="E470" s="104">
        <v>60000</v>
      </c>
      <c r="F470" s="104">
        <v>0</v>
      </c>
      <c r="G470" s="104">
        <v>60000</v>
      </c>
      <c r="H470" s="104">
        <v>55755.44</v>
      </c>
      <c r="I470" s="104">
        <v>55755.44</v>
      </c>
      <c r="J470" s="104">
        <v>0</v>
      </c>
      <c r="K470" s="104">
        <v>0</v>
      </c>
      <c r="L470" s="104">
        <v>0</v>
      </c>
    </row>
    <row r="471" spans="1:12" s="109" customFormat="1" ht="13.8" x14ac:dyDescent="0.2">
      <c r="A471" s="39" t="s">
        <v>0</v>
      </c>
      <c r="B471" s="17" t="s">
        <v>0</v>
      </c>
      <c r="C471" s="17" t="s">
        <v>1044</v>
      </c>
      <c r="D471" s="17" t="s">
        <v>1045</v>
      </c>
      <c r="E471" s="104">
        <v>0</v>
      </c>
      <c r="F471" s="104">
        <v>22298.22</v>
      </c>
      <c r="G471" s="104">
        <v>22298.22</v>
      </c>
      <c r="H471" s="104">
        <v>21780</v>
      </c>
      <c r="I471" s="104">
        <v>21780</v>
      </c>
      <c r="J471" s="104">
        <v>0</v>
      </c>
      <c r="K471" s="104">
        <v>0</v>
      </c>
      <c r="L471" s="104">
        <v>0</v>
      </c>
    </row>
    <row r="472" spans="1:12" s="109" customFormat="1" ht="13.8" x14ac:dyDescent="0.2">
      <c r="A472" s="39" t="s">
        <v>0</v>
      </c>
      <c r="B472" s="17" t="s">
        <v>0</v>
      </c>
      <c r="C472" s="17" t="s">
        <v>1401</v>
      </c>
      <c r="D472" s="17" t="s">
        <v>1452</v>
      </c>
      <c r="E472" s="104">
        <v>0</v>
      </c>
      <c r="F472" s="104">
        <v>1391.74</v>
      </c>
      <c r="G472" s="104">
        <v>1391.74</v>
      </c>
      <c r="H472" s="104">
        <v>0</v>
      </c>
      <c r="I472" s="104">
        <v>0</v>
      </c>
      <c r="J472" s="104">
        <v>0</v>
      </c>
      <c r="K472" s="104">
        <v>0</v>
      </c>
      <c r="L472" s="104">
        <v>0</v>
      </c>
    </row>
    <row r="473" spans="1:12" s="109" customFormat="1" ht="13.8" x14ac:dyDescent="0.2">
      <c r="A473" s="39" t="s">
        <v>0</v>
      </c>
      <c r="B473" s="17" t="s">
        <v>0</v>
      </c>
      <c r="C473" s="17" t="s">
        <v>770</v>
      </c>
      <c r="D473" s="17" t="s">
        <v>771</v>
      </c>
      <c r="E473" s="104">
        <v>20000</v>
      </c>
      <c r="F473" s="104">
        <v>0</v>
      </c>
      <c r="G473" s="104">
        <v>20000</v>
      </c>
      <c r="H473" s="104">
        <v>0</v>
      </c>
      <c r="I473" s="104">
        <v>0</v>
      </c>
      <c r="J473" s="104">
        <v>0</v>
      </c>
      <c r="K473" s="104">
        <v>0</v>
      </c>
      <c r="L473" s="104">
        <v>0</v>
      </c>
    </row>
    <row r="474" spans="1:12" s="109" customFormat="1" ht="13.8" x14ac:dyDescent="0.2">
      <c r="A474" s="39" t="s">
        <v>0</v>
      </c>
      <c r="B474" s="17" t="s">
        <v>0</v>
      </c>
      <c r="C474" s="17" t="s">
        <v>1402</v>
      </c>
      <c r="D474" s="17" t="s">
        <v>1403</v>
      </c>
      <c r="E474" s="104">
        <v>0</v>
      </c>
      <c r="F474" s="104">
        <v>105095.2</v>
      </c>
      <c r="G474" s="104">
        <v>105095.2</v>
      </c>
      <c r="H474" s="104">
        <v>0</v>
      </c>
      <c r="I474" s="104">
        <v>0</v>
      </c>
      <c r="J474" s="104">
        <v>0</v>
      </c>
      <c r="K474" s="104">
        <v>0</v>
      </c>
      <c r="L474" s="104">
        <v>0</v>
      </c>
    </row>
    <row r="475" spans="1:12" s="109" customFormat="1" ht="13.8" x14ac:dyDescent="0.2">
      <c r="A475" s="39" t="s">
        <v>0</v>
      </c>
      <c r="B475" s="17" t="s">
        <v>0</v>
      </c>
      <c r="C475" s="17" t="s">
        <v>928</v>
      </c>
      <c r="D475" s="17" t="s">
        <v>1254</v>
      </c>
      <c r="E475" s="104">
        <v>0</v>
      </c>
      <c r="F475" s="104">
        <v>51594.75</v>
      </c>
      <c r="G475" s="104">
        <v>51594.75</v>
      </c>
      <c r="H475" s="104">
        <v>51594.75</v>
      </c>
      <c r="I475" s="104">
        <v>51594.75</v>
      </c>
      <c r="J475" s="104">
        <v>0</v>
      </c>
      <c r="K475" s="104">
        <v>0</v>
      </c>
      <c r="L475" s="104">
        <v>0</v>
      </c>
    </row>
    <row r="476" spans="1:12" s="109" customFormat="1" ht="13.8" x14ac:dyDescent="0.2">
      <c r="A476" s="39" t="s">
        <v>0</v>
      </c>
      <c r="B476" s="17" t="s">
        <v>0</v>
      </c>
      <c r="C476" s="17" t="s">
        <v>598</v>
      </c>
      <c r="D476" s="17" t="s">
        <v>1255</v>
      </c>
      <c r="E476" s="104">
        <v>0</v>
      </c>
      <c r="F476" s="104">
        <v>16991.560000000001</v>
      </c>
      <c r="G476" s="104">
        <v>16991.560000000001</v>
      </c>
      <c r="H476" s="104">
        <v>16991.560000000001</v>
      </c>
      <c r="I476" s="104">
        <v>16991.560000000001</v>
      </c>
      <c r="J476" s="104">
        <v>16991.560000000001</v>
      </c>
      <c r="K476" s="104">
        <v>100</v>
      </c>
      <c r="L476" s="104">
        <v>16991.560000000001</v>
      </c>
    </row>
    <row r="477" spans="1:12" s="109" customFormat="1" ht="13.8" x14ac:dyDescent="0.2">
      <c r="A477" s="39" t="s">
        <v>0</v>
      </c>
      <c r="B477" s="17" t="s">
        <v>0</v>
      </c>
      <c r="C477" s="17" t="s">
        <v>1333</v>
      </c>
      <c r="D477" s="17" t="s">
        <v>1334</v>
      </c>
      <c r="E477" s="104">
        <v>0</v>
      </c>
      <c r="F477" s="104">
        <v>60000</v>
      </c>
      <c r="G477" s="104">
        <v>60000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</row>
    <row r="478" spans="1:12" s="109" customFormat="1" ht="13.8" x14ac:dyDescent="0.2">
      <c r="A478" s="39" t="s">
        <v>0</v>
      </c>
      <c r="B478" s="17" t="s">
        <v>0</v>
      </c>
      <c r="C478" s="17" t="s">
        <v>1335</v>
      </c>
      <c r="D478" s="17" t="s">
        <v>1382</v>
      </c>
      <c r="E478" s="104">
        <v>0</v>
      </c>
      <c r="F478" s="104">
        <v>22239.56</v>
      </c>
      <c r="G478" s="104">
        <v>22239.56</v>
      </c>
      <c r="H478" s="104">
        <v>0</v>
      </c>
      <c r="I478" s="104">
        <v>0</v>
      </c>
      <c r="J478" s="104">
        <v>0</v>
      </c>
      <c r="K478" s="104">
        <v>0</v>
      </c>
      <c r="L478" s="104">
        <v>0</v>
      </c>
    </row>
    <row r="479" spans="1:12" s="109" customFormat="1" ht="13.8" x14ac:dyDescent="0.2">
      <c r="A479" s="39" t="s">
        <v>0</v>
      </c>
      <c r="B479" s="17" t="s">
        <v>0</v>
      </c>
      <c r="C479" s="17" t="s">
        <v>929</v>
      </c>
      <c r="D479" s="17" t="s">
        <v>930</v>
      </c>
      <c r="E479" s="104">
        <v>0</v>
      </c>
      <c r="F479" s="104">
        <v>60000</v>
      </c>
      <c r="G479" s="104">
        <v>60000</v>
      </c>
      <c r="H479" s="104">
        <v>48843.98</v>
      </c>
      <c r="I479" s="104">
        <v>48843.98</v>
      </c>
      <c r="J479" s="104">
        <v>1653.98</v>
      </c>
      <c r="K479" s="104">
        <v>2.7566333333333302</v>
      </c>
      <c r="L479" s="104">
        <v>1653.98</v>
      </c>
    </row>
    <row r="480" spans="1:12" s="109" customFormat="1" ht="13.8" x14ac:dyDescent="0.2">
      <c r="A480" s="39" t="s">
        <v>0</v>
      </c>
      <c r="B480" s="17" t="s">
        <v>0</v>
      </c>
      <c r="C480" s="17" t="s">
        <v>1046</v>
      </c>
      <c r="D480" s="17" t="s">
        <v>1256</v>
      </c>
      <c r="E480" s="104">
        <v>0</v>
      </c>
      <c r="F480" s="104">
        <v>14999.99</v>
      </c>
      <c r="G480" s="104">
        <v>14999.99</v>
      </c>
      <c r="H480" s="104">
        <v>14471.6</v>
      </c>
      <c r="I480" s="104">
        <v>14471.6</v>
      </c>
      <c r="J480" s="104">
        <v>0</v>
      </c>
      <c r="K480" s="104">
        <v>0</v>
      </c>
      <c r="L480" s="104">
        <v>0</v>
      </c>
    </row>
    <row r="481" spans="1:12" s="109" customFormat="1" ht="13.8" x14ac:dyDescent="0.2">
      <c r="A481" s="39" t="s">
        <v>0</v>
      </c>
      <c r="B481" s="17" t="s">
        <v>0</v>
      </c>
      <c r="C481" s="17" t="s">
        <v>931</v>
      </c>
      <c r="D481" s="17" t="s">
        <v>932</v>
      </c>
      <c r="E481" s="104">
        <v>0</v>
      </c>
      <c r="F481" s="104">
        <v>52623.71</v>
      </c>
      <c r="G481" s="104">
        <v>52623.71</v>
      </c>
      <c r="H481" s="104">
        <v>52623.61</v>
      </c>
      <c r="I481" s="104">
        <v>52623.61</v>
      </c>
      <c r="J481" s="104">
        <v>0</v>
      </c>
      <c r="K481" s="104">
        <v>0</v>
      </c>
      <c r="L481" s="104">
        <v>0</v>
      </c>
    </row>
    <row r="482" spans="1:12" s="109" customFormat="1" ht="13.8" x14ac:dyDescent="0.2">
      <c r="A482" s="39" t="s">
        <v>0</v>
      </c>
      <c r="B482" s="17" t="s">
        <v>0</v>
      </c>
      <c r="C482" s="17" t="s">
        <v>1047</v>
      </c>
      <c r="D482" s="17" t="s">
        <v>1257</v>
      </c>
      <c r="E482" s="104">
        <v>0</v>
      </c>
      <c r="F482" s="104">
        <v>4492.7299999999996</v>
      </c>
      <c r="G482" s="104">
        <v>4492.7299999999996</v>
      </c>
      <c r="H482" s="104">
        <v>4356</v>
      </c>
      <c r="I482" s="104">
        <v>4356</v>
      </c>
      <c r="J482" s="104">
        <v>0</v>
      </c>
      <c r="K482" s="104">
        <v>0</v>
      </c>
      <c r="L482" s="104">
        <v>0</v>
      </c>
    </row>
    <row r="483" spans="1:12" s="109" customFormat="1" ht="13.8" x14ac:dyDescent="0.2">
      <c r="A483" s="39" t="s">
        <v>0</v>
      </c>
      <c r="B483" s="17" t="s">
        <v>0</v>
      </c>
      <c r="C483" s="17" t="s">
        <v>1404</v>
      </c>
      <c r="D483" s="17" t="s">
        <v>1453</v>
      </c>
      <c r="E483" s="104">
        <v>0</v>
      </c>
      <c r="F483" s="104">
        <v>29080.66</v>
      </c>
      <c r="G483" s="104">
        <v>29080.66</v>
      </c>
      <c r="H483" s="104">
        <v>29080.66</v>
      </c>
      <c r="I483" s="104">
        <v>29080.66</v>
      </c>
      <c r="J483" s="104">
        <v>0</v>
      </c>
      <c r="K483" s="104">
        <v>0</v>
      </c>
      <c r="L483" s="104">
        <v>0</v>
      </c>
    </row>
    <row r="484" spans="1:12" s="109" customFormat="1" ht="13.8" x14ac:dyDescent="0.2">
      <c r="A484" s="39" t="s">
        <v>0</v>
      </c>
      <c r="B484" s="17" t="s">
        <v>0</v>
      </c>
      <c r="C484" s="17" t="s">
        <v>391</v>
      </c>
      <c r="D484" s="17" t="s">
        <v>392</v>
      </c>
      <c r="E484" s="104">
        <v>100000</v>
      </c>
      <c r="F484" s="104">
        <v>-88128.06</v>
      </c>
      <c r="G484" s="104">
        <v>11871.94</v>
      </c>
      <c r="H484" s="104">
        <v>11871.94</v>
      </c>
      <c r="I484" s="104">
        <v>11871.94</v>
      </c>
      <c r="J484" s="104">
        <v>11871.94</v>
      </c>
      <c r="K484" s="104">
        <v>100</v>
      </c>
      <c r="L484" s="104">
        <v>11871.94</v>
      </c>
    </row>
    <row r="485" spans="1:12" s="109" customFormat="1" ht="13.8" x14ac:dyDescent="0.2">
      <c r="A485" s="39" t="s">
        <v>0</v>
      </c>
      <c r="B485" s="17" t="s">
        <v>0</v>
      </c>
      <c r="C485" s="17" t="s">
        <v>1405</v>
      </c>
      <c r="D485" s="17" t="s">
        <v>1454</v>
      </c>
      <c r="E485" s="104">
        <v>0</v>
      </c>
      <c r="F485" s="104">
        <v>5367.6</v>
      </c>
      <c r="G485" s="104">
        <v>5367.6</v>
      </c>
      <c r="H485" s="104">
        <v>5367.6</v>
      </c>
      <c r="I485" s="104">
        <v>5367.6</v>
      </c>
      <c r="J485" s="104">
        <v>0</v>
      </c>
      <c r="K485" s="104">
        <v>0</v>
      </c>
      <c r="L485" s="104">
        <v>0</v>
      </c>
    </row>
    <row r="486" spans="1:12" s="109" customFormat="1" ht="13.8" x14ac:dyDescent="0.2">
      <c r="A486" s="39" t="s">
        <v>0</v>
      </c>
      <c r="B486" s="17" t="s">
        <v>0</v>
      </c>
      <c r="C486" s="17" t="s">
        <v>1048</v>
      </c>
      <c r="D486" s="17" t="s">
        <v>1049</v>
      </c>
      <c r="E486" s="104">
        <v>0</v>
      </c>
      <c r="F486" s="104">
        <v>170406.95</v>
      </c>
      <c r="G486" s="104">
        <v>170406.95</v>
      </c>
      <c r="H486" s="104">
        <v>3388</v>
      </c>
      <c r="I486" s="104">
        <v>3388</v>
      </c>
      <c r="J486" s="104">
        <v>0</v>
      </c>
      <c r="K486" s="104">
        <v>0</v>
      </c>
      <c r="L486" s="104">
        <v>0</v>
      </c>
    </row>
    <row r="487" spans="1:12" s="109" customFormat="1" ht="13.8" x14ac:dyDescent="0.2">
      <c r="A487" s="39" t="s">
        <v>0</v>
      </c>
      <c r="B487" s="17" t="s">
        <v>0</v>
      </c>
      <c r="C487" s="17" t="s">
        <v>599</v>
      </c>
      <c r="D487" s="17" t="s">
        <v>1258</v>
      </c>
      <c r="E487" s="104">
        <v>0</v>
      </c>
      <c r="F487" s="104">
        <v>6939.46</v>
      </c>
      <c r="G487" s="104">
        <v>6939.46</v>
      </c>
      <c r="H487" s="104">
        <v>6939.46</v>
      </c>
      <c r="I487" s="104">
        <v>6939.46</v>
      </c>
      <c r="J487" s="104">
        <v>6939.46</v>
      </c>
      <c r="K487" s="104">
        <v>100</v>
      </c>
      <c r="L487" s="104">
        <v>6939.46</v>
      </c>
    </row>
    <row r="488" spans="1:12" s="109" customFormat="1" ht="13.8" x14ac:dyDescent="0.2">
      <c r="A488" s="39" t="s">
        <v>0</v>
      </c>
      <c r="B488" s="17" t="s">
        <v>0</v>
      </c>
      <c r="C488" s="17" t="s">
        <v>1050</v>
      </c>
      <c r="D488" s="17" t="s">
        <v>1259</v>
      </c>
      <c r="E488" s="104">
        <v>0</v>
      </c>
      <c r="F488" s="104">
        <v>8116.04</v>
      </c>
      <c r="G488" s="104">
        <v>8116.04</v>
      </c>
      <c r="H488" s="104">
        <v>8116.04</v>
      </c>
      <c r="I488" s="104">
        <v>8116.04</v>
      </c>
      <c r="J488" s="104">
        <v>0</v>
      </c>
      <c r="K488" s="104">
        <v>0</v>
      </c>
      <c r="L488" s="104">
        <v>0</v>
      </c>
    </row>
    <row r="489" spans="1:12" s="109" customFormat="1" ht="13.8" x14ac:dyDescent="0.2">
      <c r="A489" s="39" t="s">
        <v>0</v>
      </c>
      <c r="B489" s="17" t="s">
        <v>0</v>
      </c>
      <c r="C489" s="17" t="s">
        <v>1406</v>
      </c>
      <c r="D489" s="17" t="s">
        <v>1455</v>
      </c>
      <c r="E489" s="104">
        <v>0</v>
      </c>
      <c r="F489" s="104">
        <v>2382.4899999999998</v>
      </c>
      <c r="G489" s="104">
        <v>2382.4899999999998</v>
      </c>
      <c r="H489" s="104">
        <v>0</v>
      </c>
      <c r="I489" s="104">
        <v>0</v>
      </c>
      <c r="J489" s="104">
        <v>0</v>
      </c>
      <c r="K489" s="104">
        <v>0</v>
      </c>
      <c r="L489" s="104">
        <v>0</v>
      </c>
    </row>
    <row r="490" spans="1:12" s="109" customFormat="1" ht="13.8" x14ac:dyDescent="0.2">
      <c r="A490" s="39" t="s">
        <v>0</v>
      </c>
      <c r="B490" s="17" t="s">
        <v>0</v>
      </c>
      <c r="C490" s="17" t="s">
        <v>393</v>
      </c>
      <c r="D490" s="17" t="s">
        <v>394</v>
      </c>
      <c r="E490" s="104">
        <v>100000</v>
      </c>
      <c r="F490" s="104">
        <v>-100018</v>
      </c>
      <c r="G490" s="104">
        <v>-18</v>
      </c>
      <c r="H490" s="104">
        <v>0</v>
      </c>
      <c r="I490" s="104">
        <v>0</v>
      </c>
      <c r="J490" s="104">
        <v>0</v>
      </c>
      <c r="K490" s="104">
        <v>0</v>
      </c>
      <c r="L490" s="104">
        <v>0</v>
      </c>
    </row>
    <row r="491" spans="1:12" s="109" customFormat="1" ht="13.8" x14ac:dyDescent="0.2">
      <c r="A491" s="39" t="s">
        <v>0</v>
      </c>
      <c r="B491" s="17" t="s">
        <v>0</v>
      </c>
      <c r="C491" s="17" t="s">
        <v>395</v>
      </c>
      <c r="D491" s="17" t="s">
        <v>1260</v>
      </c>
      <c r="E491" s="104">
        <v>2335477.5699999998</v>
      </c>
      <c r="F491" s="104">
        <v>400000.2</v>
      </c>
      <c r="G491" s="104">
        <v>2735477.77</v>
      </c>
      <c r="H491" s="104">
        <v>2735477.77</v>
      </c>
      <c r="I491" s="104">
        <v>2735477.77</v>
      </c>
      <c r="J491" s="104">
        <v>1849698.25</v>
      </c>
      <c r="K491" s="104">
        <v>67.618836836681695</v>
      </c>
      <c r="L491" s="104">
        <v>1166185.71</v>
      </c>
    </row>
    <row r="492" spans="1:12" s="109" customFormat="1" ht="13.8" x14ac:dyDescent="0.2">
      <c r="A492" s="39" t="s">
        <v>0</v>
      </c>
      <c r="B492" s="17" t="s">
        <v>0</v>
      </c>
      <c r="C492" s="17" t="s">
        <v>1407</v>
      </c>
      <c r="D492" s="17" t="s">
        <v>1456</v>
      </c>
      <c r="E492" s="104">
        <v>0</v>
      </c>
      <c r="F492" s="104">
        <v>3000</v>
      </c>
      <c r="G492" s="104">
        <v>3000</v>
      </c>
      <c r="H492" s="104">
        <v>0</v>
      </c>
      <c r="I492" s="104">
        <v>0</v>
      </c>
      <c r="J492" s="104">
        <v>0</v>
      </c>
      <c r="K492" s="104">
        <v>0</v>
      </c>
      <c r="L492" s="104">
        <v>0</v>
      </c>
    </row>
    <row r="493" spans="1:12" s="109" customFormat="1" ht="13.8" x14ac:dyDescent="0.2">
      <c r="A493" s="39" t="s">
        <v>0</v>
      </c>
      <c r="B493" s="17" t="s">
        <v>0</v>
      </c>
      <c r="C493" s="17" t="s">
        <v>1408</v>
      </c>
      <c r="D493" s="17" t="s">
        <v>1409</v>
      </c>
      <c r="E493" s="104">
        <v>0</v>
      </c>
      <c r="F493" s="104">
        <v>37011.480000000003</v>
      </c>
      <c r="G493" s="104">
        <v>37011.480000000003</v>
      </c>
      <c r="H493" s="104">
        <v>0</v>
      </c>
      <c r="I493" s="104">
        <v>0</v>
      </c>
      <c r="J493" s="104">
        <v>0</v>
      </c>
      <c r="K493" s="104">
        <v>0</v>
      </c>
      <c r="L493" s="104">
        <v>0</v>
      </c>
    </row>
    <row r="494" spans="1:12" ht="13.8" x14ac:dyDescent="0.2">
      <c r="A494" s="39" t="s">
        <v>0</v>
      </c>
      <c r="B494" s="17" t="s">
        <v>0</v>
      </c>
      <c r="C494" s="17" t="s">
        <v>1051</v>
      </c>
      <c r="D494" s="17" t="s">
        <v>1052</v>
      </c>
      <c r="E494" s="104">
        <v>0</v>
      </c>
      <c r="F494" s="104">
        <v>3688.08</v>
      </c>
      <c r="G494" s="104">
        <v>3688.08</v>
      </c>
      <c r="H494" s="104">
        <v>3493.51</v>
      </c>
      <c r="I494" s="104">
        <v>3493.51</v>
      </c>
      <c r="J494" s="104">
        <v>663.08</v>
      </c>
      <c r="K494" s="104">
        <v>17.979002624671899</v>
      </c>
      <c r="L494" s="104">
        <v>0</v>
      </c>
    </row>
    <row r="495" spans="1:12" ht="13.8" x14ac:dyDescent="0.2">
      <c r="A495" s="39" t="s">
        <v>0</v>
      </c>
      <c r="B495" s="17" t="s">
        <v>0</v>
      </c>
      <c r="C495" s="17" t="s">
        <v>396</v>
      </c>
      <c r="D495" s="17" t="s">
        <v>1261</v>
      </c>
      <c r="E495" s="104">
        <v>0</v>
      </c>
      <c r="F495" s="104">
        <v>2397.0500000000002</v>
      </c>
      <c r="G495" s="104">
        <v>2397.0500000000002</v>
      </c>
      <c r="H495" s="104">
        <v>2397.0500000000002</v>
      </c>
      <c r="I495" s="104">
        <v>2397.0500000000002</v>
      </c>
      <c r="J495" s="104">
        <v>2397.0500000000002</v>
      </c>
      <c r="K495" s="104">
        <v>100</v>
      </c>
      <c r="L495" s="104">
        <v>2397.0500000000002</v>
      </c>
    </row>
    <row r="496" spans="1:12" s="109" customFormat="1" ht="13.8" x14ac:dyDescent="0.2">
      <c r="A496" s="39" t="s">
        <v>0</v>
      </c>
      <c r="B496" s="17" t="s">
        <v>0</v>
      </c>
      <c r="C496" s="17" t="s">
        <v>600</v>
      </c>
      <c r="D496" s="17" t="s">
        <v>601</v>
      </c>
      <c r="E496" s="104">
        <v>0</v>
      </c>
      <c r="F496" s="104">
        <v>26869.94</v>
      </c>
      <c r="G496" s="104">
        <v>26869.94</v>
      </c>
      <c r="H496" s="104">
        <v>26869.94</v>
      </c>
      <c r="I496" s="104">
        <v>26869.94</v>
      </c>
      <c r="J496" s="104">
        <v>26869.94</v>
      </c>
      <c r="K496" s="104">
        <v>100</v>
      </c>
      <c r="L496" s="104">
        <v>26869.94</v>
      </c>
    </row>
    <row r="497" spans="1:12" s="109" customFormat="1" ht="13.8" x14ac:dyDescent="0.2">
      <c r="A497" s="39" t="s">
        <v>0</v>
      </c>
      <c r="B497" s="17" t="s">
        <v>0</v>
      </c>
      <c r="C497" s="17" t="s">
        <v>1053</v>
      </c>
      <c r="D497" s="17" t="s">
        <v>1054</v>
      </c>
      <c r="E497" s="104">
        <v>0</v>
      </c>
      <c r="F497" s="104">
        <v>7015.13</v>
      </c>
      <c r="G497" s="104">
        <v>7015.13</v>
      </c>
      <c r="H497" s="104">
        <v>7015.13</v>
      </c>
      <c r="I497" s="104">
        <v>7015.13</v>
      </c>
      <c r="J497" s="104">
        <v>0</v>
      </c>
      <c r="K497" s="104">
        <v>0</v>
      </c>
      <c r="L497" s="104">
        <v>0</v>
      </c>
    </row>
    <row r="498" spans="1:12" s="109" customFormat="1" ht="13.8" x14ac:dyDescent="0.2">
      <c r="A498" s="39" t="s">
        <v>0</v>
      </c>
      <c r="B498" s="17" t="s">
        <v>0</v>
      </c>
      <c r="C498" s="17" t="s">
        <v>1410</v>
      </c>
      <c r="D498" s="17" t="s">
        <v>1457</v>
      </c>
      <c r="E498" s="104">
        <v>0</v>
      </c>
      <c r="F498" s="104">
        <v>12239.15</v>
      </c>
      <c r="G498" s="104">
        <v>12239.15</v>
      </c>
      <c r="H498" s="104">
        <v>0</v>
      </c>
      <c r="I498" s="104">
        <v>0</v>
      </c>
      <c r="J498" s="104">
        <v>0</v>
      </c>
      <c r="K498" s="104">
        <v>0</v>
      </c>
      <c r="L498" s="104">
        <v>0</v>
      </c>
    </row>
    <row r="499" spans="1:12" s="109" customFormat="1" ht="13.8" x14ac:dyDescent="0.2">
      <c r="A499" s="39" t="s">
        <v>0</v>
      </c>
      <c r="B499" s="17" t="s">
        <v>0</v>
      </c>
      <c r="C499" s="17" t="s">
        <v>933</v>
      </c>
      <c r="D499" s="17" t="s">
        <v>1262</v>
      </c>
      <c r="E499" s="104">
        <v>0</v>
      </c>
      <c r="F499" s="104">
        <v>235521.67</v>
      </c>
      <c r="G499" s="104">
        <v>235521.67</v>
      </c>
      <c r="H499" s="104">
        <v>235521.67</v>
      </c>
      <c r="I499" s="104">
        <v>0</v>
      </c>
      <c r="J499" s="104">
        <v>0</v>
      </c>
      <c r="K499" s="104">
        <v>0</v>
      </c>
      <c r="L499" s="104">
        <v>0</v>
      </c>
    </row>
    <row r="500" spans="1:12" s="109" customFormat="1" ht="13.8" x14ac:dyDescent="0.2">
      <c r="A500" s="39" t="s">
        <v>0</v>
      </c>
      <c r="B500" s="17" t="s">
        <v>0</v>
      </c>
      <c r="C500" s="17" t="s">
        <v>772</v>
      </c>
      <c r="D500" s="17" t="s">
        <v>773</v>
      </c>
      <c r="E500" s="104">
        <v>132000</v>
      </c>
      <c r="F500" s="104">
        <v>-60000</v>
      </c>
      <c r="G500" s="104">
        <v>72000</v>
      </c>
      <c r="H500" s="104">
        <v>69476.639999999999</v>
      </c>
      <c r="I500" s="104">
        <v>69476.639999999999</v>
      </c>
      <c r="J500" s="104">
        <v>7381</v>
      </c>
      <c r="K500" s="104">
        <v>10.251388888888901</v>
      </c>
      <c r="L500" s="104">
        <v>0</v>
      </c>
    </row>
    <row r="501" spans="1:12" s="109" customFormat="1" ht="13.8" x14ac:dyDescent="0.2">
      <c r="A501" s="39" t="s">
        <v>0</v>
      </c>
      <c r="B501" s="17" t="s">
        <v>0</v>
      </c>
      <c r="C501" s="17" t="s">
        <v>1336</v>
      </c>
      <c r="D501" s="17" t="s">
        <v>1383</v>
      </c>
      <c r="E501" s="104">
        <v>0</v>
      </c>
      <c r="F501" s="104">
        <v>23340.57</v>
      </c>
      <c r="G501" s="104">
        <v>23340.57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</row>
    <row r="502" spans="1:12" s="109" customFormat="1" ht="13.8" x14ac:dyDescent="0.2">
      <c r="A502" s="39" t="s">
        <v>0</v>
      </c>
      <c r="B502" s="17" t="s">
        <v>0</v>
      </c>
      <c r="C502" s="17" t="s">
        <v>397</v>
      </c>
      <c r="D502" s="17" t="s">
        <v>398</v>
      </c>
      <c r="E502" s="104">
        <v>1000</v>
      </c>
      <c r="F502" s="104">
        <v>0</v>
      </c>
      <c r="G502" s="104">
        <v>1000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</row>
    <row r="503" spans="1:12" s="109" customFormat="1" ht="13.8" x14ac:dyDescent="0.2">
      <c r="A503" s="39" t="s">
        <v>0</v>
      </c>
      <c r="B503" s="17" t="s">
        <v>0</v>
      </c>
      <c r="C503" s="17" t="s">
        <v>934</v>
      </c>
      <c r="D503" s="17" t="s">
        <v>1263</v>
      </c>
      <c r="E503" s="104">
        <v>0</v>
      </c>
      <c r="F503" s="104">
        <v>4618.0200000000004</v>
      </c>
      <c r="G503" s="104">
        <v>4618.0200000000004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</row>
    <row r="504" spans="1:12" s="109" customFormat="1" ht="13.8" x14ac:dyDescent="0.2">
      <c r="A504" s="39" t="s">
        <v>0</v>
      </c>
      <c r="B504" s="17" t="s">
        <v>0</v>
      </c>
      <c r="C504" s="17" t="s">
        <v>935</v>
      </c>
      <c r="D504" s="17" t="s">
        <v>1264</v>
      </c>
      <c r="E504" s="104">
        <v>0</v>
      </c>
      <c r="F504" s="104">
        <v>7109.94</v>
      </c>
      <c r="G504" s="104">
        <v>7109.94</v>
      </c>
      <c r="H504" s="104">
        <v>764.72</v>
      </c>
      <c r="I504" s="104">
        <v>764.72</v>
      </c>
      <c r="J504" s="104">
        <v>0</v>
      </c>
      <c r="K504" s="104">
        <v>0</v>
      </c>
      <c r="L504" s="104">
        <v>0</v>
      </c>
    </row>
    <row r="505" spans="1:12" s="109" customFormat="1" ht="13.8" x14ac:dyDescent="0.2">
      <c r="A505" s="39" t="s">
        <v>0</v>
      </c>
      <c r="B505" s="17" t="s">
        <v>0</v>
      </c>
      <c r="C505" s="17" t="s">
        <v>602</v>
      </c>
      <c r="D505" s="17" t="s">
        <v>603</v>
      </c>
      <c r="E505" s="104">
        <v>0</v>
      </c>
      <c r="F505" s="104">
        <v>592.41999999999996</v>
      </c>
      <c r="G505" s="104">
        <v>592.41999999999996</v>
      </c>
      <c r="H505" s="104">
        <v>592.41999999999996</v>
      </c>
      <c r="I505" s="104">
        <v>592.41999999999996</v>
      </c>
      <c r="J505" s="104">
        <v>592.41999999999996</v>
      </c>
      <c r="K505" s="104">
        <v>100</v>
      </c>
      <c r="L505" s="104">
        <v>592.41999999999996</v>
      </c>
    </row>
    <row r="506" spans="1:12" s="109" customFormat="1" ht="13.8" x14ac:dyDescent="0.2">
      <c r="A506" s="39" t="s">
        <v>0</v>
      </c>
      <c r="B506" s="17" t="s">
        <v>0</v>
      </c>
      <c r="C506" s="17" t="s">
        <v>1055</v>
      </c>
      <c r="D506" s="17" t="s">
        <v>1265</v>
      </c>
      <c r="E506" s="104">
        <v>0</v>
      </c>
      <c r="F506" s="104">
        <v>36145.5</v>
      </c>
      <c r="G506" s="104">
        <v>36145.5</v>
      </c>
      <c r="H506" s="104">
        <v>36145.5</v>
      </c>
      <c r="I506" s="104">
        <v>36145.5</v>
      </c>
      <c r="J506" s="104">
        <v>0</v>
      </c>
      <c r="K506" s="104">
        <v>0</v>
      </c>
      <c r="L506" s="104">
        <v>0</v>
      </c>
    </row>
    <row r="507" spans="1:12" s="109" customFormat="1" ht="13.8" x14ac:dyDescent="0.2">
      <c r="A507" s="39" t="s">
        <v>0</v>
      </c>
      <c r="B507" s="17" t="s">
        <v>0</v>
      </c>
      <c r="C507" s="17" t="s">
        <v>1411</v>
      </c>
      <c r="D507" s="17" t="s">
        <v>1412</v>
      </c>
      <c r="E507" s="104">
        <v>0</v>
      </c>
      <c r="F507" s="104">
        <v>45550</v>
      </c>
      <c r="G507" s="104">
        <v>45550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</row>
    <row r="508" spans="1:12" s="109" customFormat="1" ht="13.8" x14ac:dyDescent="0.2">
      <c r="A508" s="39" t="s">
        <v>0</v>
      </c>
      <c r="B508" s="17" t="s">
        <v>0</v>
      </c>
      <c r="C508" s="17" t="s">
        <v>1056</v>
      </c>
      <c r="D508" s="17" t="s">
        <v>1266</v>
      </c>
      <c r="E508" s="104">
        <v>0</v>
      </c>
      <c r="F508" s="104">
        <v>2845.92</v>
      </c>
      <c r="G508" s="104">
        <v>2845.92</v>
      </c>
      <c r="H508" s="104">
        <v>2845.92</v>
      </c>
      <c r="I508" s="104">
        <v>2845.92</v>
      </c>
      <c r="J508" s="104">
        <v>0</v>
      </c>
      <c r="K508" s="104">
        <v>0</v>
      </c>
      <c r="L508" s="104">
        <v>0</v>
      </c>
    </row>
    <row r="509" spans="1:12" s="109" customFormat="1" ht="13.8" x14ac:dyDescent="0.2">
      <c r="A509" s="39" t="s">
        <v>0</v>
      </c>
      <c r="B509" s="17" t="s">
        <v>0</v>
      </c>
      <c r="C509" s="17" t="s">
        <v>1057</v>
      </c>
      <c r="D509" s="17" t="s">
        <v>1058</v>
      </c>
      <c r="E509" s="104">
        <v>0</v>
      </c>
      <c r="F509" s="104">
        <v>39987.599999999999</v>
      </c>
      <c r="G509" s="104">
        <v>39987.599999999999</v>
      </c>
      <c r="H509" s="104">
        <v>39987.599999999999</v>
      </c>
      <c r="I509" s="104">
        <v>39987.599999999999</v>
      </c>
      <c r="J509" s="104">
        <v>0</v>
      </c>
      <c r="K509" s="104">
        <v>0</v>
      </c>
      <c r="L509" s="104">
        <v>0</v>
      </c>
    </row>
    <row r="510" spans="1:12" s="109" customFormat="1" ht="13.8" x14ac:dyDescent="0.2">
      <c r="A510" s="39" t="s">
        <v>0</v>
      </c>
      <c r="B510" s="17" t="s">
        <v>0</v>
      </c>
      <c r="C510" s="17" t="s">
        <v>399</v>
      </c>
      <c r="D510" s="17" t="s">
        <v>131</v>
      </c>
      <c r="E510" s="104">
        <v>0</v>
      </c>
      <c r="F510" s="104">
        <v>25360</v>
      </c>
      <c r="G510" s="104">
        <v>25360</v>
      </c>
      <c r="H510" s="104">
        <v>821.01</v>
      </c>
      <c r="I510" s="104">
        <v>821.01</v>
      </c>
      <c r="J510" s="104">
        <v>821.01</v>
      </c>
      <c r="K510" s="104">
        <v>3.2374211356466902</v>
      </c>
      <c r="L510" s="104">
        <v>360</v>
      </c>
    </row>
    <row r="511" spans="1:12" s="109" customFormat="1" ht="13.8" x14ac:dyDescent="0.2">
      <c r="A511" s="39" t="s">
        <v>0</v>
      </c>
      <c r="B511" s="17" t="s">
        <v>0</v>
      </c>
      <c r="C511" s="17" t="s">
        <v>1059</v>
      </c>
      <c r="D511" s="17" t="s">
        <v>1267</v>
      </c>
      <c r="E511" s="104">
        <v>0</v>
      </c>
      <c r="F511" s="104">
        <v>1258.4000000000001</v>
      </c>
      <c r="G511" s="104">
        <v>1258.4000000000001</v>
      </c>
      <c r="H511" s="104">
        <v>1258.4000000000001</v>
      </c>
      <c r="I511" s="104">
        <v>1258.4000000000001</v>
      </c>
      <c r="J511" s="104">
        <v>0</v>
      </c>
      <c r="K511" s="104">
        <v>0</v>
      </c>
      <c r="L511" s="104">
        <v>0</v>
      </c>
    </row>
    <row r="512" spans="1:12" s="109" customFormat="1" ht="13.8" x14ac:dyDescent="0.2">
      <c r="A512" s="39" t="s">
        <v>0</v>
      </c>
      <c r="B512" s="17" t="s">
        <v>0</v>
      </c>
      <c r="C512" s="17" t="s">
        <v>1060</v>
      </c>
      <c r="D512" s="17" t="s">
        <v>1061</v>
      </c>
      <c r="E512" s="104">
        <v>0</v>
      </c>
      <c r="F512" s="104">
        <v>47889.02</v>
      </c>
      <c r="G512" s="104">
        <v>47889.02</v>
      </c>
      <c r="H512" s="104">
        <v>47889.02</v>
      </c>
      <c r="I512" s="104">
        <v>47889.02</v>
      </c>
      <c r="J512" s="104">
        <v>47889.02</v>
      </c>
      <c r="K512" s="104">
        <v>100</v>
      </c>
      <c r="L512" s="104">
        <v>47889.02</v>
      </c>
    </row>
    <row r="513" spans="1:12" s="109" customFormat="1" ht="13.8" x14ac:dyDescent="0.2">
      <c r="A513" s="39" t="s">
        <v>0</v>
      </c>
      <c r="B513" s="17" t="s">
        <v>0</v>
      </c>
      <c r="C513" s="17" t="s">
        <v>604</v>
      </c>
      <c r="D513" s="17" t="s">
        <v>1268</v>
      </c>
      <c r="E513" s="104">
        <v>0</v>
      </c>
      <c r="F513" s="104">
        <v>9336.02</v>
      </c>
      <c r="G513" s="104">
        <v>9336.02</v>
      </c>
      <c r="H513" s="104">
        <v>9336.02</v>
      </c>
      <c r="I513" s="104">
        <v>9336.02</v>
      </c>
      <c r="J513" s="104">
        <v>9336.02</v>
      </c>
      <c r="K513" s="104">
        <v>100</v>
      </c>
      <c r="L513" s="104">
        <v>9336.02</v>
      </c>
    </row>
    <row r="514" spans="1:12" s="109" customFormat="1" ht="13.8" x14ac:dyDescent="0.2">
      <c r="A514" s="39" t="s">
        <v>0</v>
      </c>
      <c r="B514" s="17" t="s">
        <v>0</v>
      </c>
      <c r="C514" s="17" t="s">
        <v>400</v>
      </c>
      <c r="D514" s="17" t="s">
        <v>1269</v>
      </c>
      <c r="E514" s="104">
        <v>3000000</v>
      </c>
      <c r="F514" s="104">
        <v>53293.63</v>
      </c>
      <c r="G514" s="104">
        <v>3053293.63</v>
      </c>
      <c r="H514" s="104">
        <v>3053293.63</v>
      </c>
      <c r="I514" s="104">
        <v>3053293.63</v>
      </c>
      <c r="J514" s="104">
        <v>29344.6</v>
      </c>
      <c r="K514" s="104">
        <v>0.96108018277953999</v>
      </c>
      <c r="L514" s="104">
        <v>29344.6</v>
      </c>
    </row>
    <row r="515" spans="1:12" s="109" customFormat="1" ht="13.8" x14ac:dyDescent="0.2">
      <c r="A515" s="39" t="s">
        <v>0</v>
      </c>
      <c r="B515" s="17" t="s">
        <v>0</v>
      </c>
      <c r="C515" s="17" t="s">
        <v>845</v>
      </c>
      <c r="D515" s="17" t="s">
        <v>846</v>
      </c>
      <c r="E515" s="104">
        <v>0</v>
      </c>
      <c r="F515" s="104">
        <v>35826.129999999997</v>
      </c>
      <c r="G515" s="104">
        <v>35826.129999999997</v>
      </c>
      <c r="H515" s="104">
        <v>35826.129999999997</v>
      </c>
      <c r="I515" s="104">
        <v>35826.129999999997</v>
      </c>
      <c r="J515" s="104">
        <v>35826.129999999997</v>
      </c>
      <c r="K515" s="104">
        <v>100</v>
      </c>
      <c r="L515" s="104">
        <v>35826.129999999997</v>
      </c>
    </row>
    <row r="516" spans="1:12" s="109" customFormat="1" ht="13.8" x14ac:dyDescent="0.2">
      <c r="A516" s="39" t="s">
        <v>0</v>
      </c>
      <c r="B516" s="17" t="s">
        <v>0</v>
      </c>
      <c r="C516" s="17" t="s">
        <v>1062</v>
      </c>
      <c r="D516" s="17" t="s">
        <v>1270</v>
      </c>
      <c r="E516" s="104">
        <v>0</v>
      </c>
      <c r="F516" s="104">
        <v>1034.55</v>
      </c>
      <c r="G516" s="104">
        <v>1034.55</v>
      </c>
      <c r="H516" s="104">
        <v>0</v>
      </c>
      <c r="I516" s="104">
        <v>0</v>
      </c>
      <c r="J516" s="104">
        <v>0</v>
      </c>
      <c r="K516" s="104">
        <v>0</v>
      </c>
      <c r="L516" s="104">
        <v>0</v>
      </c>
    </row>
    <row r="517" spans="1:12" s="109" customFormat="1" ht="13.8" x14ac:dyDescent="0.2">
      <c r="A517" s="39" t="s">
        <v>0</v>
      </c>
      <c r="B517" s="17" t="s">
        <v>0</v>
      </c>
      <c r="C517" s="17" t="s">
        <v>936</v>
      </c>
      <c r="D517" s="17" t="s">
        <v>937</v>
      </c>
      <c r="E517" s="104">
        <v>0</v>
      </c>
      <c r="F517" s="104">
        <v>62271.71</v>
      </c>
      <c r="G517" s="104">
        <v>62271.71</v>
      </c>
      <c r="H517" s="104">
        <v>1772.71</v>
      </c>
      <c r="I517" s="104">
        <v>1772.71</v>
      </c>
      <c r="J517" s="104">
        <v>0</v>
      </c>
      <c r="K517" s="104">
        <v>0</v>
      </c>
      <c r="L517" s="104">
        <v>0</v>
      </c>
    </row>
    <row r="518" spans="1:12" s="109" customFormat="1" ht="13.8" x14ac:dyDescent="0.2">
      <c r="A518" s="39" t="s">
        <v>0</v>
      </c>
      <c r="B518" s="17" t="s">
        <v>0</v>
      </c>
      <c r="C518" s="17" t="s">
        <v>1063</v>
      </c>
      <c r="D518" s="17" t="s">
        <v>1064</v>
      </c>
      <c r="E518" s="104">
        <v>0</v>
      </c>
      <c r="F518" s="104">
        <v>10512.93</v>
      </c>
      <c r="G518" s="104">
        <v>10512.93</v>
      </c>
      <c r="H518" s="104">
        <v>10512.93</v>
      </c>
      <c r="I518" s="104">
        <v>10512.93</v>
      </c>
      <c r="J518" s="104">
        <v>10512.93</v>
      </c>
      <c r="K518" s="104">
        <v>100</v>
      </c>
      <c r="L518" s="104">
        <v>10512.93</v>
      </c>
    </row>
    <row r="519" spans="1:12" s="109" customFormat="1" ht="13.8" x14ac:dyDescent="0.2">
      <c r="A519" s="39" t="s">
        <v>0</v>
      </c>
      <c r="B519" s="17" t="s">
        <v>0</v>
      </c>
      <c r="C519" s="17" t="s">
        <v>938</v>
      </c>
      <c r="D519" s="17" t="s">
        <v>1271</v>
      </c>
      <c r="E519" s="104">
        <v>0</v>
      </c>
      <c r="F519" s="104">
        <v>11427.55</v>
      </c>
      <c r="G519" s="104">
        <v>11427.55</v>
      </c>
      <c r="H519" s="104">
        <v>0</v>
      </c>
      <c r="I519" s="104">
        <v>0</v>
      </c>
      <c r="J519" s="104">
        <v>0</v>
      </c>
      <c r="K519" s="104">
        <v>0</v>
      </c>
      <c r="L519" s="104">
        <v>0</v>
      </c>
    </row>
    <row r="520" spans="1:12" s="109" customFormat="1" ht="13.8" x14ac:dyDescent="0.2">
      <c r="A520" s="39" t="s">
        <v>0</v>
      </c>
      <c r="B520" s="17" t="s">
        <v>0</v>
      </c>
      <c r="C520" s="17" t="s">
        <v>1065</v>
      </c>
      <c r="D520" s="17" t="s">
        <v>1066</v>
      </c>
      <c r="E520" s="104">
        <v>0</v>
      </c>
      <c r="F520" s="104">
        <v>15161.3</v>
      </c>
      <c r="G520" s="104">
        <v>15161.3</v>
      </c>
      <c r="H520" s="104">
        <v>15161.3</v>
      </c>
      <c r="I520" s="104">
        <v>15161.3</v>
      </c>
      <c r="J520" s="104">
        <v>0</v>
      </c>
      <c r="K520" s="104">
        <v>0</v>
      </c>
      <c r="L520" s="104">
        <v>0</v>
      </c>
    </row>
    <row r="521" spans="1:12" s="109" customFormat="1" ht="13.8" x14ac:dyDescent="0.2">
      <c r="A521" s="39" t="s">
        <v>0</v>
      </c>
      <c r="B521" s="17" t="s">
        <v>0</v>
      </c>
      <c r="C521" s="17" t="s">
        <v>401</v>
      </c>
      <c r="D521" s="17" t="s">
        <v>402</v>
      </c>
      <c r="E521" s="104">
        <v>2285615.06</v>
      </c>
      <c r="F521" s="104">
        <v>0</v>
      </c>
      <c r="G521" s="104">
        <v>2285615.06</v>
      </c>
      <c r="H521" s="104">
        <v>2285615.06</v>
      </c>
      <c r="I521" s="104">
        <v>2285615.06</v>
      </c>
      <c r="J521" s="104">
        <v>2032200.97</v>
      </c>
      <c r="K521" s="104">
        <v>88.912652246874899</v>
      </c>
      <c r="L521" s="104">
        <v>2032200.97</v>
      </c>
    </row>
    <row r="522" spans="1:12" s="109" customFormat="1" ht="13.8" x14ac:dyDescent="0.2">
      <c r="A522" s="39" t="s">
        <v>0</v>
      </c>
      <c r="B522" s="17" t="s">
        <v>0</v>
      </c>
      <c r="C522" s="17" t="s">
        <v>1067</v>
      </c>
      <c r="D522" s="17" t="s">
        <v>1068</v>
      </c>
      <c r="E522" s="104">
        <v>0</v>
      </c>
      <c r="F522" s="104">
        <v>25193.62</v>
      </c>
      <c r="G522" s="104">
        <v>25193.62</v>
      </c>
      <c r="H522" s="104">
        <v>0</v>
      </c>
      <c r="I522" s="104">
        <v>0</v>
      </c>
      <c r="J522" s="104">
        <v>0</v>
      </c>
      <c r="K522" s="104">
        <v>0</v>
      </c>
      <c r="L522" s="104">
        <v>0</v>
      </c>
    </row>
    <row r="523" spans="1:12" s="109" customFormat="1" ht="13.8" x14ac:dyDescent="0.2">
      <c r="A523" s="39" t="s">
        <v>0</v>
      </c>
      <c r="B523" s="17" t="s">
        <v>0</v>
      </c>
      <c r="C523" s="17" t="s">
        <v>403</v>
      </c>
      <c r="D523" s="17" t="s">
        <v>404</v>
      </c>
      <c r="E523" s="104">
        <v>2987324.89</v>
      </c>
      <c r="F523" s="104">
        <v>290010</v>
      </c>
      <c r="G523" s="104">
        <v>3277334.89</v>
      </c>
      <c r="H523" s="104">
        <v>3277334.89</v>
      </c>
      <c r="I523" s="104">
        <v>3277334.89</v>
      </c>
      <c r="J523" s="104">
        <v>788655.57</v>
      </c>
      <c r="K523" s="104">
        <v>24.0639298841993</v>
      </c>
      <c r="L523" s="104">
        <v>550106.28</v>
      </c>
    </row>
    <row r="524" spans="1:12" s="109" customFormat="1" ht="13.8" x14ac:dyDescent="0.2">
      <c r="A524" s="39" t="s">
        <v>0</v>
      </c>
      <c r="B524" s="17" t="s">
        <v>0</v>
      </c>
      <c r="C524" s="17" t="s">
        <v>405</v>
      </c>
      <c r="D524" s="17" t="s">
        <v>406</v>
      </c>
      <c r="E524" s="104">
        <v>2500000</v>
      </c>
      <c r="F524" s="104">
        <v>-724698.21</v>
      </c>
      <c r="G524" s="104">
        <v>1775301.79</v>
      </c>
      <c r="H524" s="104">
        <v>1773506.15</v>
      </c>
      <c r="I524" s="104">
        <v>1773506.15</v>
      </c>
      <c r="J524" s="104">
        <v>914258.94</v>
      </c>
      <c r="K524" s="104">
        <v>51.498789960663501</v>
      </c>
      <c r="L524" s="104">
        <v>909489.63</v>
      </c>
    </row>
    <row r="525" spans="1:12" s="109" customFormat="1" ht="13.8" x14ac:dyDescent="0.2">
      <c r="A525" s="39" t="s">
        <v>0</v>
      </c>
      <c r="B525" s="17" t="s">
        <v>0</v>
      </c>
      <c r="C525" s="17" t="s">
        <v>407</v>
      </c>
      <c r="D525" s="17" t="s">
        <v>408</v>
      </c>
      <c r="E525" s="104">
        <v>0</v>
      </c>
      <c r="F525" s="104">
        <v>88405.82</v>
      </c>
      <c r="G525" s="104">
        <v>88405.82</v>
      </c>
      <c r="H525" s="104">
        <v>88405.82</v>
      </c>
      <c r="I525" s="104">
        <v>88405.82</v>
      </c>
      <c r="J525" s="104">
        <v>88405.82</v>
      </c>
      <c r="K525" s="104">
        <v>100</v>
      </c>
      <c r="L525" s="104">
        <v>88405.82</v>
      </c>
    </row>
    <row r="526" spans="1:12" s="109" customFormat="1" ht="13.8" x14ac:dyDescent="0.2">
      <c r="A526" s="39" t="s">
        <v>0</v>
      </c>
      <c r="B526" s="17" t="s">
        <v>0</v>
      </c>
      <c r="C526" s="17" t="s">
        <v>409</v>
      </c>
      <c r="D526" s="17" t="s">
        <v>410</v>
      </c>
      <c r="E526" s="104">
        <v>3384234.44</v>
      </c>
      <c r="F526" s="104">
        <v>156314.54</v>
      </c>
      <c r="G526" s="104">
        <v>3540548.98</v>
      </c>
      <c r="H526" s="104">
        <v>3540548.98</v>
      </c>
      <c r="I526" s="104">
        <v>3540548.98</v>
      </c>
      <c r="J526" s="104">
        <v>3517349.3</v>
      </c>
      <c r="K526" s="104">
        <v>99.344743424507001</v>
      </c>
      <c r="L526" s="104">
        <v>3517349.3</v>
      </c>
    </row>
    <row r="527" spans="1:12" s="109" customFormat="1" ht="13.8" x14ac:dyDescent="0.2">
      <c r="A527" s="39" t="s">
        <v>0</v>
      </c>
      <c r="B527" s="17" t="s">
        <v>0</v>
      </c>
      <c r="C527" s="17" t="s">
        <v>411</v>
      </c>
      <c r="D527" s="17" t="s">
        <v>412</v>
      </c>
      <c r="E527" s="104">
        <v>2973363.08</v>
      </c>
      <c r="F527" s="104">
        <v>-1974511.54</v>
      </c>
      <c r="G527" s="104">
        <v>998851.54</v>
      </c>
      <c r="H527" s="104">
        <v>995923.04</v>
      </c>
      <c r="I527" s="104">
        <v>995889.28</v>
      </c>
      <c r="J527" s="104">
        <v>4827.8999999999996</v>
      </c>
      <c r="K527" s="104">
        <v>0.48334510251643997</v>
      </c>
      <c r="L527" s="104">
        <v>4827.8999999999996</v>
      </c>
    </row>
    <row r="528" spans="1:12" s="109" customFormat="1" ht="13.8" x14ac:dyDescent="0.2">
      <c r="A528" s="39" t="s">
        <v>0</v>
      </c>
      <c r="B528" s="17" t="s">
        <v>0</v>
      </c>
      <c r="C528" s="17" t="s">
        <v>413</v>
      </c>
      <c r="D528" s="17" t="s">
        <v>414</v>
      </c>
      <c r="E528" s="104">
        <v>100000</v>
      </c>
      <c r="F528" s="104">
        <v>0</v>
      </c>
      <c r="G528" s="104">
        <v>100000</v>
      </c>
      <c r="H528" s="104">
        <v>62193.51</v>
      </c>
      <c r="I528" s="104">
        <v>62193.51</v>
      </c>
      <c r="J528" s="104">
        <v>62193.51</v>
      </c>
      <c r="K528" s="104">
        <v>62.193510000000003</v>
      </c>
      <c r="L528" s="104">
        <v>60617.15</v>
      </c>
    </row>
    <row r="529" spans="1:12" s="109" customFormat="1" ht="13.8" x14ac:dyDescent="0.2">
      <c r="A529" s="39" t="s">
        <v>0</v>
      </c>
      <c r="B529" s="17" t="s">
        <v>0</v>
      </c>
      <c r="C529" s="17" t="s">
        <v>415</v>
      </c>
      <c r="D529" s="17" t="s">
        <v>416</v>
      </c>
      <c r="E529" s="104">
        <v>101500</v>
      </c>
      <c r="F529" s="104">
        <v>-60000</v>
      </c>
      <c r="G529" s="104">
        <v>41500</v>
      </c>
      <c r="H529" s="104">
        <v>0</v>
      </c>
      <c r="I529" s="104">
        <v>0</v>
      </c>
      <c r="J529" s="104">
        <v>0</v>
      </c>
      <c r="K529" s="104">
        <v>0</v>
      </c>
      <c r="L529" s="104">
        <v>0</v>
      </c>
    </row>
    <row r="530" spans="1:12" s="109" customFormat="1" ht="13.8" x14ac:dyDescent="0.2">
      <c r="A530" s="39" t="s">
        <v>0</v>
      </c>
      <c r="B530" s="17" t="s">
        <v>0</v>
      </c>
      <c r="C530" s="17" t="s">
        <v>774</v>
      </c>
      <c r="D530" s="17" t="s">
        <v>775</v>
      </c>
      <c r="E530" s="104">
        <v>26000</v>
      </c>
      <c r="F530" s="104">
        <v>0</v>
      </c>
      <c r="G530" s="104">
        <v>26000</v>
      </c>
      <c r="H530" s="104">
        <v>16165.41</v>
      </c>
      <c r="I530" s="104">
        <v>16165.41</v>
      </c>
      <c r="J530" s="104">
        <v>16165.4</v>
      </c>
      <c r="K530" s="104">
        <v>62.1746153846154</v>
      </c>
      <c r="L530" s="104">
        <v>14548.86</v>
      </c>
    </row>
    <row r="531" spans="1:12" s="109" customFormat="1" ht="13.8" x14ac:dyDescent="0.2">
      <c r="A531" s="39" t="s">
        <v>0</v>
      </c>
      <c r="B531" s="17" t="s">
        <v>0</v>
      </c>
      <c r="C531" s="17" t="s">
        <v>939</v>
      </c>
      <c r="D531" s="17" t="s">
        <v>940</v>
      </c>
      <c r="E531" s="104">
        <v>0</v>
      </c>
      <c r="F531" s="104">
        <v>8261.09</v>
      </c>
      <c r="G531" s="104">
        <v>8261.09</v>
      </c>
      <c r="H531" s="104">
        <v>8261.09</v>
      </c>
      <c r="I531" s="104">
        <v>8261.09</v>
      </c>
      <c r="J531" s="104">
        <v>8261.09</v>
      </c>
      <c r="K531" s="104">
        <v>100</v>
      </c>
      <c r="L531" s="104">
        <v>8261.09</v>
      </c>
    </row>
    <row r="532" spans="1:12" s="109" customFormat="1" ht="13.8" x14ac:dyDescent="0.2">
      <c r="A532" s="39" t="s">
        <v>0</v>
      </c>
      <c r="B532" s="17" t="s">
        <v>0</v>
      </c>
      <c r="C532" s="17" t="s">
        <v>1069</v>
      </c>
      <c r="D532" s="17" t="s">
        <v>1070</v>
      </c>
      <c r="E532" s="104">
        <v>0</v>
      </c>
      <c r="F532" s="104">
        <v>60499.99</v>
      </c>
      <c r="G532" s="104">
        <v>60499.99</v>
      </c>
      <c r="H532" s="104">
        <v>59979.57</v>
      </c>
      <c r="I532" s="104">
        <v>59979.57</v>
      </c>
      <c r="J532" s="104">
        <v>0</v>
      </c>
      <c r="K532" s="104">
        <v>0</v>
      </c>
      <c r="L532" s="104">
        <v>0</v>
      </c>
    </row>
    <row r="533" spans="1:12" s="109" customFormat="1" ht="13.8" x14ac:dyDescent="0.2">
      <c r="A533" s="39" t="s">
        <v>0</v>
      </c>
      <c r="B533" s="17" t="s">
        <v>0</v>
      </c>
      <c r="C533" s="17" t="s">
        <v>605</v>
      </c>
      <c r="D533" s="17" t="s">
        <v>1272</v>
      </c>
      <c r="E533" s="104">
        <v>0</v>
      </c>
      <c r="F533" s="104">
        <v>8617.84</v>
      </c>
      <c r="G533" s="104">
        <v>8617.84</v>
      </c>
      <c r="H533" s="104">
        <v>8617.84</v>
      </c>
      <c r="I533" s="104">
        <v>8617.84</v>
      </c>
      <c r="J533" s="104">
        <v>5895.34</v>
      </c>
      <c r="K533" s="104">
        <v>68.408557132645797</v>
      </c>
      <c r="L533" s="104">
        <v>5895.34</v>
      </c>
    </row>
    <row r="534" spans="1:12" s="109" customFormat="1" ht="13.8" x14ac:dyDescent="0.2">
      <c r="A534" s="39" t="s">
        <v>0</v>
      </c>
      <c r="B534" s="17" t="s">
        <v>0</v>
      </c>
      <c r="C534" s="17" t="s">
        <v>1413</v>
      </c>
      <c r="D534" s="17" t="s">
        <v>1414</v>
      </c>
      <c r="E534" s="104">
        <v>0</v>
      </c>
      <c r="F534" s="104">
        <v>14882.4</v>
      </c>
      <c r="G534" s="104">
        <v>14882.4</v>
      </c>
      <c r="H534" s="104">
        <v>14882.39</v>
      </c>
      <c r="I534" s="104">
        <v>14882.39</v>
      </c>
      <c r="J534" s="104">
        <v>0</v>
      </c>
      <c r="K534" s="104">
        <v>0</v>
      </c>
      <c r="L534" s="104">
        <v>0</v>
      </c>
    </row>
    <row r="535" spans="1:12" s="109" customFormat="1" ht="13.8" x14ac:dyDescent="0.2">
      <c r="A535" s="39" t="s">
        <v>0</v>
      </c>
      <c r="B535" s="17" t="s">
        <v>0</v>
      </c>
      <c r="C535" s="17" t="s">
        <v>941</v>
      </c>
      <c r="D535" s="17" t="s">
        <v>942</v>
      </c>
      <c r="E535" s="104">
        <v>0</v>
      </c>
      <c r="F535" s="104">
        <v>37539.5</v>
      </c>
      <c r="G535" s="104">
        <v>37539.5</v>
      </c>
      <c r="H535" s="104">
        <v>37539.5</v>
      </c>
      <c r="I535" s="104">
        <v>37539.5</v>
      </c>
      <c r="J535" s="104">
        <v>278.3</v>
      </c>
      <c r="K535" s="104">
        <v>0.74135244209433004</v>
      </c>
      <c r="L535" s="104">
        <v>0</v>
      </c>
    </row>
    <row r="536" spans="1:12" s="109" customFormat="1" ht="13.8" x14ac:dyDescent="0.2">
      <c r="A536" s="39" t="s">
        <v>0</v>
      </c>
      <c r="B536" s="17" t="s">
        <v>0</v>
      </c>
      <c r="C536" s="17" t="s">
        <v>1071</v>
      </c>
      <c r="D536" s="17" t="s">
        <v>1072</v>
      </c>
      <c r="E536" s="104">
        <v>0</v>
      </c>
      <c r="F536" s="104">
        <v>30000</v>
      </c>
      <c r="G536" s="104">
        <v>30000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</row>
    <row r="537" spans="1:12" s="109" customFormat="1" ht="13.8" x14ac:dyDescent="0.2">
      <c r="A537" s="39" t="s">
        <v>0</v>
      </c>
      <c r="B537" s="17" t="s">
        <v>0</v>
      </c>
      <c r="C537" s="17" t="s">
        <v>606</v>
      </c>
      <c r="D537" s="17" t="s">
        <v>607</v>
      </c>
      <c r="E537" s="104">
        <v>0</v>
      </c>
      <c r="F537" s="104">
        <v>15533.71</v>
      </c>
      <c r="G537" s="104">
        <v>15533.71</v>
      </c>
      <c r="H537" s="104">
        <v>15533.71</v>
      </c>
      <c r="I537" s="104">
        <v>15533.71</v>
      </c>
      <c r="J537" s="104">
        <v>15533.71</v>
      </c>
      <c r="K537" s="104">
        <v>100</v>
      </c>
      <c r="L537" s="104">
        <v>15533.71</v>
      </c>
    </row>
    <row r="538" spans="1:12" s="109" customFormat="1" ht="13.8" x14ac:dyDescent="0.2">
      <c r="A538" s="39" t="s">
        <v>0</v>
      </c>
      <c r="B538" s="17" t="s">
        <v>0</v>
      </c>
      <c r="C538" s="17" t="s">
        <v>608</v>
      </c>
      <c r="D538" s="17" t="s">
        <v>609</v>
      </c>
      <c r="E538" s="104">
        <v>0</v>
      </c>
      <c r="F538" s="104">
        <v>2150.8000000000002</v>
      </c>
      <c r="G538" s="104">
        <v>2150.8000000000002</v>
      </c>
      <c r="H538" s="104">
        <v>2150.8000000000002</v>
      </c>
      <c r="I538" s="104">
        <v>2150.8000000000002</v>
      </c>
      <c r="J538" s="104">
        <v>2150.8000000000002</v>
      </c>
      <c r="K538" s="104">
        <v>100</v>
      </c>
      <c r="L538" s="104">
        <v>2150.8000000000002</v>
      </c>
    </row>
    <row r="539" spans="1:12" s="109" customFormat="1" ht="13.8" x14ac:dyDescent="0.2">
      <c r="A539" s="39" t="s">
        <v>0</v>
      </c>
      <c r="B539" s="17" t="s">
        <v>0</v>
      </c>
      <c r="C539" s="17" t="s">
        <v>1337</v>
      </c>
      <c r="D539" s="17" t="s">
        <v>1338</v>
      </c>
      <c r="E539" s="104">
        <v>0</v>
      </c>
      <c r="F539" s="104">
        <v>2705.91</v>
      </c>
      <c r="G539" s="104">
        <v>2705.91</v>
      </c>
      <c r="H539" s="104">
        <v>2705.91</v>
      </c>
      <c r="I539" s="104">
        <v>2705.91</v>
      </c>
      <c r="J539" s="104">
        <v>0</v>
      </c>
      <c r="K539" s="104">
        <v>0</v>
      </c>
      <c r="L539" s="104">
        <v>0</v>
      </c>
    </row>
    <row r="540" spans="1:12" s="109" customFormat="1" ht="13.8" x14ac:dyDescent="0.2">
      <c r="A540" s="39" t="s">
        <v>0</v>
      </c>
      <c r="B540" s="17" t="s">
        <v>0</v>
      </c>
      <c r="C540" s="17" t="s">
        <v>417</v>
      </c>
      <c r="D540" s="17" t="s">
        <v>418</v>
      </c>
      <c r="E540" s="104">
        <v>500493</v>
      </c>
      <c r="F540" s="104">
        <v>-231944.82</v>
      </c>
      <c r="G540" s="104">
        <v>268548.18</v>
      </c>
      <c r="H540" s="104">
        <v>268548.18</v>
      </c>
      <c r="I540" s="104">
        <v>125507.25</v>
      </c>
      <c r="J540" s="104">
        <v>125507.25</v>
      </c>
      <c r="K540" s="104">
        <v>46.735468473478399</v>
      </c>
      <c r="L540" s="104">
        <v>125507.25</v>
      </c>
    </row>
    <row r="541" spans="1:12" s="109" customFormat="1" ht="13.8" x14ac:dyDescent="0.2">
      <c r="A541" s="39" t="s">
        <v>0</v>
      </c>
      <c r="B541" s="17" t="s">
        <v>0</v>
      </c>
      <c r="C541" s="17" t="s">
        <v>610</v>
      </c>
      <c r="D541" s="17" t="s">
        <v>611</v>
      </c>
      <c r="E541" s="104">
        <v>0</v>
      </c>
      <c r="F541" s="104">
        <v>3923.98</v>
      </c>
      <c r="G541" s="104">
        <v>3923.98</v>
      </c>
      <c r="H541" s="104">
        <v>3923.98</v>
      </c>
      <c r="I541" s="104">
        <v>3923.98</v>
      </c>
      <c r="J541" s="104">
        <v>3923.98</v>
      </c>
      <c r="K541" s="104">
        <v>100</v>
      </c>
      <c r="L541" s="104">
        <v>3923.98</v>
      </c>
    </row>
    <row r="542" spans="1:12" s="109" customFormat="1" ht="13.8" x14ac:dyDescent="0.2">
      <c r="A542" s="39" t="s">
        <v>0</v>
      </c>
      <c r="B542" s="17" t="s">
        <v>0</v>
      </c>
      <c r="C542" s="17" t="s">
        <v>1339</v>
      </c>
      <c r="D542" s="17" t="s">
        <v>1340</v>
      </c>
      <c r="E542" s="104">
        <v>0</v>
      </c>
      <c r="F542" s="104">
        <v>0</v>
      </c>
      <c r="G542" s="104">
        <v>0</v>
      </c>
      <c r="H542" s="104">
        <v>6998.99</v>
      </c>
      <c r="I542" s="104">
        <v>6998.99</v>
      </c>
      <c r="J542" s="104">
        <v>3000</v>
      </c>
      <c r="K542" s="104">
        <v>0</v>
      </c>
      <c r="L542" s="104">
        <v>0</v>
      </c>
    </row>
    <row r="543" spans="1:12" s="109" customFormat="1" ht="13.8" x14ac:dyDescent="0.2">
      <c r="A543" s="39" t="s">
        <v>0</v>
      </c>
      <c r="B543" s="17" t="s">
        <v>0</v>
      </c>
      <c r="C543" s="17" t="s">
        <v>612</v>
      </c>
      <c r="D543" s="17" t="s">
        <v>613</v>
      </c>
      <c r="E543" s="104">
        <v>0</v>
      </c>
      <c r="F543" s="104">
        <v>83415.67</v>
      </c>
      <c r="G543" s="104">
        <v>83415.67</v>
      </c>
      <c r="H543" s="104">
        <v>83415.67</v>
      </c>
      <c r="I543" s="104">
        <v>83415.67</v>
      </c>
      <c r="J543" s="104">
        <v>59602.87</v>
      </c>
      <c r="K543" s="104">
        <v>71.452845730304603</v>
      </c>
      <c r="L543" s="104">
        <v>59602.87</v>
      </c>
    </row>
    <row r="544" spans="1:12" s="109" customFormat="1" ht="13.8" x14ac:dyDescent="0.2">
      <c r="A544" s="39" t="s">
        <v>0</v>
      </c>
      <c r="B544" s="17" t="s">
        <v>0</v>
      </c>
      <c r="C544" s="17" t="s">
        <v>1073</v>
      </c>
      <c r="D544" s="17" t="s">
        <v>1074</v>
      </c>
      <c r="E544" s="104">
        <v>0</v>
      </c>
      <c r="F544" s="104">
        <v>28789.33</v>
      </c>
      <c r="G544" s="104">
        <v>28789.33</v>
      </c>
      <c r="H544" s="104">
        <v>28788</v>
      </c>
      <c r="I544" s="104">
        <v>28788</v>
      </c>
      <c r="J544" s="104">
        <v>0</v>
      </c>
      <c r="K544" s="104">
        <v>0</v>
      </c>
      <c r="L544" s="104">
        <v>0</v>
      </c>
    </row>
    <row r="545" spans="1:12" s="109" customFormat="1" ht="13.8" x14ac:dyDescent="0.2">
      <c r="A545" s="39" t="s">
        <v>0</v>
      </c>
      <c r="B545" s="17" t="s">
        <v>0</v>
      </c>
      <c r="C545" s="17" t="s">
        <v>1415</v>
      </c>
      <c r="D545" s="17" t="s">
        <v>1416</v>
      </c>
      <c r="E545" s="104">
        <v>0</v>
      </c>
      <c r="F545" s="104">
        <v>60469.120000000003</v>
      </c>
      <c r="G545" s="104">
        <v>60469.120000000003</v>
      </c>
      <c r="H545" s="104">
        <v>0</v>
      </c>
      <c r="I545" s="104">
        <v>0</v>
      </c>
      <c r="J545" s="104">
        <v>0</v>
      </c>
      <c r="K545" s="104">
        <v>0</v>
      </c>
      <c r="L545" s="104">
        <v>0</v>
      </c>
    </row>
    <row r="546" spans="1:12" s="109" customFormat="1" ht="13.8" x14ac:dyDescent="0.2">
      <c r="A546" s="39" t="s">
        <v>0</v>
      </c>
      <c r="B546" s="17" t="s">
        <v>0</v>
      </c>
      <c r="C546" s="17" t="s">
        <v>419</v>
      </c>
      <c r="D546" s="17" t="s">
        <v>420</v>
      </c>
      <c r="E546" s="104">
        <v>3300000</v>
      </c>
      <c r="F546" s="104">
        <v>0</v>
      </c>
      <c r="G546" s="104">
        <v>3300000</v>
      </c>
      <c r="H546" s="104">
        <v>3205568.2</v>
      </c>
      <c r="I546" s="104">
        <v>521177.49</v>
      </c>
      <c r="J546" s="104">
        <v>393883.65</v>
      </c>
      <c r="K546" s="104">
        <v>11.935868181818201</v>
      </c>
      <c r="L546" s="104">
        <v>393883.65</v>
      </c>
    </row>
    <row r="547" spans="1:12" s="109" customFormat="1" ht="13.8" x14ac:dyDescent="0.2">
      <c r="A547" s="39" t="s">
        <v>0</v>
      </c>
      <c r="B547" s="17" t="s">
        <v>0</v>
      </c>
      <c r="C547" s="17" t="s">
        <v>943</v>
      </c>
      <c r="D547" s="17" t="s">
        <v>944</v>
      </c>
      <c r="E547" s="104">
        <v>0</v>
      </c>
      <c r="F547" s="104">
        <v>59395</v>
      </c>
      <c r="G547" s="104">
        <v>59395</v>
      </c>
      <c r="H547" s="104">
        <v>59395</v>
      </c>
      <c r="I547" s="104">
        <v>59395</v>
      </c>
      <c r="J547" s="104">
        <v>0</v>
      </c>
      <c r="K547" s="104">
        <v>0</v>
      </c>
      <c r="L547" s="104">
        <v>0</v>
      </c>
    </row>
    <row r="548" spans="1:12" s="109" customFormat="1" ht="13.8" x14ac:dyDescent="0.2">
      <c r="A548" s="39" t="s">
        <v>0</v>
      </c>
      <c r="B548" s="17" t="s">
        <v>0</v>
      </c>
      <c r="C548" s="17" t="s">
        <v>421</v>
      </c>
      <c r="D548" s="17" t="s">
        <v>422</v>
      </c>
      <c r="E548" s="104">
        <v>1600000</v>
      </c>
      <c r="F548" s="104">
        <v>-484633.01</v>
      </c>
      <c r="G548" s="104">
        <v>1115366.99</v>
      </c>
      <c r="H548" s="104">
        <v>1103557.4099999999</v>
      </c>
      <c r="I548" s="104">
        <v>1037312.03</v>
      </c>
      <c r="J548" s="104">
        <v>93846.39</v>
      </c>
      <c r="K548" s="104">
        <v>8.4139472336365309</v>
      </c>
      <c r="L548" s="104">
        <v>93846.39</v>
      </c>
    </row>
    <row r="549" spans="1:12" s="109" customFormat="1" ht="13.8" x14ac:dyDescent="0.2">
      <c r="A549" s="39" t="s">
        <v>0</v>
      </c>
      <c r="B549" s="17" t="s">
        <v>0</v>
      </c>
      <c r="C549" s="17" t="s">
        <v>423</v>
      </c>
      <c r="D549" s="17" t="s">
        <v>424</v>
      </c>
      <c r="E549" s="104">
        <v>2500000</v>
      </c>
      <c r="F549" s="104">
        <v>-572659.12</v>
      </c>
      <c r="G549" s="104">
        <v>1927340.88</v>
      </c>
      <c r="H549" s="104">
        <v>1927340.88</v>
      </c>
      <c r="I549" s="104">
        <v>1834057.8</v>
      </c>
      <c r="J549" s="104">
        <v>0</v>
      </c>
      <c r="K549" s="104">
        <v>0</v>
      </c>
      <c r="L549" s="104">
        <v>0</v>
      </c>
    </row>
    <row r="550" spans="1:12" s="109" customFormat="1" ht="13.8" x14ac:dyDescent="0.2">
      <c r="A550" s="39" t="s">
        <v>0</v>
      </c>
      <c r="B550" s="17" t="s">
        <v>0</v>
      </c>
      <c r="C550" s="17" t="s">
        <v>425</v>
      </c>
      <c r="D550" s="17" t="s">
        <v>426</v>
      </c>
      <c r="E550" s="104">
        <v>1000000</v>
      </c>
      <c r="F550" s="104">
        <v>-10905.72</v>
      </c>
      <c r="G550" s="104">
        <v>989094.28</v>
      </c>
      <c r="H550" s="104">
        <v>818636.25</v>
      </c>
      <c r="I550" s="104">
        <v>608052.56000000006</v>
      </c>
      <c r="J550" s="104">
        <v>147108.42000000001</v>
      </c>
      <c r="K550" s="104">
        <v>14.873043245179799</v>
      </c>
      <c r="L550" s="104">
        <v>147108.42000000001</v>
      </c>
    </row>
    <row r="551" spans="1:12" s="109" customFormat="1" ht="13.8" x14ac:dyDescent="0.2">
      <c r="A551" s="39" t="s">
        <v>0</v>
      </c>
      <c r="B551" s="17" t="s">
        <v>0</v>
      </c>
      <c r="C551" s="17" t="s">
        <v>427</v>
      </c>
      <c r="D551" s="17" t="s">
        <v>428</v>
      </c>
      <c r="E551" s="104">
        <v>3300000</v>
      </c>
      <c r="F551" s="104">
        <v>-449411.11</v>
      </c>
      <c r="G551" s="104">
        <v>2850588.89</v>
      </c>
      <c r="H551" s="104">
        <v>2850588.89</v>
      </c>
      <c r="I551" s="104">
        <v>2778850.97</v>
      </c>
      <c r="J551" s="104">
        <v>0</v>
      </c>
      <c r="K551" s="104">
        <v>0</v>
      </c>
      <c r="L551" s="104">
        <v>0</v>
      </c>
    </row>
    <row r="552" spans="1:12" s="109" customFormat="1" ht="13.8" x14ac:dyDescent="0.2">
      <c r="A552" s="39" t="s">
        <v>0</v>
      </c>
      <c r="B552" s="17" t="s">
        <v>0</v>
      </c>
      <c r="C552" s="17" t="s">
        <v>1417</v>
      </c>
      <c r="D552" s="17" t="s">
        <v>1418</v>
      </c>
      <c r="E552" s="104">
        <v>0</v>
      </c>
      <c r="F552" s="104">
        <v>0</v>
      </c>
      <c r="G552" s="104">
        <v>0</v>
      </c>
      <c r="H552" s="104">
        <v>0</v>
      </c>
      <c r="I552" s="104">
        <v>0</v>
      </c>
      <c r="J552" s="104">
        <v>0</v>
      </c>
      <c r="K552" s="104">
        <v>0</v>
      </c>
      <c r="L552" s="104">
        <v>0</v>
      </c>
    </row>
    <row r="553" spans="1:12" s="109" customFormat="1" ht="13.8" x14ac:dyDescent="0.2">
      <c r="A553" s="39" t="s">
        <v>0</v>
      </c>
      <c r="B553" s="17" t="s">
        <v>0</v>
      </c>
      <c r="C553" s="17" t="s">
        <v>1075</v>
      </c>
      <c r="D553" s="17" t="s">
        <v>1076</v>
      </c>
      <c r="E553" s="104">
        <v>0</v>
      </c>
      <c r="F553" s="104">
        <v>0</v>
      </c>
      <c r="G553" s="104">
        <v>0</v>
      </c>
      <c r="H553" s="104">
        <v>0</v>
      </c>
      <c r="I553" s="104">
        <v>0</v>
      </c>
      <c r="J553" s="104">
        <v>0</v>
      </c>
      <c r="K553" s="104">
        <v>0</v>
      </c>
      <c r="L553" s="104">
        <v>0</v>
      </c>
    </row>
    <row r="554" spans="1:12" s="109" customFormat="1" ht="13.8" x14ac:dyDescent="0.2">
      <c r="A554" s="39" t="s">
        <v>0</v>
      </c>
      <c r="B554" s="17" t="s">
        <v>0</v>
      </c>
      <c r="C554" s="17" t="s">
        <v>429</v>
      </c>
      <c r="D554" s="17" t="s">
        <v>505</v>
      </c>
      <c r="E554" s="104">
        <v>75000</v>
      </c>
      <c r="F554" s="104">
        <v>0</v>
      </c>
      <c r="G554" s="104">
        <v>75000</v>
      </c>
      <c r="H554" s="104">
        <v>60785.77</v>
      </c>
      <c r="I554" s="104">
        <v>60785.77</v>
      </c>
      <c r="J554" s="104">
        <v>0</v>
      </c>
      <c r="K554" s="104">
        <v>0</v>
      </c>
      <c r="L554" s="104">
        <v>0</v>
      </c>
    </row>
    <row r="555" spans="1:12" s="109" customFormat="1" ht="13.8" x14ac:dyDescent="0.2">
      <c r="A555" s="39" t="s">
        <v>0</v>
      </c>
      <c r="B555" s="17" t="s">
        <v>0</v>
      </c>
      <c r="C555" s="17" t="s">
        <v>430</v>
      </c>
      <c r="D555" s="17" t="s">
        <v>506</v>
      </c>
      <c r="E555" s="104">
        <v>1000</v>
      </c>
      <c r="F555" s="104">
        <v>0</v>
      </c>
      <c r="G555" s="104">
        <v>1000</v>
      </c>
      <c r="H555" s="104">
        <v>7132.95</v>
      </c>
      <c r="I555" s="104">
        <v>7132.95</v>
      </c>
      <c r="J555" s="104">
        <v>0</v>
      </c>
      <c r="K555" s="104">
        <v>0</v>
      </c>
      <c r="L555" s="104">
        <v>0</v>
      </c>
    </row>
    <row r="556" spans="1:12" s="109" customFormat="1" ht="13.8" x14ac:dyDescent="0.2">
      <c r="A556" s="39" t="s">
        <v>0</v>
      </c>
      <c r="B556" s="17" t="s">
        <v>0</v>
      </c>
      <c r="C556" s="17" t="s">
        <v>1419</v>
      </c>
      <c r="D556" s="17" t="s">
        <v>1420</v>
      </c>
      <c r="E556" s="104">
        <v>0</v>
      </c>
      <c r="F556" s="104">
        <v>0</v>
      </c>
      <c r="G556" s="104">
        <v>0</v>
      </c>
      <c r="H556" s="104">
        <v>3597.45</v>
      </c>
      <c r="I556" s="104">
        <v>3597.45</v>
      </c>
      <c r="J556" s="104">
        <v>0</v>
      </c>
      <c r="K556" s="104">
        <v>0</v>
      </c>
      <c r="L556" s="104">
        <v>0</v>
      </c>
    </row>
    <row r="557" spans="1:12" s="109" customFormat="1" ht="13.8" x14ac:dyDescent="0.2">
      <c r="A557" s="39" t="s">
        <v>0</v>
      </c>
      <c r="B557" s="17" t="s">
        <v>0</v>
      </c>
      <c r="C557" s="17" t="s">
        <v>945</v>
      </c>
      <c r="D557" s="17" t="s">
        <v>946</v>
      </c>
      <c r="E557" s="104">
        <v>0</v>
      </c>
      <c r="F557" s="104">
        <v>54000</v>
      </c>
      <c r="G557" s="104">
        <v>54000</v>
      </c>
      <c r="H557" s="104">
        <v>53477.98</v>
      </c>
      <c r="I557" s="104">
        <v>53477.98</v>
      </c>
      <c r="J557" s="104">
        <v>0</v>
      </c>
      <c r="K557" s="104">
        <v>0</v>
      </c>
      <c r="L557" s="104">
        <v>0</v>
      </c>
    </row>
    <row r="558" spans="1:12" s="109" customFormat="1" ht="13.8" x14ac:dyDescent="0.2">
      <c r="A558" s="39" t="s">
        <v>0</v>
      </c>
      <c r="B558" s="17" t="s">
        <v>0</v>
      </c>
      <c r="C558" s="17" t="s">
        <v>431</v>
      </c>
      <c r="D558" s="17" t="s">
        <v>432</v>
      </c>
      <c r="E558" s="104">
        <v>300000</v>
      </c>
      <c r="F558" s="104">
        <v>-193856.42</v>
      </c>
      <c r="G558" s="104">
        <v>106143.58</v>
      </c>
      <c r="H558" s="104">
        <v>68970</v>
      </c>
      <c r="I558" s="104">
        <v>68970</v>
      </c>
      <c r="J558" s="104">
        <v>0</v>
      </c>
      <c r="K558" s="104">
        <v>0</v>
      </c>
      <c r="L558" s="104">
        <v>0</v>
      </c>
    </row>
    <row r="559" spans="1:12" s="109" customFormat="1" ht="13.8" x14ac:dyDescent="0.2">
      <c r="A559" s="39" t="s">
        <v>0</v>
      </c>
      <c r="B559" s="17" t="s">
        <v>0</v>
      </c>
      <c r="C559" s="17" t="s">
        <v>433</v>
      </c>
      <c r="D559" s="17" t="s">
        <v>434</v>
      </c>
      <c r="E559" s="104">
        <v>115177.31</v>
      </c>
      <c r="F559" s="104">
        <v>-115177.31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</row>
    <row r="560" spans="1:12" s="109" customFormat="1" ht="13.8" x14ac:dyDescent="0.2">
      <c r="A560" s="39" t="s">
        <v>0</v>
      </c>
      <c r="B560" s="17" t="s">
        <v>0</v>
      </c>
      <c r="C560" s="17" t="s">
        <v>435</v>
      </c>
      <c r="D560" s="17" t="s">
        <v>436</v>
      </c>
      <c r="E560" s="104">
        <v>85000</v>
      </c>
      <c r="F560" s="104">
        <v>0</v>
      </c>
      <c r="G560" s="104">
        <v>85000</v>
      </c>
      <c r="H560" s="104">
        <v>85000</v>
      </c>
      <c r="I560" s="104">
        <v>85000</v>
      </c>
      <c r="J560" s="104">
        <v>85000</v>
      </c>
      <c r="K560" s="104">
        <v>100</v>
      </c>
      <c r="L560" s="104">
        <v>0</v>
      </c>
    </row>
    <row r="561" spans="1:12" s="109" customFormat="1" ht="13.8" x14ac:dyDescent="0.2">
      <c r="A561" s="39" t="s">
        <v>0</v>
      </c>
      <c r="B561" s="17" t="s">
        <v>0</v>
      </c>
      <c r="C561" s="17" t="s">
        <v>947</v>
      </c>
      <c r="D561" s="17" t="s">
        <v>948</v>
      </c>
      <c r="E561" s="104">
        <v>0</v>
      </c>
      <c r="F561" s="104">
        <v>138401.31</v>
      </c>
      <c r="G561" s="104">
        <v>138401.31</v>
      </c>
      <c r="H561" s="104">
        <v>88330</v>
      </c>
      <c r="I561" s="104">
        <v>88330</v>
      </c>
      <c r="J561" s="104">
        <v>0</v>
      </c>
      <c r="K561" s="104">
        <v>0</v>
      </c>
      <c r="L561" s="104">
        <v>0</v>
      </c>
    </row>
    <row r="562" spans="1:12" s="109" customFormat="1" ht="13.8" x14ac:dyDescent="0.2">
      <c r="A562" s="39" t="s">
        <v>0</v>
      </c>
      <c r="B562" s="17" t="s">
        <v>0</v>
      </c>
      <c r="C562" s="17" t="s">
        <v>614</v>
      </c>
      <c r="D562" s="17" t="s">
        <v>615</v>
      </c>
      <c r="E562" s="104">
        <v>0</v>
      </c>
      <c r="F562" s="104">
        <v>3535.62</v>
      </c>
      <c r="G562" s="104">
        <v>3535.62</v>
      </c>
      <c r="H562" s="104">
        <v>3535.62</v>
      </c>
      <c r="I562" s="104">
        <v>3535.62</v>
      </c>
      <c r="J562" s="104">
        <v>3535.62</v>
      </c>
      <c r="K562" s="104">
        <v>100</v>
      </c>
      <c r="L562" s="104">
        <v>3535.62</v>
      </c>
    </row>
    <row r="563" spans="1:12" s="109" customFormat="1" ht="13.8" x14ac:dyDescent="0.2">
      <c r="A563" s="39" t="s">
        <v>0</v>
      </c>
      <c r="B563" s="17" t="s">
        <v>0</v>
      </c>
      <c r="C563" s="17" t="s">
        <v>1077</v>
      </c>
      <c r="D563" s="17" t="s">
        <v>1078</v>
      </c>
      <c r="E563" s="104">
        <v>0</v>
      </c>
      <c r="F563" s="104">
        <v>60000</v>
      </c>
      <c r="G563" s="104">
        <v>60000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</row>
    <row r="564" spans="1:12" s="109" customFormat="1" ht="13.8" x14ac:dyDescent="0.2">
      <c r="A564" s="39" t="s">
        <v>0</v>
      </c>
      <c r="B564" s="17" t="s">
        <v>0</v>
      </c>
      <c r="C564" s="17" t="s">
        <v>776</v>
      </c>
      <c r="D564" s="17" t="s">
        <v>777</v>
      </c>
      <c r="E564" s="104">
        <v>100000</v>
      </c>
      <c r="F564" s="104">
        <v>0</v>
      </c>
      <c r="G564" s="104">
        <v>100000</v>
      </c>
      <c r="H564" s="104">
        <v>89348.05</v>
      </c>
      <c r="I564" s="104">
        <v>89348.05</v>
      </c>
      <c r="J564" s="104">
        <v>0</v>
      </c>
      <c r="K564" s="104">
        <v>0</v>
      </c>
      <c r="L564" s="104">
        <v>0</v>
      </c>
    </row>
    <row r="565" spans="1:12" s="109" customFormat="1" ht="13.8" x14ac:dyDescent="0.2">
      <c r="A565" s="39" t="s">
        <v>0</v>
      </c>
      <c r="B565" s="17" t="s">
        <v>0</v>
      </c>
      <c r="C565" s="17" t="s">
        <v>616</v>
      </c>
      <c r="D565" s="17" t="s">
        <v>617</v>
      </c>
      <c r="E565" s="104">
        <v>0</v>
      </c>
      <c r="F565" s="104">
        <v>13415.85</v>
      </c>
      <c r="G565" s="104">
        <v>13415.85</v>
      </c>
      <c r="H565" s="104">
        <v>13415.85</v>
      </c>
      <c r="I565" s="104">
        <v>13415.85</v>
      </c>
      <c r="J565" s="104">
        <v>13415.85</v>
      </c>
      <c r="K565" s="104">
        <v>100</v>
      </c>
      <c r="L565" s="104">
        <v>13415.85</v>
      </c>
    </row>
    <row r="566" spans="1:12" s="109" customFormat="1" ht="13.8" x14ac:dyDescent="0.2">
      <c r="A566" s="39" t="s">
        <v>0</v>
      </c>
      <c r="B566" s="17" t="s">
        <v>0</v>
      </c>
      <c r="C566" s="17" t="s">
        <v>618</v>
      </c>
      <c r="D566" s="17" t="s">
        <v>619</v>
      </c>
      <c r="E566" s="104">
        <v>0</v>
      </c>
      <c r="F566" s="104">
        <v>1295.8900000000001</v>
      </c>
      <c r="G566" s="104">
        <v>1295.8900000000001</v>
      </c>
      <c r="H566" s="104">
        <v>1295.8900000000001</v>
      </c>
      <c r="I566" s="104">
        <v>1295.8900000000001</v>
      </c>
      <c r="J566" s="104">
        <v>1295.8900000000001</v>
      </c>
      <c r="K566" s="104">
        <v>100</v>
      </c>
      <c r="L566" s="104">
        <v>1295.8900000000001</v>
      </c>
    </row>
    <row r="567" spans="1:12" s="109" customFormat="1" ht="13.8" x14ac:dyDescent="0.2">
      <c r="A567" s="39" t="s">
        <v>0</v>
      </c>
      <c r="B567" s="17" t="s">
        <v>0</v>
      </c>
      <c r="C567" s="17" t="s">
        <v>778</v>
      </c>
      <c r="D567" s="17" t="s">
        <v>779</v>
      </c>
      <c r="E567" s="104">
        <v>372306.35</v>
      </c>
      <c r="F567" s="104">
        <v>56530.27</v>
      </c>
      <c r="G567" s="104">
        <v>428836.62</v>
      </c>
      <c r="H567" s="104">
        <v>428542.57</v>
      </c>
      <c r="I567" s="104">
        <v>17799.009999999998</v>
      </c>
      <c r="J567" s="104">
        <v>0</v>
      </c>
      <c r="K567" s="104">
        <v>0</v>
      </c>
      <c r="L567" s="104">
        <v>0</v>
      </c>
    </row>
    <row r="568" spans="1:12" ht="13.8" x14ac:dyDescent="0.2">
      <c r="A568" s="39" t="s">
        <v>0</v>
      </c>
      <c r="B568" s="17" t="s">
        <v>0</v>
      </c>
      <c r="C568" s="17" t="s">
        <v>620</v>
      </c>
      <c r="D568" s="17" t="s">
        <v>621</v>
      </c>
      <c r="E568" s="104">
        <v>0</v>
      </c>
      <c r="F568" s="104">
        <v>43908.93</v>
      </c>
      <c r="G568" s="104">
        <v>43908.93</v>
      </c>
      <c r="H568" s="104">
        <v>43908.93</v>
      </c>
      <c r="I568" s="104">
        <v>43908.93</v>
      </c>
      <c r="J568" s="104">
        <v>37423.33</v>
      </c>
      <c r="K568" s="104">
        <v>85.229428273474198</v>
      </c>
      <c r="L568" s="104">
        <v>37423.33</v>
      </c>
    </row>
    <row r="569" spans="1:12" ht="13.8" x14ac:dyDescent="0.2">
      <c r="A569" s="39" t="s">
        <v>0</v>
      </c>
      <c r="B569" s="17" t="s">
        <v>0</v>
      </c>
      <c r="C569" s="17" t="s">
        <v>622</v>
      </c>
      <c r="D569" s="17" t="s">
        <v>623</v>
      </c>
      <c r="E569" s="104">
        <v>0</v>
      </c>
      <c r="F569" s="104">
        <v>19343.04</v>
      </c>
      <c r="G569" s="104">
        <v>19343.04</v>
      </c>
      <c r="H569" s="104">
        <v>19343.04</v>
      </c>
      <c r="I569" s="104">
        <v>19343.04</v>
      </c>
      <c r="J569" s="104">
        <v>19343.04</v>
      </c>
      <c r="K569" s="104">
        <v>100</v>
      </c>
      <c r="L569" s="104">
        <v>19343.04</v>
      </c>
    </row>
    <row r="570" spans="1:12" ht="13.8" x14ac:dyDescent="0.2">
      <c r="A570" s="39" t="s">
        <v>0</v>
      </c>
      <c r="B570" s="17" t="s">
        <v>0</v>
      </c>
      <c r="C570" s="17" t="s">
        <v>780</v>
      </c>
      <c r="D570" s="17" t="s">
        <v>781</v>
      </c>
      <c r="E570" s="104">
        <v>50000</v>
      </c>
      <c r="F570" s="104">
        <v>0</v>
      </c>
      <c r="G570" s="104">
        <v>50000</v>
      </c>
      <c r="H570" s="104">
        <v>50000</v>
      </c>
      <c r="I570" s="104">
        <v>50000</v>
      </c>
      <c r="J570" s="104">
        <v>0</v>
      </c>
      <c r="K570" s="104">
        <v>0</v>
      </c>
      <c r="L570" s="104">
        <v>0</v>
      </c>
    </row>
    <row r="571" spans="1:12" ht="13.8" x14ac:dyDescent="0.2">
      <c r="A571" s="39" t="s">
        <v>0</v>
      </c>
      <c r="B571" s="17" t="s">
        <v>0</v>
      </c>
      <c r="C571" s="17" t="s">
        <v>782</v>
      </c>
      <c r="D571" s="17" t="s">
        <v>783</v>
      </c>
      <c r="E571" s="104">
        <v>0</v>
      </c>
      <c r="F571" s="104">
        <v>0</v>
      </c>
      <c r="G571" s="104">
        <v>0</v>
      </c>
      <c r="H571" s="104">
        <v>7683.5</v>
      </c>
      <c r="I571" s="104">
        <v>7683.5</v>
      </c>
      <c r="J571" s="104">
        <v>7683.5</v>
      </c>
      <c r="K571" s="104">
        <v>0</v>
      </c>
      <c r="L571" s="104">
        <v>7683.5</v>
      </c>
    </row>
    <row r="572" spans="1:12" ht="13.8" x14ac:dyDescent="0.2">
      <c r="A572" s="39" t="s">
        <v>0</v>
      </c>
      <c r="B572" s="17" t="s">
        <v>0</v>
      </c>
      <c r="C572" s="17" t="s">
        <v>572</v>
      </c>
      <c r="D572" s="17" t="s">
        <v>573</v>
      </c>
      <c r="E572" s="104">
        <v>260000</v>
      </c>
      <c r="F572" s="104">
        <v>-10000</v>
      </c>
      <c r="G572" s="104">
        <v>250000</v>
      </c>
      <c r="H572" s="104">
        <v>102814.89</v>
      </c>
      <c r="I572" s="104">
        <v>93968.27</v>
      </c>
      <c r="J572" s="104">
        <v>0</v>
      </c>
      <c r="K572" s="104">
        <v>0</v>
      </c>
      <c r="L572" s="104">
        <v>0</v>
      </c>
    </row>
    <row r="573" spans="1:12" ht="13.8" x14ac:dyDescent="0.2">
      <c r="A573" s="39" t="s">
        <v>0</v>
      </c>
      <c r="B573" s="17" t="s">
        <v>0</v>
      </c>
      <c r="C573" s="17" t="s">
        <v>574</v>
      </c>
      <c r="D573" s="17" t="s">
        <v>575</v>
      </c>
      <c r="E573" s="104">
        <v>156000</v>
      </c>
      <c r="F573" s="104">
        <v>0</v>
      </c>
      <c r="G573" s="104">
        <v>156000</v>
      </c>
      <c r="H573" s="104">
        <v>148084.13</v>
      </c>
      <c r="I573" s="104">
        <v>131869.14000000001</v>
      </c>
      <c r="J573" s="104">
        <v>0</v>
      </c>
      <c r="K573" s="104">
        <v>0</v>
      </c>
      <c r="L573" s="104">
        <v>0</v>
      </c>
    </row>
    <row r="574" spans="1:12" ht="13.8" x14ac:dyDescent="0.2">
      <c r="A574" s="39" t="s">
        <v>0</v>
      </c>
      <c r="B574" s="17" t="s">
        <v>0</v>
      </c>
      <c r="C574" s="17" t="s">
        <v>784</v>
      </c>
      <c r="D574" s="17" t="s">
        <v>785</v>
      </c>
      <c r="E574" s="104">
        <v>90000</v>
      </c>
      <c r="F574" s="104">
        <v>-90000</v>
      </c>
      <c r="G574" s="104">
        <v>0</v>
      </c>
      <c r="H574" s="104">
        <v>0</v>
      </c>
      <c r="I574" s="104">
        <v>0</v>
      </c>
      <c r="J574" s="104">
        <v>0</v>
      </c>
      <c r="K574" s="104">
        <v>0</v>
      </c>
      <c r="L574" s="104">
        <v>0</v>
      </c>
    </row>
    <row r="575" spans="1:12" ht="13.8" x14ac:dyDescent="0.2">
      <c r="A575" s="39" t="s">
        <v>0</v>
      </c>
      <c r="B575" s="17" t="s">
        <v>0</v>
      </c>
      <c r="C575" s="17" t="s">
        <v>786</v>
      </c>
      <c r="D575" s="17" t="s">
        <v>787</v>
      </c>
      <c r="E575" s="104">
        <v>60000</v>
      </c>
      <c r="F575" s="104">
        <v>0</v>
      </c>
      <c r="G575" s="104">
        <v>60000</v>
      </c>
      <c r="H575" s="104">
        <v>45709.65</v>
      </c>
      <c r="I575" s="104">
        <v>45709.65</v>
      </c>
      <c r="J575" s="104">
        <v>0</v>
      </c>
      <c r="K575" s="104">
        <v>0</v>
      </c>
      <c r="L575" s="104">
        <v>0</v>
      </c>
    </row>
    <row r="576" spans="1:12" ht="13.8" x14ac:dyDescent="0.2">
      <c r="A576" s="39" t="s">
        <v>0</v>
      </c>
      <c r="B576" s="17" t="s">
        <v>0</v>
      </c>
      <c r="C576" s="17" t="s">
        <v>1079</v>
      </c>
      <c r="D576" s="17" t="s">
        <v>1080</v>
      </c>
      <c r="E576" s="104">
        <v>0</v>
      </c>
      <c r="F576" s="104">
        <v>60000</v>
      </c>
      <c r="G576" s="104">
        <v>60000</v>
      </c>
      <c r="H576" s="104">
        <v>0</v>
      </c>
      <c r="I576" s="104">
        <v>0</v>
      </c>
      <c r="J576" s="104">
        <v>0</v>
      </c>
      <c r="K576" s="104">
        <v>0</v>
      </c>
      <c r="L576" s="104">
        <v>0</v>
      </c>
    </row>
    <row r="577" spans="1:12" ht="13.8" x14ac:dyDescent="0.2">
      <c r="A577" s="39" t="s">
        <v>0</v>
      </c>
      <c r="B577" s="17" t="s">
        <v>0</v>
      </c>
      <c r="C577" s="17" t="s">
        <v>788</v>
      </c>
      <c r="D577" s="17" t="s">
        <v>789</v>
      </c>
      <c r="E577" s="104">
        <v>100000</v>
      </c>
      <c r="F577" s="104">
        <v>11238.08</v>
      </c>
      <c r="G577" s="104">
        <v>111238.08</v>
      </c>
      <c r="H577" s="104">
        <v>97033.08</v>
      </c>
      <c r="I577" s="104">
        <v>88862.19</v>
      </c>
      <c r="J577" s="104">
        <v>0</v>
      </c>
      <c r="K577" s="104">
        <v>0</v>
      </c>
      <c r="L577" s="104">
        <v>0</v>
      </c>
    </row>
    <row r="578" spans="1:12" ht="13.8" x14ac:dyDescent="0.2">
      <c r="A578" s="39" t="s">
        <v>0</v>
      </c>
      <c r="B578" s="17" t="s">
        <v>0</v>
      </c>
      <c r="C578" s="17" t="s">
        <v>1081</v>
      </c>
      <c r="D578" s="17" t="s">
        <v>1082</v>
      </c>
      <c r="E578" s="104">
        <v>0</v>
      </c>
      <c r="F578" s="104">
        <v>60000</v>
      </c>
      <c r="G578" s="104">
        <v>60000</v>
      </c>
      <c r="H578" s="104">
        <v>0</v>
      </c>
      <c r="I578" s="104">
        <v>0</v>
      </c>
      <c r="J578" s="104">
        <v>0</v>
      </c>
      <c r="K578" s="104">
        <v>0</v>
      </c>
      <c r="L578" s="104">
        <v>0</v>
      </c>
    </row>
    <row r="579" spans="1:12" ht="13.8" x14ac:dyDescent="0.2">
      <c r="A579" s="39" t="s">
        <v>0</v>
      </c>
      <c r="B579" s="17" t="s">
        <v>0</v>
      </c>
      <c r="C579" s="17" t="s">
        <v>1083</v>
      </c>
      <c r="D579" s="17" t="s">
        <v>1084</v>
      </c>
      <c r="E579" s="104">
        <v>0</v>
      </c>
      <c r="F579" s="104">
        <v>399933.64</v>
      </c>
      <c r="G579" s="104">
        <v>399933.64</v>
      </c>
      <c r="H579" s="104">
        <v>326700</v>
      </c>
      <c r="I579" s="104">
        <v>0</v>
      </c>
      <c r="J579" s="104">
        <v>0</v>
      </c>
      <c r="K579" s="104">
        <v>0</v>
      </c>
      <c r="L579" s="104">
        <v>0</v>
      </c>
    </row>
    <row r="580" spans="1:12" ht="13.8" x14ac:dyDescent="0.2">
      <c r="A580" s="39" t="s">
        <v>0</v>
      </c>
      <c r="B580" s="17" t="s">
        <v>0</v>
      </c>
      <c r="C580" s="17" t="s">
        <v>790</v>
      </c>
      <c r="D580" s="17" t="s">
        <v>840</v>
      </c>
      <c r="E580" s="104">
        <v>0</v>
      </c>
      <c r="F580" s="104">
        <v>7825.07</v>
      </c>
      <c r="G580" s="104">
        <v>7825.07</v>
      </c>
      <c r="H580" s="104">
        <v>7825.07</v>
      </c>
      <c r="I580" s="104">
        <v>7825.07</v>
      </c>
      <c r="J580" s="104">
        <v>0</v>
      </c>
      <c r="K580" s="104">
        <v>0</v>
      </c>
      <c r="L580" s="104">
        <v>0</v>
      </c>
    </row>
    <row r="581" spans="1:12" ht="13.8" x14ac:dyDescent="0.2">
      <c r="A581" s="39" t="s">
        <v>0</v>
      </c>
      <c r="B581" s="17" t="s">
        <v>0</v>
      </c>
      <c r="C581" s="17" t="s">
        <v>791</v>
      </c>
      <c r="D581" s="17" t="s">
        <v>1273</v>
      </c>
      <c r="E581" s="104">
        <v>200000</v>
      </c>
      <c r="F581" s="104">
        <v>-200000</v>
      </c>
      <c r="G581" s="104">
        <v>0</v>
      </c>
      <c r="H581" s="104">
        <v>0</v>
      </c>
      <c r="I581" s="104">
        <v>0</v>
      </c>
      <c r="J581" s="104">
        <v>0</v>
      </c>
      <c r="K581" s="104">
        <v>0</v>
      </c>
      <c r="L581" s="104">
        <v>0</v>
      </c>
    </row>
    <row r="582" spans="1:12" ht="13.8" x14ac:dyDescent="0.2">
      <c r="A582" s="39" t="s">
        <v>0</v>
      </c>
      <c r="B582" s="17" t="s">
        <v>0</v>
      </c>
      <c r="C582" s="17" t="s">
        <v>792</v>
      </c>
      <c r="D582" s="17" t="s">
        <v>1274</v>
      </c>
      <c r="E582" s="104">
        <v>200000</v>
      </c>
      <c r="F582" s="104">
        <v>-200000</v>
      </c>
      <c r="G582" s="104">
        <v>0</v>
      </c>
      <c r="H582" s="104">
        <v>0</v>
      </c>
      <c r="I582" s="104">
        <v>0</v>
      </c>
      <c r="J582" s="104">
        <v>0</v>
      </c>
      <c r="K582" s="104">
        <v>0</v>
      </c>
      <c r="L582" s="104">
        <v>0</v>
      </c>
    </row>
    <row r="583" spans="1:12" ht="13.8" x14ac:dyDescent="0.2">
      <c r="A583" s="39" t="s">
        <v>0</v>
      </c>
      <c r="B583" s="17" t="s">
        <v>0</v>
      </c>
      <c r="C583" s="17" t="s">
        <v>793</v>
      </c>
      <c r="D583" s="17" t="s">
        <v>794</v>
      </c>
      <c r="E583" s="104">
        <v>90000</v>
      </c>
      <c r="F583" s="104">
        <v>-90000</v>
      </c>
      <c r="G583" s="104">
        <v>0</v>
      </c>
      <c r="H583" s="104">
        <v>0</v>
      </c>
      <c r="I583" s="104">
        <v>0</v>
      </c>
      <c r="J583" s="104">
        <v>0</v>
      </c>
      <c r="K583" s="104">
        <v>0</v>
      </c>
      <c r="L583" s="104">
        <v>0</v>
      </c>
    </row>
    <row r="584" spans="1:12" ht="13.8" x14ac:dyDescent="0.2">
      <c r="A584" s="39" t="s">
        <v>0</v>
      </c>
      <c r="B584" s="17" t="s">
        <v>0</v>
      </c>
      <c r="C584" s="17" t="s">
        <v>795</v>
      </c>
      <c r="D584" s="17" t="s">
        <v>1275</v>
      </c>
      <c r="E584" s="104">
        <v>100000</v>
      </c>
      <c r="F584" s="104">
        <v>7148.63</v>
      </c>
      <c r="G584" s="104">
        <v>107148.63</v>
      </c>
      <c r="H584" s="104">
        <v>70434.240000000005</v>
      </c>
      <c r="I584" s="104">
        <v>70434.240000000005</v>
      </c>
      <c r="J584" s="104">
        <v>0</v>
      </c>
      <c r="K584" s="104">
        <v>0</v>
      </c>
      <c r="L584" s="104">
        <v>0</v>
      </c>
    </row>
    <row r="585" spans="1:12" ht="13.8" x14ac:dyDescent="0.2">
      <c r="A585" s="39" t="s">
        <v>0</v>
      </c>
      <c r="B585" s="17" t="s">
        <v>0</v>
      </c>
      <c r="C585" s="17" t="s">
        <v>796</v>
      </c>
      <c r="D585" s="17" t="s">
        <v>797</v>
      </c>
      <c r="E585" s="104">
        <v>50000</v>
      </c>
      <c r="F585" s="104">
        <v>-50000</v>
      </c>
      <c r="G585" s="104">
        <v>0</v>
      </c>
      <c r="H585" s="104">
        <v>0</v>
      </c>
      <c r="I585" s="104">
        <v>0</v>
      </c>
      <c r="J585" s="104">
        <v>0</v>
      </c>
      <c r="K585" s="104">
        <v>0</v>
      </c>
      <c r="L585" s="104">
        <v>0</v>
      </c>
    </row>
    <row r="586" spans="1:12" ht="13.8" x14ac:dyDescent="0.2">
      <c r="A586" s="39" t="s">
        <v>0</v>
      </c>
      <c r="B586" s="17" t="s">
        <v>0</v>
      </c>
      <c r="C586" s="17" t="s">
        <v>798</v>
      </c>
      <c r="D586" s="17" t="s">
        <v>1276</v>
      </c>
      <c r="E586" s="104">
        <v>30000</v>
      </c>
      <c r="F586" s="104">
        <v>-30000</v>
      </c>
      <c r="G586" s="104">
        <v>0</v>
      </c>
      <c r="H586" s="104">
        <v>0</v>
      </c>
      <c r="I586" s="104">
        <v>0</v>
      </c>
      <c r="J586" s="104">
        <v>0</v>
      </c>
      <c r="K586" s="104">
        <v>0</v>
      </c>
      <c r="L586" s="104">
        <v>0</v>
      </c>
    </row>
    <row r="587" spans="1:12" ht="13.8" x14ac:dyDescent="0.2">
      <c r="A587" s="39" t="s">
        <v>0</v>
      </c>
      <c r="B587" s="17" t="s">
        <v>0</v>
      </c>
      <c r="C587" s="17" t="s">
        <v>799</v>
      </c>
      <c r="D587" s="17" t="s">
        <v>1277</v>
      </c>
      <c r="E587" s="104">
        <v>320000</v>
      </c>
      <c r="F587" s="104">
        <v>-320000</v>
      </c>
      <c r="G587" s="104">
        <v>0</v>
      </c>
      <c r="H587" s="104">
        <v>0</v>
      </c>
      <c r="I587" s="104">
        <v>0</v>
      </c>
      <c r="J587" s="104">
        <v>0</v>
      </c>
      <c r="K587" s="104">
        <v>0</v>
      </c>
      <c r="L587" s="104">
        <v>0</v>
      </c>
    </row>
    <row r="588" spans="1:12" ht="13.8" x14ac:dyDescent="0.2">
      <c r="A588" s="39" t="s">
        <v>0</v>
      </c>
      <c r="B588" s="17" t="s">
        <v>0</v>
      </c>
      <c r="C588" s="17" t="s">
        <v>800</v>
      </c>
      <c r="D588" s="17" t="s">
        <v>801</v>
      </c>
      <c r="E588" s="104">
        <v>200000</v>
      </c>
      <c r="F588" s="104">
        <v>-200000</v>
      </c>
      <c r="G588" s="104">
        <v>0</v>
      </c>
      <c r="H588" s="104">
        <v>0</v>
      </c>
      <c r="I588" s="104">
        <v>0</v>
      </c>
      <c r="J588" s="104">
        <v>0</v>
      </c>
      <c r="K588" s="104">
        <v>0</v>
      </c>
      <c r="L588" s="104">
        <v>0</v>
      </c>
    </row>
    <row r="589" spans="1:12" ht="13.8" x14ac:dyDescent="0.2">
      <c r="A589" s="39" t="s">
        <v>0</v>
      </c>
      <c r="B589" s="17" t="s">
        <v>0</v>
      </c>
      <c r="C589" s="17" t="s">
        <v>802</v>
      </c>
      <c r="D589" s="17" t="s">
        <v>803</v>
      </c>
      <c r="E589" s="104">
        <v>20000</v>
      </c>
      <c r="F589" s="104">
        <v>-20000</v>
      </c>
      <c r="G589" s="104">
        <v>0</v>
      </c>
      <c r="H589" s="104">
        <v>0</v>
      </c>
      <c r="I589" s="104">
        <v>0</v>
      </c>
      <c r="J589" s="104">
        <v>0</v>
      </c>
      <c r="K589" s="104">
        <v>0</v>
      </c>
      <c r="L589" s="104">
        <v>0</v>
      </c>
    </row>
    <row r="590" spans="1:12" ht="13.8" x14ac:dyDescent="0.2">
      <c r="A590" s="39" t="s">
        <v>0</v>
      </c>
      <c r="B590" s="17" t="s">
        <v>0</v>
      </c>
      <c r="C590" s="17" t="s">
        <v>804</v>
      </c>
      <c r="D590" s="17" t="s">
        <v>1278</v>
      </c>
      <c r="E590" s="104">
        <v>35000</v>
      </c>
      <c r="F590" s="104">
        <v>-13280.15</v>
      </c>
      <c r="G590" s="104">
        <v>21719.85</v>
      </c>
      <c r="H590" s="104">
        <v>0</v>
      </c>
      <c r="I590" s="104">
        <v>0</v>
      </c>
      <c r="J590" s="104">
        <v>0</v>
      </c>
      <c r="K590" s="104">
        <v>0</v>
      </c>
      <c r="L590" s="104">
        <v>0</v>
      </c>
    </row>
    <row r="591" spans="1:12" ht="13.8" x14ac:dyDescent="0.2">
      <c r="A591" s="39" t="s">
        <v>0</v>
      </c>
      <c r="B591" s="17" t="s">
        <v>0</v>
      </c>
      <c r="C591" s="17" t="s">
        <v>805</v>
      </c>
      <c r="D591" s="17" t="s">
        <v>806</v>
      </c>
      <c r="E591" s="104">
        <v>40000</v>
      </c>
      <c r="F591" s="104">
        <v>0</v>
      </c>
      <c r="G591" s="104">
        <v>40000</v>
      </c>
      <c r="H591" s="104">
        <v>0</v>
      </c>
      <c r="I591" s="104">
        <v>0</v>
      </c>
      <c r="J591" s="104">
        <v>0</v>
      </c>
      <c r="K591" s="104">
        <v>0</v>
      </c>
      <c r="L591" s="104">
        <v>0</v>
      </c>
    </row>
    <row r="592" spans="1:12" ht="13.8" x14ac:dyDescent="0.2">
      <c r="A592" s="39" t="s">
        <v>0</v>
      </c>
      <c r="B592" s="17" t="s">
        <v>0</v>
      </c>
      <c r="C592" s="17" t="s">
        <v>949</v>
      </c>
      <c r="D592" s="17" t="s">
        <v>950</v>
      </c>
      <c r="E592" s="104">
        <v>0</v>
      </c>
      <c r="F592" s="104">
        <v>19884.580000000002</v>
      </c>
      <c r="G592" s="104">
        <v>19884.580000000002</v>
      </c>
      <c r="H592" s="104">
        <v>19884.560000000001</v>
      </c>
      <c r="I592" s="104">
        <v>19884.560000000001</v>
      </c>
      <c r="J592" s="104">
        <v>0</v>
      </c>
      <c r="K592" s="104">
        <v>0</v>
      </c>
      <c r="L592" s="104">
        <v>0</v>
      </c>
    </row>
    <row r="593" spans="1:12" ht="13.8" x14ac:dyDescent="0.2">
      <c r="A593" s="39" t="s">
        <v>0</v>
      </c>
      <c r="B593" s="17" t="s">
        <v>0</v>
      </c>
      <c r="C593" s="17" t="s">
        <v>1085</v>
      </c>
      <c r="D593" s="17" t="s">
        <v>1086</v>
      </c>
      <c r="E593" s="104">
        <v>0</v>
      </c>
      <c r="F593" s="104">
        <v>10450.92</v>
      </c>
      <c r="G593" s="104">
        <v>10450.92</v>
      </c>
      <c r="H593" s="104">
        <v>10450.92</v>
      </c>
      <c r="I593" s="104">
        <v>10450.92</v>
      </c>
      <c r="J593" s="104">
        <v>0</v>
      </c>
      <c r="K593" s="104">
        <v>0</v>
      </c>
      <c r="L593" s="104">
        <v>0</v>
      </c>
    </row>
    <row r="594" spans="1:12" ht="13.8" x14ac:dyDescent="0.2">
      <c r="A594" s="39" t="s">
        <v>0</v>
      </c>
      <c r="B594" s="17" t="s">
        <v>0</v>
      </c>
      <c r="C594" s="17" t="s">
        <v>1087</v>
      </c>
      <c r="D594" s="17" t="s">
        <v>1088</v>
      </c>
      <c r="E594" s="104">
        <v>0</v>
      </c>
      <c r="F594" s="104">
        <v>12705</v>
      </c>
      <c r="G594" s="104">
        <v>12705</v>
      </c>
      <c r="H594" s="104">
        <v>12705</v>
      </c>
      <c r="I594" s="104">
        <v>12705</v>
      </c>
      <c r="J594" s="104">
        <v>0</v>
      </c>
      <c r="K594" s="104">
        <v>0</v>
      </c>
      <c r="L594" s="104">
        <v>0</v>
      </c>
    </row>
    <row r="595" spans="1:12" ht="13.8" x14ac:dyDescent="0.2">
      <c r="A595" s="39" t="s">
        <v>0</v>
      </c>
      <c r="B595" s="17" t="s">
        <v>0</v>
      </c>
      <c r="C595" s="17" t="s">
        <v>1089</v>
      </c>
      <c r="D595" s="17" t="s">
        <v>1090</v>
      </c>
      <c r="E595" s="104">
        <v>0</v>
      </c>
      <c r="F595" s="104">
        <v>26537.84</v>
      </c>
      <c r="G595" s="104">
        <v>26537.84</v>
      </c>
      <c r="H595" s="104">
        <v>26537.84</v>
      </c>
      <c r="I595" s="104">
        <v>26537.84</v>
      </c>
      <c r="J595" s="104">
        <v>0</v>
      </c>
      <c r="K595" s="104">
        <v>0</v>
      </c>
      <c r="L595" s="104">
        <v>0</v>
      </c>
    </row>
    <row r="596" spans="1:12" ht="13.8" x14ac:dyDescent="0.2">
      <c r="A596" s="39" t="s">
        <v>0</v>
      </c>
      <c r="B596" s="17" t="s">
        <v>0</v>
      </c>
      <c r="C596" s="17" t="s">
        <v>1421</v>
      </c>
      <c r="D596" s="17" t="s">
        <v>1422</v>
      </c>
      <c r="E596" s="104">
        <v>0</v>
      </c>
      <c r="F596" s="104">
        <v>0</v>
      </c>
      <c r="G596" s="104">
        <v>0</v>
      </c>
      <c r="H596" s="104">
        <v>0</v>
      </c>
      <c r="I596" s="104">
        <v>0</v>
      </c>
      <c r="J596" s="104">
        <v>0</v>
      </c>
      <c r="K596" s="104">
        <v>0</v>
      </c>
      <c r="L596" s="104">
        <v>0</v>
      </c>
    </row>
    <row r="597" spans="1:12" ht="13.8" x14ac:dyDescent="0.2">
      <c r="A597" s="39" t="s">
        <v>0</v>
      </c>
      <c r="B597" s="17" t="s">
        <v>0</v>
      </c>
      <c r="C597" s="17" t="s">
        <v>1423</v>
      </c>
      <c r="D597" s="17" t="s">
        <v>1424</v>
      </c>
      <c r="E597" s="104">
        <v>0</v>
      </c>
      <c r="F597" s="104">
        <v>0</v>
      </c>
      <c r="G597" s="104">
        <v>0</v>
      </c>
      <c r="H597" s="104">
        <v>0</v>
      </c>
      <c r="I597" s="104">
        <v>0</v>
      </c>
      <c r="J597" s="104">
        <v>0</v>
      </c>
      <c r="K597" s="104">
        <v>0</v>
      </c>
      <c r="L597" s="104">
        <v>0</v>
      </c>
    </row>
    <row r="598" spans="1:12" ht="13.8" x14ac:dyDescent="0.2">
      <c r="A598" s="39" t="s">
        <v>0</v>
      </c>
      <c r="B598" s="17" t="s">
        <v>0</v>
      </c>
      <c r="C598" s="17" t="s">
        <v>1425</v>
      </c>
      <c r="D598" s="17" t="s">
        <v>1426</v>
      </c>
      <c r="E598" s="104">
        <v>0</v>
      </c>
      <c r="F598" s="104">
        <v>0</v>
      </c>
      <c r="G598" s="104">
        <v>0</v>
      </c>
      <c r="H598" s="104">
        <v>0</v>
      </c>
      <c r="I598" s="104">
        <v>0</v>
      </c>
      <c r="J598" s="104">
        <v>0</v>
      </c>
      <c r="K598" s="104">
        <v>0</v>
      </c>
      <c r="L598" s="104">
        <v>0</v>
      </c>
    </row>
    <row r="599" spans="1:12" ht="13.8" x14ac:dyDescent="0.2">
      <c r="A599" s="39" t="s">
        <v>0</v>
      </c>
      <c r="B599" s="17" t="s">
        <v>0</v>
      </c>
      <c r="C599" s="28" t="s">
        <v>44</v>
      </c>
      <c r="D599" s="28" t="s">
        <v>0</v>
      </c>
      <c r="E599" s="112">
        <v>35952301.700000003</v>
      </c>
      <c r="F599" s="112">
        <v>53185.07</v>
      </c>
      <c r="G599" s="112">
        <v>36005486.770000003</v>
      </c>
      <c r="H599" s="112">
        <v>33411155.460000001</v>
      </c>
      <c r="I599" s="112">
        <v>28641443.420000002</v>
      </c>
      <c r="J599" s="112">
        <v>10600891.5</v>
      </c>
      <c r="K599" s="112">
        <v>29.442433503864599</v>
      </c>
      <c r="L599" s="112">
        <v>9569541.7400000002</v>
      </c>
    </row>
    <row r="600" spans="1:12" ht="13.8" x14ac:dyDescent="0.2">
      <c r="A600" s="39" t="s">
        <v>1341</v>
      </c>
      <c r="B600" s="17" t="s">
        <v>48</v>
      </c>
      <c r="C600" s="17" t="s">
        <v>437</v>
      </c>
      <c r="D600" s="17" t="s">
        <v>438</v>
      </c>
      <c r="E600" s="104">
        <v>470000</v>
      </c>
      <c r="F600" s="104">
        <v>75000</v>
      </c>
      <c r="G600" s="104">
        <v>545000</v>
      </c>
      <c r="H600" s="104">
        <v>75837.77</v>
      </c>
      <c r="I600" s="104">
        <v>75837.77</v>
      </c>
      <c r="J600" s="104">
        <v>38616.120000000003</v>
      </c>
      <c r="K600" s="104">
        <v>7.0855266055045902</v>
      </c>
      <c r="L600" s="104">
        <v>36753.64</v>
      </c>
    </row>
    <row r="601" spans="1:12" ht="13.8" x14ac:dyDescent="0.2">
      <c r="A601" s="39" t="s">
        <v>0</v>
      </c>
      <c r="B601" s="17" t="s">
        <v>0</v>
      </c>
      <c r="C601" s="28" t="s">
        <v>44</v>
      </c>
      <c r="D601" s="28" t="s">
        <v>0</v>
      </c>
      <c r="E601" s="112">
        <v>470000</v>
      </c>
      <c r="F601" s="112">
        <v>75000</v>
      </c>
      <c r="G601" s="112">
        <v>545000</v>
      </c>
      <c r="H601" s="112">
        <v>75837.77</v>
      </c>
      <c r="I601" s="112">
        <v>75837.77</v>
      </c>
      <c r="J601" s="112">
        <v>38616.120000000003</v>
      </c>
      <c r="K601" s="112">
        <v>7.0855266055045902</v>
      </c>
      <c r="L601" s="112">
        <v>36753.64</v>
      </c>
    </row>
    <row r="602" spans="1:12" ht="13.8" x14ac:dyDescent="0.2">
      <c r="A602" s="39" t="s">
        <v>1342</v>
      </c>
      <c r="B602" s="17" t="s">
        <v>49</v>
      </c>
      <c r="C602" s="17" t="s">
        <v>1091</v>
      </c>
      <c r="D602" s="17" t="s">
        <v>1279</v>
      </c>
      <c r="E602" s="104">
        <v>0</v>
      </c>
      <c r="F602" s="104">
        <v>10547.57</v>
      </c>
      <c r="G602" s="104">
        <v>10547.57</v>
      </c>
      <c r="H602" s="104">
        <v>10547.57</v>
      </c>
      <c r="I602" s="104">
        <v>10547.57</v>
      </c>
      <c r="J602" s="104">
        <v>0</v>
      </c>
      <c r="K602" s="104">
        <v>0</v>
      </c>
      <c r="L602" s="104">
        <v>0</v>
      </c>
    </row>
    <row r="603" spans="1:12" ht="13.8" x14ac:dyDescent="0.2">
      <c r="A603" s="39" t="s">
        <v>0</v>
      </c>
      <c r="B603" s="17" t="s">
        <v>0</v>
      </c>
      <c r="C603" s="17" t="s">
        <v>439</v>
      </c>
      <c r="D603" s="17" t="s">
        <v>1280</v>
      </c>
      <c r="E603" s="104">
        <v>600000</v>
      </c>
      <c r="F603" s="104">
        <v>39450</v>
      </c>
      <c r="G603" s="104">
        <v>639450</v>
      </c>
      <c r="H603" s="104">
        <v>639450</v>
      </c>
      <c r="I603" s="104">
        <v>639450</v>
      </c>
      <c r="J603" s="104">
        <v>54450</v>
      </c>
      <c r="K603" s="104">
        <v>8.5151301900070404</v>
      </c>
      <c r="L603" s="104">
        <v>54450</v>
      </c>
    </row>
    <row r="604" spans="1:12" ht="13.8" x14ac:dyDescent="0.2">
      <c r="A604" s="39" t="s">
        <v>0</v>
      </c>
      <c r="B604" s="17" t="s">
        <v>0</v>
      </c>
      <c r="C604" s="17" t="s">
        <v>951</v>
      </c>
      <c r="D604" s="17" t="s">
        <v>1281</v>
      </c>
      <c r="E604" s="104">
        <v>0</v>
      </c>
      <c r="F604" s="104">
        <v>95570.97</v>
      </c>
      <c r="G604" s="104">
        <v>95570.97</v>
      </c>
      <c r="H604" s="104">
        <v>89062.66</v>
      </c>
      <c r="I604" s="104">
        <v>89062.66</v>
      </c>
      <c r="J604" s="104">
        <v>0</v>
      </c>
      <c r="K604" s="104">
        <v>0</v>
      </c>
      <c r="L604" s="104">
        <v>0</v>
      </c>
    </row>
    <row r="605" spans="1:12" ht="13.8" x14ac:dyDescent="0.2">
      <c r="A605" s="39" t="s">
        <v>0</v>
      </c>
      <c r="B605" s="17" t="s">
        <v>0</v>
      </c>
      <c r="C605" s="17" t="s">
        <v>1427</v>
      </c>
      <c r="D605" s="17" t="s">
        <v>1428</v>
      </c>
      <c r="E605" s="104">
        <v>0</v>
      </c>
      <c r="F605" s="104">
        <v>21780</v>
      </c>
      <c r="G605" s="104">
        <v>21780</v>
      </c>
      <c r="H605" s="104">
        <v>0</v>
      </c>
      <c r="I605" s="104">
        <v>0</v>
      </c>
      <c r="J605" s="104">
        <v>0</v>
      </c>
      <c r="K605" s="104">
        <v>0</v>
      </c>
      <c r="L605" s="104">
        <v>0</v>
      </c>
    </row>
    <row r="606" spans="1:12" ht="13.8" x14ac:dyDescent="0.2">
      <c r="A606" s="39" t="s">
        <v>0</v>
      </c>
      <c r="B606" s="17" t="s">
        <v>0</v>
      </c>
      <c r="C606" s="17" t="s">
        <v>440</v>
      </c>
      <c r="D606" s="17" t="s">
        <v>441</v>
      </c>
      <c r="E606" s="104">
        <v>0</v>
      </c>
      <c r="F606" s="104">
        <v>114713</v>
      </c>
      <c r="G606" s="104">
        <v>114713</v>
      </c>
      <c r="H606" s="104">
        <v>102201.72</v>
      </c>
      <c r="I606" s="104">
        <v>102201.72</v>
      </c>
      <c r="J606" s="104">
        <v>9270.0499999999993</v>
      </c>
      <c r="K606" s="104">
        <v>8.0810806098698507</v>
      </c>
      <c r="L606" s="104">
        <v>9270.0499999999993</v>
      </c>
    </row>
    <row r="607" spans="1:12" ht="13.8" x14ac:dyDescent="0.2">
      <c r="A607" s="39" t="s">
        <v>0</v>
      </c>
      <c r="B607" s="17" t="s">
        <v>0</v>
      </c>
      <c r="C607" s="17" t="s">
        <v>952</v>
      </c>
      <c r="D607" s="17" t="s">
        <v>953</v>
      </c>
      <c r="E607" s="104">
        <v>0</v>
      </c>
      <c r="F607" s="104">
        <v>18453.63</v>
      </c>
      <c r="G607" s="104">
        <v>18453.63</v>
      </c>
      <c r="H607" s="104">
        <v>18453.63</v>
      </c>
      <c r="I607" s="104">
        <v>18453.63</v>
      </c>
      <c r="J607" s="104">
        <v>0</v>
      </c>
      <c r="K607" s="104">
        <v>0</v>
      </c>
      <c r="L607" s="104">
        <v>0</v>
      </c>
    </row>
    <row r="608" spans="1:12" ht="13.8" x14ac:dyDescent="0.2">
      <c r="A608" s="39" t="s">
        <v>0</v>
      </c>
      <c r="B608" s="17" t="s">
        <v>0</v>
      </c>
      <c r="C608" s="17" t="s">
        <v>807</v>
      </c>
      <c r="D608" s="17" t="s">
        <v>808</v>
      </c>
      <c r="E608" s="104">
        <v>341493.43</v>
      </c>
      <c r="F608" s="104">
        <v>128130.45</v>
      </c>
      <c r="G608" s="104">
        <v>469623.88</v>
      </c>
      <c r="H608" s="104">
        <v>353463.88</v>
      </c>
      <c r="I608" s="104">
        <v>353463.88</v>
      </c>
      <c r="J608" s="104">
        <v>349436.48</v>
      </c>
      <c r="K608" s="104">
        <v>74.407732417695598</v>
      </c>
      <c r="L608" s="104">
        <v>347906.43</v>
      </c>
    </row>
    <row r="609" spans="1:12" ht="13.8" x14ac:dyDescent="0.2">
      <c r="A609" s="39" t="s">
        <v>0</v>
      </c>
      <c r="B609" s="17" t="s">
        <v>0</v>
      </c>
      <c r="C609" s="17" t="s">
        <v>442</v>
      </c>
      <c r="D609" s="17" t="s">
        <v>443</v>
      </c>
      <c r="E609" s="104">
        <v>1700000</v>
      </c>
      <c r="F609" s="104">
        <v>-1690892.76</v>
      </c>
      <c r="G609" s="104">
        <v>9107.24</v>
      </c>
      <c r="H609" s="104">
        <v>5077.9399999999996</v>
      </c>
      <c r="I609" s="104">
        <v>5077.9399999999996</v>
      </c>
      <c r="J609" s="104">
        <v>5077.9399999999996</v>
      </c>
      <c r="K609" s="104">
        <v>55.757177805789702</v>
      </c>
      <c r="L609" s="104">
        <v>5077.9399999999996</v>
      </c>
    </row>
    <row r="610" spans="1:12" ht="13.8" x14ac:dyDescent="0.2">
      <c r="A610" s="39" t="s">
        <v>0</v>
      </c>
      <c r="B610" s="17" t="s">
        <v>0</v>
      </c>
      <c r="C610" s="17" t="s">
        <v>954</v>
      </c>
      <c r="D610" s="17" t="s">
        <v>955</v>
      </c>
      <c r="E610" s="104">
        <v>0</v>
      </c>
      <c r="F610" s="104">
        <v>159536.56</v>
      </c>
      <c r="G610" s="104">
        <v>159536.56</v>
      </c>
      <c r="H610" s="104">
        <v>159536.56</v>
      </c>
      <c r="I610" s="104">
        <v>159536.56</v>
      </c>
      <c r="J610" s="104">
        <v>159536.56</v>
      </c>
      <c r="K610" s="104">
        <v>100</v>
      </c>
      <c r="L610" s="104">
        <v>159536.56</v>
      </c>
    </row>
    <row r="611" spans="1:12" ht="13.8" x14ac:dyDescent="0.2">
      <c r="A611" s="39" t="s">
        <v>0</v>
      </c>
      <c r="B611" s="17" t="s">
        <v>0</v>
      </c>
      <c r="C611" s="17" t="s">
        <v>1429</v>
      </c>
      <c r="D611" s="17" t="s">
        <v>1430</v>
      </c>
      <c r="E611" s="104">
        <v>0</v>
      </c>
      <c r="F611" s="104">
        <v>64190.68</v>
      </c>
      <c r="G611" s="104">
        <v>64190.68</v>
      </c>
      <c r="H611" s="104">
        <v>0</v>
      </c>
      <c r="I611" s="104">
        <v>0</v>
      </c>
      <c r="J611" s="104">
        <v>0</v>
      </c>
      <c r="K611" s="104">
        <v>0</v>
      </c>
      <c r="L611" s="104">
        <v>0</v>
      </c>
    </row>
    <row r="612" spans="1:12" ht="13.8" x14ac:dyDescent="0.2">
      <c r="A612" s="39" t="s">
        <v>0</v>
      </c>
      <c r="B612" s="17" t="s">
        <v>0</v>
      </c>
      <c r="C612" s="17" t="s">
        <v>847</v>
      </c>
      <c r="D612" s="17" t="s">
        <v>848</v>
      </c>
      <c r="E612" s="104">
        <v>0</v>
      </c>
      <c r="F612" s="104">
        <v>192795.75</v>
      </c>
      <c r="G612" s="104">
        <v>192795.75</v>
      </c>
      <c r="H612" s="104">
        <v>6534</v>
      </c>
      <c r="I612" s="104">
        <v>6534</v>
      </c>
      <c r="J612" s="104">
        <v>6534</v>
      </c>
      <c r="K612" s="104">
        <v>3.3890788567693999</v>
      </c>
      <c r="L612" s="104">
        <v>6534</v>
      </c>
    </row>
    <row r="613" spans="1:12" ht="13.8" x14ac:dyDescent="0.2">
      <c r="A613" s="39" t="s">
        <v>0</v>
      </c>
      <c r="B613" s="17" t="s">
        <v>0</v>
      </c>
      <c r="C613" s="17" t="s">
        <v>624</v>
      </c>
      <c r="D613" s="17" t="s">
        <v>625</v>
      </c>
      <c r="E613" s="104">
        <v>2247568.46</v>
      </c>
      <c r="F613" s="104">
        <v>741322.35</v>
      </c>
      <c r="G613" s="104">
        <v>2988890.81</v>
      </c>
      <c r="H613" s="104">
        <v>1942215.81</v>
      </c>
      <c r="I613" s="104">
        <v>1942215.81</v>
      </c>
      <c r="J613" s="104">
        <v>1675.85</v>
      </c>
      <c r="K613" s="104">
        <v>5.6069294816429999E-2</v>
      </c>
      <c r="L613" s="104">
        <v>1675.85</v>
      </c>
    </row>
    <row r="614" spans="1:12" ht="13.8" x14ac:dyDescent="0.2">
      <c r="A614" s="39" t="s">
        <v>0</v>
      </c>
      <c r="B614" s="17" t="s">
        <v>0</v>
      </c>
      <c r="C614" s="17" t="s">
        <v>444</v>
      </c>
      <c r="D614" s="17" t="s">
        <v>507</v>
      </c>
      <c r="E614" s="104">
        <v>500000</v>
      </c>
      <c r="F614" s="104">
        <v>41279.01</v>
      </c>
      <c r="G614" s="104">
        <v>541279.01</v>
      </c>
      <c r="H614" s="104">
        <v>541279.01</v>
      </c>
      <c r="I614" s="104">
        <v>41279.01</v>
      </c>
      <c r="J614" s="104">
        <v>0</v>
      </c>
      <c r="K614" s="104">
        <v>0</v>
      </c>
      <c r="L614" s="104">
        <v>0</v>
      </c>
    </row>
    <row r="615" spans="1:12" ht="13.8" x14ac:dyDescent="0.2">
      <c r="A615" s="39" t="s">
        <v>0</v>
      </c>
      <c r="B615" s="17" t="s">
        <v>0</v>
      </c>
      <c r="C615" s="17" t="s">
        <v>1343</v>
      </c>
      <c r="D615" s="17" t="s">
        <v>1344</v>
      </c>
      <c r="E615" s="104">
        <v>0</v>
      </c>
      <c r="F615" s="104">
        <v>47902.69</v>
      </c>
      <c r="G615" s="104">
        <v>47902.69</v>
      </c>
      <c r="H615" s="104">
        <v>47902.69</v>
      </c>
      <c r="I615" s="104">
        <v>47902.69</v>
      </c>
      <c r="J615" s="104">
        <v>0</v>
      </c>
      <c r="K615" s="104">
        <v>0</v>
      </c>
      <c r="L615" s="104">
        <v>0</v>
      </c>
    </row>
    <row r="616" spans="1:12" ht="13.8" x14ac:dyDescent="0.2">
      <c r="A616" s="39" t="s">
        <v>0</v>
      </c>
      <c r="B616" s="17" t="s">
        <v>0</v>
      </c>
      <c r="C616" s="17" t="s">
        <v>626</v>
      </c>
      <c r="D616" s="17" t="s">
        <v>627</v>
      </c>
      <c r="E616" s="104">
        <v>0</v>
      </c>
      <c r="F616" s="104">
        <v>0</v>
      </c>
      <c r="G616" s="104">
        <v>0</v>
      </c>
      <c r="H616" s="104">
        <v>0</v>
      </c>
      <c r="I616" s="104">
        <v>0</v>
      </c>
      <c r="J616" s="104">
        <v>0</v>
      </c>
      <c r="K616" s="104">
        <v>0</v>
      </c>
      <c r="L616" s="104">
        <v>0</v>
      </c>
    </row>
    <row r="617" spans="1:12" ht="13.8" x14ac:dyDescent="0.2">
      <c r="A617" s="39" t="s">
        <v>0</v>
      </c>
      <c r="B617" s="17" t="s">
        <v>0</v>
      </c>
      <c r="C617" s="17" t="s">
        <v>1345</v>
      </c>
      <c r="D617" s="17" t="s">
        <v>1346</v>
      </c>
      <c r="E617" s="104">
        <v>0</v>
      </c>
      <c r="F617" s="104">
        <v>60403.199999999997</v>
      </c>
      <c r="G617" s="104">
        <v>60403.199999999997</v>
      </c>
      <c r="H617" s="104">
        <v>60403.199999999997</v>
      </c>
      <c r="I617" s="104">
        <v>60403.199999999997</v>
      </c>
      <c r="J617" s="104">
        <v>0</v>
      </c>
      <c r="K617" s="104">
        <v>0</v>
      </c>
      <c r="L617" s="104">
        <v>0</v>
      </c>
    </row>
    <row r="618" spans="1:12" ht="13.8" x14ac:dyDescent="0.2">
      <c r="A618" s="39" t="s">
        <v>0</v>
      </c>
      <c r="B618" s="17" t="s">
        <v>0</v>
      </c>
      <c r="C618" s="17" t="s">
        <v>956</v>
      </c>
      <c r="D618" s="17" t="s">
        <v>957</v>
      </c>
      <c r="E618" s="104">
        <v>0</v>
      </c>
      <c r="F618" s="104">
        <v>300000</v>
      </c>
      <c r="G618" s="104">
        <v>300000</v>
      </c>
      <c r="H618" s="104">
        <v>310890</v>
      </c>
      <c r="I618" s="104">
        <v>0</v>
      </c>
      <c r="J618" s="104">
        <v>0</v>
      </c>
      <c r="K618" s="104">
        <v>0</v>
      </c>
      <c r="L618" s="104">
        <v>0</v>
      </c>
    </row>
    <row r="619" spans="1:12" ht="13.8" x14ac:dyDescent="0.2">
      <c r="A619" s="39" t="s">
        <v>0</v>
      </c>
      <c r="B619" s="17" t="s">
        <v>0</v>
      </c>
      <c r="C619" s="17" t="s">
        <v>958</v>
      </c>
      <c r="D619" s="17" t="s">
        <v>959</v>
      </c>
      <c r="E619" s="104">
        <v>0</v>
      </c>
      <c r="F619" s="104">
        <v>7427.26</v>
      </c>
      <c r="G619" s="104">
        <v>7427.26</v>
      </c>
      <c r="H619" s="104">
        <v>7427.26</v>
      </c>
      <c r="I619" s="104">
        <v>0</v>
      </c>
      <c r="J619" s="104">
        <v>0</v>
      </c>
      <c r="K619" s="104">
        <v>0</v>
      </c>
      <c r="L619" s="104">
        <v>0</v>
      </c>
    </row>
    <row r="620" spans="1:12" ht="13.8" x14ac:dyDescent="0.2">
      <c r="A620" s="39" t="s">
        <v>0</v>
      </c>
      <c r="B620" s="17" t="s">
        <v>0</v>
      </c>
      <c r="C620" s="17" t="s">
        <v>960</v>
      </c>
      <c r="D620" s="17" t="s">
        <v>961</v>
      </c>
      <c r="E620" s="104">
        <v>0</v>
      </c>
      <c r="F620" s="104">
        <v>14029.21</v>
      </c>
      <c r="G620" s="104">
        <v>14029.21</v>
      </c>
      <c r="H620" s="104">
        <v>14029.21</v>
      </c>
      <c r="I620" s="104">
        <v>14029.21</v>
      </c>
      <c r="J620" s="104">
        <v>3605.8</v>
      </c>
      <c r="K620" s="104">
        <v>25.702088713477099</v>
      </c>
      <c r="L620" s="104">
        <v>3605.8</v>
      </c>
    </row>
    <row r="621" spans="1:12" ht="13.8" x14ac:dyDescent="0.2">
      <c r="A621" s="39" t="s">
        <v>0</v>
      </c>
      <c r="B621" s="17" t="s">
        <v>0</v>
      </c>
      <c r="C621" s="17" t="s">
        <v>962</v>
      </c>
      <c r="D621" s="17" t="s">
        <v>963</v>
      </c>
      <c r="E621" s="104">
        <v>0</v>
      </c>
      <c r="F621" s="104">
        <v>726</v>
      </c>
      <c r="G621" s="104">
        <v>726</v>
      </c>
      <c r="H621" s="104">
        <v>726</v>
      </c>
      <c r="I621" s="104">
        <v>726</v>
      </c>
      <c r="J621" s="104">
        <v>726</v>
      </c>
      <c r="K621" s="104">
        <v>100</v>
      </c>
      <c r="L621" s="104">
        <v>726</v>
      </c>
    </row>
    <row r="622" spans="1:12" ht="13.8" x14ac:dyDescent="0.2">
      <c r="A622" s="39" t="s">
        <v>0</v>
      </c>
      <c r="B622" s="17" t="s">
        <v>0</v>
      </c>
      <c r="C622" s="17" t="s">
        <v>964</v>
      </c>
      <c r="D622" s="17" t="s">
        <v>965</v>
      </c>
      <c r="E622" s="104">
        <v>0</v>
      </c>
      <c r="F622" s="104">
        <v>664685.77</v>
      </c>
      <c r="G622" s="104">
        <v>664685.77</v>
      </c>
      <c r="H622" s="104">
        <v>664685.77</v>
      </c>
      <c r="I622" s="104">
        <v>44393.77</v>
      </c>
      <c r="J622" s="104">
        <v>0</v>
      </c>
      <c r="K622" s="104">
        <v>0</v>
      </c>
      <c r="L622" s="104">
        <v>0</v>
      </c>
    </row>
    <row r="623" spans="1:12" ht="13.8" x14ac:dyDescent="0.2">
      <c r="A623" s="39" t="s">
        <v>0</v>
      </c>
      <c r="B623" s="17" t="s">
        <v>0</v>
      </c>
      <c r="C623" s="17" t="s">
        <v>966</v>
      </c>
      <c r="D623" s="17" t="s">
        <v>967</v>
      </c>
      <c r="E623" s="104">
        <v>0</v>
      </c>
      <c r="F623" s="104">
        <v>192864.13</v>
      </c>
      <c r="G623" s="104">
        <v>192864.13</v>
      </c>
      <c r="H623" s="104">
        <v>192864.13</v>
      </c>
      <c r="I623" s="104">
        <v>192864.13</v>
      </c>
      <c r="J623" s="104">
        <v>192864.13</v>
      </c>
      <c r="K623" s="104">
        <v>100</v>
      </c>
      <c r="L623" s="104">
        <v>192864.13</v>
      </c>
    </row>
    <row r="624" spans="1:12" ht="13.8" x14ac:dyDescent="0.2">
      <c r="A624" s="39" t="s">
        <v>0</v>
      </c>
      <c r="B624" s="17" t="s">
        <v>0</v>
      </c>
      <c r="C624" s="17" t="s">
        <v>809</v>
      </c>
      <c r="D624" s="17" t="s">
        <v>810</v>
      </c>
      <c r="E624" s="104">
        <v>2000000</v>
      </c>
      <c r="F624" s="104">
        <v>-1404894.11</v>
      </c>
      <c r="G624" s="104">
        <v>595105.89</v>
      </c>
      <c r="H624" s="104">
        <v>0</v>
      </c>
      <c r="I624" s="104">
        <v>0</v>
      </c>
      <c r="J624" s="104">
        <v>0</v>
      </c>
      <c r="K624" s="104">
        <v>0</v>
      </c>
      <c r="L624" s="104">
        <v>0</v>
      </c>
    </row>
    <row r="625" spans="1:12" ht="13.8" x14ac:dyDescent="0.2">
      <c r="A625" s="39" t="s">
        <v>0</v>
      </c>
      <c r="B625" s="17" t="s">
        <v>0</v>
      </c>
      <c r="C625" s="17" t="s">
        <v>811</v>
      </c>
      <c r="D625" s="17" t="s">
        <v>812</v>
      </c>
      <c r="E625" s="104">
        <v>1900000</v>
      </c>
      <c r="F625" s="104">
        <v>-1192354.8799999999</v>
      </c>
      <c r="G625" s="104">
        <v>707645.12</v>
      </c>
      <c r="H625" s="104">
        <v>0</v>
      </c>
      <c r="I625" s="104">
        <v>0</v>
      </c>
      <c r="J625" s="104">
        <v>0</v>
      </c>
      <c r="K625" s="104">
        <v>0</v>
      </c>
      <c r="L625" s="104">
        <v>0</v>
      </c>
    </row>
    <row r="626" spans="1:12" ht="13.8" x14ac:dyDescent="0.2">
      <c r="A626" s="39" t="s">
        <v>0</v>
      </c>
      <c r="B626" s="17" t="s">
        <v>0</v>
      </c>
      <c r="C626" s="17" t="s">
        <v>813</v>
      </c>
      <c r="D626" s="17" t="s">
        <v>814</v>
      </c>
      <c r="E626" s="104">
        <v>64238.62</v>
      </c>
      <c r="F626" s="104">
        <v>158601.26999999999</v>
      </c>
      <c r="G626" s="104">
        <v>222839.89</v>
      </c>
      <c r="H626" s="104">
        <v>234086.84</v>
      </c>
      <c r="I626" s="104">
        <v>234086.84</v>
      </c>
      <c r="J626" s="104">
        <v>88886.84</v>
      </c>
      <c r="K626" s="104">
        <v>39.888208524963801</v>
      </c>
      <c r="L626" s="104">
        <v>88886.84</v>
      </c>
    </row>
    <row r="627" spans="1:12" ht="13.8" x14ac:dyDescent="0.2">
      <c r="A627" s="39" t="s">
        <v>0</v>
      </c>
      <c r="B627" s="17" t="s">
        <v>0</v>
      </c>
      <c r="C627" s="17" t="s">
        <v>968</v>
      </c>
      <c r="D627" s="17" t="s">
        <v>969</v>
      </c>
      <c r="E627" s="104">
        <v>0</v>
      </c>
      <c r="F627" s="104">
        <v>0</v>
      </c>
      <c r="G627" s="104">
        <v>0</v>
      </c>
      <c r="H627" s="104">
        <v>51955.23</v>
      </c>
      <c r="I627" s="104">
        <v>51955.23</v>
      </c>
      <c r="J627" s="104">
        <v>51955.23</v>
      </c>
      <c r="K627" s="104">
        <v>0</v>
      </c>
      <c r="L627" s="104">
        <v>51955.23</v>
      </c>
    </row>
    <row r="628" spans="1:12" ht="13.8" x14ac:dyDescent="0.2">
      <c r="A628" s="39" t="s">
        <v>0</v>
      </c>
      <c r="B628" s="17" t="s">
        <v>0</v>
      </c>
      <c r="C628" s="17" t="s">
        <v>815</v>
      </c>
      <c r="D628" s="17" t="s">
        <v>816</v>
      </c>
      <c r="E628" s="104">
        <v>21001443.109999999</v>
      </c>
      <c r="F628" s="104">
        <v>-18407915.129999999</v>
      </c>
      <c r="G628" s="104">
        <v>2593527.98</v>
      </c>
      <c r="H628" s="104">
        <v>2845602.25</v>
      </c>
      <c r="I628" s="104">
        <v>929177.25</v>
      </c>
      <c r="J628" s="104">
        <v>817965.05</v>
      </c>
      <c r="K628" s="104">
        <v>31.538701579768599</v>
      </c>
      <c r="L628" s="104">
        <v>817965.05</v>
      </c>
    </row>
    <row r="629" spans="1:12" ht="13.8" x14ac:dyDescent="0.2">
      <c r="A629" s="39" t="s">
        <v>0</v>
      </c>
      <c r="B629" s="17" t="s">
        <v>0</v>
      </c>
      <c r="C629" s="17" t="s">
        <v>817</v>
      </c>
      <c r="D629" s="17" t="s">
        <v>358</v>
      </c>
      <c r="E629" s="104">
        <v>150000</v>
      </c>
      <c r="F629" s="104">
        <v>0</v>
      </c>
      <c r="G629" s="104">
        <v>150000</v>
      </c>
      <c r="H629" s="104">
        <v>0</v>
      </c>
      <c r="I629" s="104">
        <v>0</v>
      </c>
      <c r="J629" s="104">
        <v>0</v>
      </c>
      <c r="K629" s="104">
        <v>0</v>
      </c>
      <c r="L629" s="104">
        <v>0</v>
      </c>
    </row>
    <row r="630" spans="1:12" s="109" customFormat="1" ht="13.8" x14ac:dyDescent="0.2">
      <c r="A630" s="39" t="s">
        <v>0</v>
      </c>
      <c r="B630" s="17" t="s">
        <v>0</v>
      </c>
      <c r="C630" s="17" t="s">
        <v>818</v>
      </c>
      <c r="D630" s="17" t="s">
        <v>819</v>
      </c>
      <c r="E630" s="104">
        <v>600000</v>
      </c>
      <c r="F630" s="104">
        <v>0</v>
      </c>
      <c r="G630" s="104">
        <v>600000</v>
      </c>
      <c r="H630" s="104">
        <v>0</v>
      </c>
      <c r="I630" s="104">
        <v>0</v>
      </c>
      <c r="J630" s="104">
        <v>0</v>
      </c>
      <c r="K630" s="104">
        <v>0</v>
      </c>
      <c r="L630" s="104">
        <v>0</v>
      </c>
    </row>
    <row r="631" spans="1:12" s="109" customFormat="1" ht="13.8" x14ac:dyDescent="0.2">
      <c r="A631" s="39" t="s">
        <v>0</v>
      </c>
      <c r="B631" s="17" t="s">
        <v>0</v>
      </c>
      <c r="C631" s="17" t="s">
        <v>970</v>
      </c>
      <c r="D631" s="17" t="s">
        <v>971</v>
      </c>
      <c r="E631" s="104">
        <v>0</v>
      </c>
      <c r="F631" s="104">
        <v>181139.68</v>
      </c>
      <c r="G631" s="104">
        <v>181139.68</v>
      </c>
      <c r="H631" s="104">
        <v>181139.68</v>
      </c>
      <c r="I631" s="104">
        <v>0</v>
      </c>
      <c r="J631" s="104">
        <v>0</v>
      </c>
      <c r="K631" s="104">
        <v>0</v>
      </c>
      <c r="L631" s="104">
        <v>0</v>
      </c>
    </row>
    <row r="632" spans="1:12" s="109" customFormat="1" ht="13.8" x14ac:dyDescent="0.2">
      <c r="A632" s="39" t="s">
        <v>0</v>
      </c>
      <c r="B632" s="17" t="s">
        <v>0</v>
      </c>
      <c r="C632" s="17" t="s">
        <v>972</v>
      </c>
      <c r="D632" s="17" t="s">
        <v>0</v>
      </c>
      <c r="E632" s="104">
        <v>0</v>
      </c>
      <c r="F632" s="104">
        <v>205055.64</v>
      </c>
      <c r="G632" s="104">
        <v>205055.64</v>
      </c>
      <c r="H632" s="104">
        <v>205055.64</v>
      </c>
      <c r="I632" s="104">
        <v>0</v>
      </c>
      <c r="J632" s="104">
        <v>0</v>
      </c>
      <c r="K632" s="104">
        <v>0</v>
      </c>
      <c r="L632" s="104">
        <v>0</v>
      </c>
    </row>
    <row r="633" spans="1:12" s="109" customFormat="1" ht="13.8" x14ac:dyDescent="0.2">
      <c r="A633" s="39" t="s">
        <v>0</v>
      </c>
      <c r="B633" s="17" t="s">
        <v>0</v>
      </c>
      <c r="C633" s="17" t="s">
        <v>973</v>
      </c>
      <c r="D633" s="17" t="s">
        <v>974</v>
      </c>
      <c r="E633" s="104">
        <v>0</v>
      </c>
      <c r="F633" s="104">
        <v>39638.17</v>
      </c>
      <c r="G633" s="104">
        <v>39638.17</v>
      </c>
      <c r="H633" s="104">
        <v>35170.949999999997</v>
      </c>
      <c r="I633" s="104">
        <v>35170.949999999997</v>
      </c>
      <c r="J633" s="104">
        <v>0</v>
      </c>
      <c r="K633" s="104">
        <v>0</v>
      </c>
      <c r="L633" s="104">
        <v>0</v>
      </c>
    </row>
    <row r="634" spans="1:12" s="109" customFormat="1" ht="13.8" x14ac:dyDescent="0.2">
      <c r="A634" s="39" t="s">
        <v>0</v>
      </c>
      <c r="B634" s="17" t="s">
        <v>0</v>
      </c>
      <c r="C634" s="17" t="s">
        <v>1431</v>
      </c>
      <c r="D634" s="17" t="s">
        <v>1432</v>
      </c>
      <c r="E634" s="104">
        <v>0</v>
      </c>
      <c r="F634" s="104">
        <v>181500</v>
      </c>
      <c r="G634" s="104">
        <v>181500</v>
      </c>
      <c r="H634" s="104">
        <v>0</v>
      </c>
      <c r="I634" s="104">
        <v>0</v>
      </c>
      <c r="J634" s="104">
        <v>0</v>
      </c>
      <c r="K634" s="104">
        <v>0</v>
      </c>
      <c r="L634" s="104">
        <v>0</v>
      </c>
    </row>
    <row r="635" spans="1:12" s="109" customFormat="1" ht="13.8" x14ac:dyDescent="0.2">
      <c r="A635" s="39" t="s">
        <v>0</v>
      </c>
      <c r="B635" s="17" t="s">
        <v>0</v>
      </c>
      <c r="C635" s="17" t="s">
        <v>1433</v>
      </c>
      <c r="D635" s="17" t="s">
        <v>1434</v>
      </c>
      <c r="E635" s="104">
        <v>0</v>
      </c>
      <c r="F635" s="104">
        <v>11858</v>
      </c>
      <c r="G635" s="104">
        <v>11858</v>
      </c>
      <c r="H635" s="104">
        <v>11858</v>
      </c>
      <c r="I635" s="104">
        <v>11858</v>
      </c>
      <c r="J635" s="104">
        <v>0</v>
      </c>
      <c r="K635" s="104">
        <v>0</v>
      </c>
      <c r="L635" s="104">
        <v>0</v>
      </c>
    </row>
    <row r="636" spans="1:12" s="109" customFormat="1" ht="13.8" x14ac:dyDescent="0.2">
      <c r="A636" s="39" t="s">
        <v>0</v>
      </c>
      <c r="B636" s="17" t="s">
        <v>0</v>
      </c>
      <c r="C636" s="17" t="s">
        <v>849</v>
      </c>
      <c r="D636" s="17" t="s">
        <v>850</v>
      </c>
      <c r="E636" s="104">
        <v>0</v>
      </c>
      <c r="F636" s="104">
        <v>13609835.15</v>
      </c>
      <c r="G636" s="104">
        <v>13609835.15</v>
      </c>
      <c r="H636" s="104">
        <v>9701026.5199999996</v>
      </c>
      <c r="I636" s="104">
        <v>2453724.4900000002</v>
      </c>
      <c r="J636" s="104">
        <v>407622.18</v>
      </c>
      <c r="K636" s="104">
        <v>2.9950559687712301</v>
      </c>
      <c r="L636" s="104">
        <v>380732.03</v>
      </c>
    </row>
    <row r="637" spans="1:12" s="109" customFormat="1" ht="13.8" x14ac:dyDescent="0.2">
      <c r="A637" s="39" t="s">
        <v>0</v>
      </c>
      <c r="B637" s="17" t="s">
        <v>0</v>
      </c>
      <c r="C637" s="17" t="s">
        <v>975</v>
      </c>
      <c r="D637" s="17" t="s">
        <v>976</v>
      </c>
      <c r="E637" s="104">
        <v>0</v>
      </c>
      <c r="F637" s="104">
        <v>5400048</v>
      </c>
      <c r="G637" s="104">
        <v>5400048</v>
      </c>
      <c r="H637" s="104">
        <v>5247813</v>
      </c>
      <c r="I637" s="104">
        <v>177265</v>
      </c>
      <c r="J637" s="104">
        <v>0</v>
      </c>
      <c r="K637" s="104">
        <v>0</v>
      </c>
      <c r="L637" s="104">
        <v>0</v>
      </c>
    </row>
    <row r="638" spans="1:12" s="109" customFormat="1" ht="13.8" x14ac:dyDescent="0.2">
      <c r="A638" s="39" t="s">
        <v>0</v>
      </c>
      <c r="B638" s="17" t="s">
        <v>0</v>
      </c>
      <c r="C638" s="17" t="s">
        <v>1347</v>
      </c>
      <c r="D638" s="17" t="s">
        <v>1348</v>
      </c>
      <c r="E638" s="104">
        <v>0</v>
      </c>
      <c r="F638" s="104">
        <v>593.54999999999995</v>
      </c>
      <c r="G638" s="104">
        <v>593.54999999999995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</row>
    <row r="639" spans="1:12" s="109" customFormat="1" ht="13.8" x14ac:dyDescent="0.2">
      <c r="A639" s="39" t="s">
        <v>0</v>
      </c>
      <c r="B639" s="17" t="s">
        <v>0</v>
      </c>
      <c r="C639" s="28" t="s">
        <v>44</v>
      </c>
      <c r="D639" s="28" t="s">
        <v>0</v>
      </c>
      <c r="E639" s="112">
        <v>31104743.620000001</v>
      </c>
      <c r="F639" s="112">
        <v>8020.81</v>
      </c>
      <c r="G639" s="112">
        <v>31112764.43</v>
      </c>
      <c r="H639" s="112">
        <v>23680459.149999999</v>
      </c>
      <c r="I639" s="112">
        <v>7621379.54</v>
      </c>
      <c r="J639" s="112">
        <v>2149606.11</v>
      </c>
      <c r="K639" s="112">
        <v>6.9090810456150802</v>
      </c>
      <c r="L639" s="112">
        <v>2121185.91</v>
      </c>
    </row>
    <row r="640" spans="1:12" s="109" customFormat="1" ht="13.8" x14ac:dyDescent="0.2">
      <c r="A640" s="39" t="s">
        <v>1349</v>
      </c>
      <c r="B640" s="17" t="s">
        <v>50</v>
      </c>
      <c r="C640" s="17" t="s">
        <v>445</v>
      </c>
      <c r="D640" s="17" t="s">
        <v>446</v>
      </c>
      <c r="E640" s="104">
        <v>190000</v>
      </c>
      <c r="F640" s="104">
        <v>-161194.68</v>
      </c>
      <c r="G640" s="104">
        <v>28805.32</v>
      </c>
      <c r="H640" s="104">
        <v>20625.7</v>
      </c>
      <c r="I640" s="104">
        <v>20625.7</v>
      </c>
      <c r="J640" s="104">
        <v>11792.7</v>
      </c>
      <c r="K640" s="104">
        <v>40.939312599200399</v>
      </c>
      <c r="L640" s="104">
        <v>11792.7</v>
      </c>
    </row>
    <row r="641" spans="1:12" s="109" customFormat="1" ht="13.8" x14ac:dyDescent="0.2">
      <c r="A641" s="39" t="s">
        <v>0</v>
      </c>
      <c r="B641" s="17" t="s">
        <v>0</v>
      </c>
      <c r="C641" s="17" t="s">
        <v>447</v>
      </c>
      <c r="D641" s="17" t="s">
        <v>448</v>
      </c>
      <c r="E641" s="104">
        <v>320000</v>
      </c>
      <c r="F641" s="104">
        <v>-178996.24</v>
      </c>
      <c r="G641" s="104">
        <v>141003.76</v>
      </c>
      <c r="H641" s="104">
        <v>127386.12</v>
      </c>
      <c r="I641" s="104">
        <v>127386.12</v>
      </c>
      <c r="J641" s="104">
        <v>25923.99</v>
      </c>
      <c r="K641" s="104">
        <v>18.3853182354854</v>
      </c>
      <c r="L641" s="104">
        <v>25923.99</v>
      </c>
    </row>
    <row r="642" spans="1:12" s="109" customFormat="1" ht="13.8" x14ac:dyDescent="0.2">
      <c r="A642" s="39" t="s">
        <v>0</v>
      </c>
      <c r="B642" s="17" t="s">
        <v>0</v>
      </c>
      <c r="C642" s="17" t="s">
        <v>449</v>
      </c>
      <c r="D642" s="17" t="s">
        <v>450</v>
      </c>
      <c r="E642" s="104">
        <v>320000</v>
      </c>
      <c r="F642" s="104">
        <v>-132929.13</v>
      </c>
      <c r="G642" s="104">
        <v>187070.87</v>
      </c>
      <c r="H642" s="104">
        <v>79964.570000000007</v>
      </c>
      <c r="I642" s="104">
        <v>79964.570000000007</v>
      </c>
      <c r="J642" s="104">
        <v>48266.64</v>
      </c>
      <c r="K642" s="104">
        <v>25.801259169853701</v>
      </c>
      <c r="L642" s="104">
        <v>48266.64</v>
      </c>
    </row>
    <row r="643" spans="1:12" s="109" customFormat="1" ht="13.8" x14ac:dyDescent="0.2">
      <c r="A643" s="39" t="s">
        <v>0</v>
      </c>
      <c r="B643" s="17" t="s">
        <v>0</v>
      </c>
      <c r="C643" s="17" t="s">
        <v>451</v>
      </c>
      <c r="D643" s="17" t="s">
        <v>452</v>
      </c>
      <c r="E643" s="104">
        <v>45000</v>
      </c>
      <c r="F643" s="104">
        <v>94833.36</v>
      </c>
      <c r="G643" s="104">
        <v>139833.35999999999</v>
      </c>
      <c r="H643" s="104">
        <v>83578.570000000007</v>
      </c>
      <c r="I643" s="104">
        <v>50794.83</v>
      </c>
      <c r="J643" s="104">
        <v>35972.550000000003</v>
      </c>
      <c r="K643" s="104">
        <v>25.725299027356598</v>
      </c>
      <c r="L643" s="104">
        <v>33579.74</v>
      </c>
    </row>
    <row r="644" spans="1:12" s="109" customFormat="1" ht="13.8" x14ac:dyDescent="0.2">
      <c r="A644" s="39" t="s">
        <v>0</v>
      </c>
      <c r="B644" s="17" t="s">
        <v>0</v>
      </c>
      <c r="C644" s="17" t="s">
        <v>453</v>
      </c>
      <c r="D644" s="17" t="s">
        <v>454</v>
      </c>
      <c r="E644" s="104">
        <v>23490</v>
      </c>
      <c r="F644" s="104">
        <v>105116.99</v>
      </c>
      <c r="G644" s="104">
        <v>128606.99</v>
      </c>
      <c r="H644" s="104">
        <v>94034.83</v>
      </c>
      <c r="I644" s="104">
        <v>94034.83</v>
      </c>
      <c r="J644" s="104">
        <v>70682.070000000007</v>
      </c>
      <c r="K644" s="104">
        <v>54.959742079338</v>
      </c>
      <c r="L644" s="104">
        <v>70229.53</v>
      </c>
    </row>
    <row r="645" spans="1:12" s="109" customFormat="1" ht="13.8" x14ac:dyDescent="0.2">
      <c r="A645" s="39" t="s">
        <v>0</v>
      </c>
      <c r="B645" s="17" t="s">
        <v>0</v>
      </c>
      <c r="C645" s="17" t="s">
        <v>455</v>
      </c>
      <c r="D645" s="17" t="s">
        <v>456</v>
      </c>
      <c r="E645" s="104">
        <v>90000</v>
      </c>
      <c r="F645" s="104">
        <v>56277.77</v>
      </c>
      <c r="G645" s="104">
        <v>146277.76999999999</v>
      </c>
      <c r="H645" s="104">
        <v>41746.949999999997</v>
      </c>
      <c r="I645" s="104">
        <v>41746.949999999997</v>
      </c>
      <c r="J645" s="104">
        <v>22784.81</v>
      </c>
      <c r="K645" s="104">
        <v>15.5763996128735</v>
      </c>
      <c r="L645" s="104">
        <v>22784.81</v>
      </c>
    </row>
    <row r="646" spans="1:12" s="109" customFormat="1" ht="13.8" x14ac:dyDescent="0.2">
      <c r="A646" s="39" t="s">
        <v>0</v>
      </c>
      <c r="B646" s="17" t="s">
        <v>0</v>
      </c>
      <c r="C646" s="17" t="s">
        <v>628</v>
      </c>
      <c r="D646" s="17" t="s">
        <v>448</v>
      </c>
      <c r="E646" s="104">
        <v>0</v>
      </c>
      <c r="F646" s="104">
        <v>162152.91</v>
      </c>
      <c r="G646" s="104">
        <v>162152.91</v>
      </c>
      <c r="H646" s="104">
        <v>162152.91</v>
      </c>
      <c r="I646" s="104">
        <v>162152.91</v>
      </c>
      <c r="J646" s="104">
        <v>0</v>
      </c>
      <c r="K646" s="104">
        <v>0</v>
      </c>
      <c r="L646" s="104">
        <v>0</v>
      </c>
    </row>
    <row r="647" spans="1:12" s="109" customFormat="1" ht="13.8" x14ac:dyDescent="0.2">
      <c r="A647" s="39" t="s">
        <v>0</v>
      </c>
      <c r="B647" s="17" t="s">
        <v>0</v>
      </c>
      <c r="C647" s="17" t="s">
        <v>1435</v>
      </c>
      <c r="D647" s="17" t="s">
        <v>454</v>
      </c>
      <c r="E647" s="104">
        <v>0</v>
      </c>
      <c r="F647" s="104">
        <v>21750</v>
      </c>
      <c r="G647" s="104">
        <v>21750</v>
      </c>
      <c r="H647" s="104">
        <v>17201.150000000001</v>
      </c>
      <c r="I647" s="104">
        <v>17201.150000000001</v>
      </c>
      <c r="J647" s="104">
        <v>2160.8000000000002</v>
      </c>
      <c r="K647" s="104">
        <v>9.9347126436781608</v>
      </c>
      <c r="L647" s="104">
        <v>0</v>
      </c>
    </row>
    <row r="648" spans="1:12" s="109" customFormat="1" ht="13.8" x14ac:dyDescent="0.2">
      <c r="A648" s="39" t="s">
        <v>0</v>
      </c>
      <c r="B648" s="17" t="s">
        <v>0</v>
      </c>
      <c r="C648" s="17" t="s">
        <v>977</v>
      </c>
      <c r="D648" s="17" t="s">
        <v>457</v>
      </c>
      <c r="E648" s="104">
        <v>0</v>
      </c>
      <c r="F648" s="104">
        <v>49462.01</v>
      </c>
      <c r="G648" s="104">
        <v>49462.01</v>
      </c>
      <c r="H648" s="104">
        <v>0</v>
      </c>
      <c r="I648" s="104">
        <v>0</v>
      </c>
      <c r="J648" s="104">
        <v>0</v>
      </c>
      <c r="K648" s="104">
        <v>0</v>
      </c>
      <c r="L648" s="104">
        <v>0</v>
      </c>
    </row>
    <row r="649" spans="1:12" s="109" customFormat="1" ht="13.8" x14ac:dyDescent="0.2">
      <c r="A649" s="39" t="s">
        <v>0</v>
      </c>
      <c r="B649" s="17" t="s">
        <v>0</v>
      </c>
      <c r="C649" s="17" t="s">
        <v>576</v>
      </c>
      <c r="D649" s="17" t="s">
        <v>450</v>
      </c>
      <c r="E649" s="104">
        <v>0</v>
      </c>
      <c r="F649" s="104">
        <v>357691.46</v>
      </c>
      <c r="G649" s="104">
        <v>357691.46</v>
      </c>
      <c r="H649" s="104">
        <v>317656.7</v>
      </c>
      <c r="I649" s="104">
        <v>317656.7</v>
      </c>
      <c r="J649" s="104">
        <v>29586.55</v>
      </c>
      <c r="K649" s="104">
        <v>8.2715282047829692</v>
      </c>
      <c r="L649" s="104">
        <v>29586.55</v>
      </c>
    </row>
    <row r="650" spans="1:12" s="109" customFormat="1" ht="13.8" x14ac:dyDescent="0.2">
      <c r="A650" s="39" t="s">
        <v>0</v>
      </c>
      <c r="B650" s="17" t="s">
        <v>0</v>
      </c>
      <c r="C650" s="17" t="s">
        <v>978</v>
      </c>
      <c r="D650" s="17" t="s">
        <v>456</v>
      </c>
      <c r="E650" s="104">
        <v>0</v>
      </c>
      <c r="F650" s="104">
        <v>35199.339999999997</v>
      </c>
      <c r="G650" s="104">
        <v>35199.339999999997</v>
      </c>
      <c r="H650" s="104">
        <v>1203.28</v>
      </c>
      <c r="I650" s="104">
        <v>1203.28</v>
      </c>
      <c r="J650" s="104">
        <v>1203.28</v>
      </c>
      <c r="K650" s="104">
        <v>3.4184731872813501</v>
      </c>
      <c r="L650" s="104">
        <v>1203.28</v>
      </c>
    </row>
    <row r="651" spans="1:12" s="109" customFormat="1" ht="13.8" x14ac:dyDescent="0.2">
      <c r="A651" s="39" t="s">
        <v>0</v>
      </c>
      <c r="B651" s="17" t="s">
        <v>0</v>
      </c>
      <c r="C651" s="17" t="s">
        <v>577</v>
      </c>
      <c r="D651" s="17" t="s">
        <v>450</v>
      </c>
      <c r="E651" s="104">
        <v>0</v>
      </c>
      <c r="F651" s="104">
        <v>98692.26</v>
      </c>
      <c r="G651" s="104">
        <v>98692.26</v>
      </c>
      <c r="H651" s="104">
        <v>96485.39</v>
      </c>
      <c r="I651" s="104">
        <v>25043.96</v>
      </c>
      <c r="J651" s="104">
        <v>25043.96</v>
      </c>
      <c r="K651" s="104">
        <v>25.375809612628199</v>
      </c>
      <c r="L651" s="104">
        <v>25043.96</v>
      </c>
    </row>
    <row r="652" spans="1:12" s="109" customFormat="1" ht="13.8" x14ac:dyDescent="0.2">
      <c r="A652" s="39" t="s">
        <v>0</v>
      </c>
      <c r="B652" s="17" t="s">
        <v>0</v>
      </c>
      <c r="C652" s="17" t="s">
        <v>458</v>
      </c>
      <c r="D652" s="17" t="s">
        <v>459</v>
      </c>
      <c r="E652" s="104">
        <v>0</v>
      </c>
      <c r="F652" s="104">
        <v>25156.52</v>
      </c>
      <c r="G652" s="104">
        <v>25156.52</v>
      </c>
      <c r="H652" s="104">
        <v>1204.28</v>
      </c>
      <c r="I652" s="104">
        <v>1204.28</v>
      </c>
      <c r="J652" s="104">
        <v>963.1</v>
      </c>
      <c r="K652" s="104">
        <v>3.8284309594490802</v>
      </c>
      <c r="L652" s="104">
        <v>963.1</v>
      </c>
    </row>
    <row r="653" spans="1:12" s="109" customFormat="1" ht="13.8" x14ac:dyDescent="0.2">
      <c r="A653" s="39" t="s">
        <v>0</v>
      </c>
      <c r="B653" s="17" t="s">
        <v>0</v>
      </c>
      <c r="C653" s="17" t="s">
        <v>460</v>
      </c>
      <c r="D653" s="17" t="s">
        <v>461</v>
      </c>
      <c r="E653" s="104">
        <v>112000</v>
      </c>
      <c r="F653" s="104">
        <v>-99895.49</v>
      </c>
      <c r="G653" s="104">
        <v>12104.51</v>
      </c>
      <c r="H653" s="104">
        <v>12104.51</v>
      </c>
      <c r="I653" s="104">
        <v>12104.51</v>
      </c>
      <c r="J653" s="104">
        <v>12104.51</v>
      </c>
      <c r="K653" s="104">
        <v>100</v>
      </c>
      <c r="L653" s="104">
        <v>12104.51</v>
      </c>
    </row>
    <row r="654" spans="1:12" s="109" customFormat="1" ht="13.8" x14ac:dyDescent="0.2">
      <c r="A654" s="39" t="s">
        <v>0</v>
      </c>
      <c r="B654" s="17" t="s">
        <v>0</v>
      </c>
      <c r="C654" s="17" t="s">
        <v>462</v>
      </c>
      <c r="D654" s="17" t="s">
        <v>457</v>
      </c>
      <c r="E654" s="104">
        <v>340000</v>
      </c>
      <c r="F654" s="104">
        <v>-181143.82</v>
      </c>
      <c r="G654" s="104">
        <v>158856.18</v>
      </c>
      <c r="H654" s="104">
        <v>112426.39</v>
      </c>
      <c r="I654" s="104">
        <v>112426.39</v>
      </c>
      <c r="J654" s="104">
        <v>35227.33</v>
      </c>
      <c r="K654" s="104">
        <v>22.1756119277198</v>
      </c>
      <c r="L654" s="104">
        <v>35227.33</v>
      </c>
    </row>
    <row r="655" spans="1:12" s="109" customFormat="1" ht="13.8" x14ac:dyDescent="0.2">
      <c r="A655" s="39" t="s">
        <v>0</v>
      </c>
      <c r="B655" s="17" t="s">
        <v>0</v>
      </c>
      <c r="C655" s="17" t="s">
        <v>463</v>
      </c>
      <c r="D655" s="17" t="s">
        <v>464</v>
      </c>
      <c r="E655" s="104">
        <v>490010</v>
      </c>
      <c r="F655" s="104">
        <v>-194693.49</v>
      </c>
      <c r="G655" s="104">
        <v>295316.51</v>
      </c>
      <c r="H655" s="104">
        <v>251774.4</v>
      </c>
      <c r="I655" s="104">
        <v>231890.4</v>
      </c>
      <c r="J655" s="104">
        <v>98791.83</v>
      </c>
      <c r="K655" s="104">
        <v>33.452863844286902</v>
      </c>
      <c r="L655" s="104">
        <v>98791.83</v>
      </c>
    </row>
    <row r="656" spans="1:12" s="109" customFormat="1" ht="13.8" x14ac:dyDescent="0.2">
      <c r="A656" s="39" t="s">
        <v>0</v>
      </c>
      <c r="B656" s="17" t="s">
        <v>0</v>
      </c>
      <c r="C656" s="28" t="s">
        <v>44</v>
      </c>
      <c r="D656" s="28" t="s">
        <v>0</v>
      </c>
      <c r="E656" s="112">
        <v>1930500</v>
      </c>
      <c r="F656" s="112">
        <v>57479.77</v>
      </c>
      <c r="G656" s="112">
        <v>1987979.77</v>
      </c>
      <c r="H656" s="112">
        <v>1419545.75</v>
      </c>
      <c r="I656" s="112">
        <v>1295436.58</v>
      </c>
      <c r="J656" s="112">
        <v>420504.12</v>
      </c>
      <c r="K656" s="112">
        <v>21.152333959615699</v>
      </c>
      <c r="L656" s="112">
        <v>415497.97</v>
      </c>
    </row>
    <row r="657" spans="1:12" s="109" customFormat="1" ht="13.8" x14ac:dyDescent="0.2">
      <c r="A657" s="39" t="s">
        <v>1350</v>
      </c>
      <c r="B657" s="17" t="s">
        <v>51</v>
      </c>
      <c r="C657" s="17" t="s">
        <v>465</v>
      </c>
      <c r="D657" s="17" t="s">
        <v>466</v>
      </c>
      <c r="E657" s="104">
        <v>5087.25</v>
      </c>
      <c r="F657" s="104">
        <v>0</v>
      </c>
      <c r="G657" s="104">
        <v>5087.25</v>
      </c>
      <c r="H657" s="104">
        <v>744.79</v>
      </c>
      <c r="I657" s="104">
        <v>744.79</v>
      </c>
      <c r="J657" s="104">
        <v>744.79</v>
      </c>
      <c r="K657" s="104">
        <v>14.640326305961</v>
      </c>
      <c r="L657" s="104">
        <v>744.79</v>
      </c>
    </row>
    <row r="658" spans="1:12" s="109" customFormat="1" ht="13.8" x14ac:dyDescent="0.2">
      <c r="A658" s="39" t="s">
        <v>0</v>
      </c>
      <c r="B658" s="17" t="s">
        <v>0</v>
      </c>
      <c r="C658" s="28" t="s">
        <v>44</v>
      </c>
      <c r="D658" s="28" t="s">
        <v>0</v>
      </c>
      <c r="E658" s="112">
        <v>5087.25</v>
      </c>
      <c r="F658" s="112">
        <v>0</v>
      </c>
      <c r="G658" s="112">
        <v>5087.25</v>
      </c>
      <c r="H658" s="112">
        <v>744.79</v>
      </c>
      <c r="I658" s="112">
        <v>744.79</v>
      </c>
      <c r="J658" s="112">
        <v>744.79</v>
      </c>
      <c r="K658" s="112">
        <v>14.640326305961</v>
      </c>
      <c r="L658" s="112">
        <v>744.79</v>
      </c>
    </row>
    <row r="659" spans="1:12" s="109" customFormat="1" ht="13.8" x14ac:dyDescent="0.2">
      <c r="A659" s="39" t="s">
        <v>1351</v>
      </c>
      <c r="B659" s="17" t="s">
        <v>52</v>
      </c>
      <c r="C659" s="17" t="s">
        <v>979</v>
      </c>
      <c r="D659" s="17" t="s">
        <v>1282</v>
      </c>
      <c r="E659" s="104">
        <v>0</v>
      </c>
      <c r="F659" s="104">
        <v>1548.8</v>
      </c>
      <c r="G659" s="104">
        <v>1548.8</v>
      </c>
      <c r="H659" s="104">
        <v>66906.92</v>
      </c>
      <c r="I659" s="104">
        <v>66906.92</v>
      </c>
      <c r="J659" s="104">
        <v>1057.8499999999999</v>
      </c>
      <c r="K659" s="104">
        <v>68.301265495867796</v>
      </c>
      <c r="L659" s="104">
        <v>1057.8499999999999</v>
      </c>
    </row>
    <row r="660" spans="1:12" s="109" customFormat="1" ht="13.8" x14ac:dyDescent="0.2">
      <c r="A660" s="39" t="s">
        <v>0</v>
      </c>
      <c r="B660" s="17" t="s">
        <v>0</v>
      </c>
      <c r="C660" s="17" t="s">
        <v>820</v>
      </c>
      <c r="D660" s="17" t="s">
        <v>821</v>
      </c>
      <c r="E660" s="104">
        <v>185669.42</v>
      </c>
      <c r="F660" s="104">
        <v>-1548.8</v>
      </c>
      <c r="G660" s="104">
        <v>184120.62</v>
      </c>
      <c r="H660" s="104">
        <v>65368.54</v>
      </c>
      <c r="I660" s="104">
        <v>65368.54</v>
      </c>
      <c r="J660" s="104">
        <v>20765.75</v>
      </c>
      <c r="K660" s="104">
        <v>11.2783402532535</v>
      </c>
      <c r="L660" s="104">
        <v>8801.5499999999993</v>
      </c>
    </row>
    <row r="661" spans="1:12" s="109" customFormat="1" ht="13.8" x14ac:dyDescent="0.2">
      <c r="A661" s="39" t="s">
        <v>0</v>
      </c>
      <c r="B661" s="17" t="s">
        <v>0</v>
      </c>
      <c r="C661" s="17" t="s">
        <v>1092</v>
      </c>
      <c r="D661" s="17" t="s">
        <v>1283</v>
      </c>
      <c r="E661" s="104">
        <v>0</v>
      </c>
      <c r="F661" s="104">
        <v>0</v>
      </c>
      <c r="G661" s="104">
        <v>0</v>
      </c>
      <c r="H661" s="104">
        <v>7919.98</v>
      </c>
      <c r="I661" s="104">
        <v>7919.98</v>
      </c>
      <c r="J661" s="104">
        <v>0</v>
      </c>
      <c r="K661" s="104">
        <v>0</v>
      </c>
      <c r="L661" s="104">
        <v>0</v>
      </c>
    </row>
    <row r="662" spans="1:12" s="109" customFormat="1" ht="13.8" x14ac:dyDescent="0.2">
      <c r="A662" s="39" t="s">
        <v>0</v>
      </c>
      <c r="B662" s="17" t="s">
        <v>0</v>
      </c>
      <c r="C662" s="17" t="s">
        <v>980</v>
      </c>
      <c r="D662" s="17" t="s">
        <v>981</v>
      </c>
      <c r="E662" s="104">
        <v>0</v>
      </c>
      <c r="F662" s="104">
        <v>0</v>
      </c>
      <c r="G662" s="104">
        <v>0</v>
      </c>
      <c r="H662" s="104">
        <v>12719.4</v>
      </c>
      <c r="I662" s="104">
        <v>12719.4</v>
      </c>
      <c r="J662" s="104">
        <v>0</v>
      </c>
      <c r="K662" s="104">
        <v>0</v>
      </c>
      <c r="L662" s="104">
        <v>0</v>
      </c>
    </row>
    <row r="663" spans="1:12" s="109" customFormat="1" ht="13.8" x14ac:dyDescent="0.2">
      <c r="A663" s="39" t="s">
        <v>0</v>
      </c>
      <c r="B663" s="17" t="s">
        <v>0</v>
      </c>
      <c r="C663" s="28" t="s">
        <v>44</v>
      </c>
      <c r="D663" s="28" t="s">
        <v>0</v>
      </c>
      <c r="E663" s="112">
        <v>185669.42</v>
      </c>
      <c r="F663" s="112">
        <v>0</v>
      </c>
      <c r="G663" s="112">
        <v>185669.42</v>
      </c>
      <c r="H663" s="112">
        <v>152914.84</v>
      </c>
      <c r="I663" s="112">
        <v>152914.84</v>
      </c>
      <c r="J663" s="112">
        <v>21823.599999999999</v>
      </c>
      <c r="K663" s="112">
        <v>11.7540088184689</v>
      </c>
      <c r="L663" s="112">
        <v>9859.4</v>
      </c>
    </row>
    <row r="664" spans="1:12" s="109" customFormat="1" ht="13.8" x14ac:dyDescent="0.2">
      <c r="A664" s="39" t="s">
        <v>1352</v>
      </c>
      <c r="B664" s="17" t="s">
        <v>53</v>
      </c>
      <c r="C664" s="17" t="s">
        <v>467</v>
      </c>
      <c r="D664" s="17" t="s">
        <v>1284</v>
      </c>
      <c r="E664" s="104">
        <v>0</v>
      </c>
      <c r="F664" s="104">
        <v>0</v>
      </c>
      <c r="G664" s="104">
        <v>0</v>
      </c>
      <c r="H664" s="104">
        <v>3313156.48</v>
      </c>
      <c r="I664" s="104">
        <v>3202820.48</v>
      </c>
      <c r="J664" s="104">
        <v>2250335.11</v>
      </c>
      <c r="K664" s="104">
        <v>0</v>
      </c>
      <c r="L664" s="104">
        <v>1735801.51</v>
      </c>
    </row>
    <row r="665" spans="1:12" s="109" customFormat="1" ht="13.8" x14ac:dyDescent="0.2">
      <c r="A665" s="39" t="s">
        <v>0</v>
      </c>
      <c r="B665" s="17" t="s">
        <v>0</v>
      </c>
      <c r="C665" s="17" t="s">
        <v>629</v>
      </c>
      <c r="D665" s="17" t="s">
        <v>1285</v>
      </c>
      <c r="E665" s="104">
        <v>0</v>
      </c>
      <c r="F665" s="104">
        <v>0</v>
      </c>
      <c r="G665" s="104">
        <v>0</v>
      </c>
      <c r="H665" s="104">
        <v>288334.7</v>
      </c>
      <c r="I665" s="104">
        <v>288334.7</v>
      </c>
      <c r="J665" s="104">
        <v>0</v>
      </c>
      <c r="K665" s="104">
        <v>0</v>
      </c>
      <c r="L665" s="104">
        <v>0</v>
      </c>
    </row>
    <row r="666" spans="1:12" s="109" customFormat="1" ht="13.8" x14ac:dyDescent="0.2">
      <c r="A666" s="39" t="s">
        <v>0</v>
      </c>
      <c r="B666" s="17" t="s">
        <v>0</v>
      </c>
      <c r="C666" s="17" t="s">
        <v>468</v>
      </c>
      <c r="D666" s="17" t="s">
        <v>469</v>
      </c>
      <c r="E666" s="104">
        <v>0</v>
      </c>
      <c r="F666" s="104">
        <v>0</v>
      </c>
      <c r="G666" s="104">
        <v>0</v>
      </c>
      <c r="H666" s="104">
        <v>50443.7</v>
      </c>
      <c r="I666" s="104">
        <v>34314.400000000001</v>
      </c>
      <c r="J666" s="104">
        <v>27061.66</v>
      </c>
      <c r="K666" s="104">
        <v>0</v>
      </c>
      <c r="L666" s="104">
        <v>27061.66</v>
      </c>
    </row>
    <row r="667" spans="1:12" s="109" customFormat="1" ht="13.8" x14ac:dyDescent="0.2">
      <c r="A667" s="39" t="s">
        <v>0</v>
      </c>
      <c r="B667" s="17" t="s">
        <v>0</v>
      </c>
      <c r="C667" s="17" t="s">
        <v>822</v>
      </c>
      <c r="D667" s="17" t="s">
        <v>508</v>
      </c>
      <c r="E667" s="104">
        <v>3600000</v>
      </c>
      <c r="F667" s="104">
        <v>0</v>
      </c>
      <c r="G667" s="104">
        <v>3600000</v>
      </c>
      <c r="H667" s="104">
        <v>0</v>
      </c>
      <c r="I667" s="104">
        <v>0</v>
      </c>
      <c r="J667" s="104">
        <v>0</v>
      </c>
      <c r="K667" s="104">
        <v>0</v>
      </c>
      <c r="L667" s="104">
        <v>0</v>
      </c>
    </row>
    <row r="668" spans="1:12" s="109" customFormat="1" ht="13.8" x14ac:dyDescent="0.2">
      <c r="A668" s="39" t="s">
        <v>0</v>
      </c>
      <c r="B668" s="17" t="s">
        <v>0</v>
      </c>
      <c r="C668" s="17" t="s">
        <v>823</v>
      </c>
      <c r="D668" s="17" t="s">
        <v>509</v>
      </c>
      <c r="E668" s="104">
        <v>200000</v>
      </c>
      <c r="F668" s="104">
        <v>0</v>
      </c>
      <c r="G668" s="104">
        <v>200000</v>
      </c>
      <c r="H668" s="104">
        <v>0</v>
      </c>
      <c r="I668" s="104">
        <v>0</v>
      </c>
      <c r="J668" s="104">
        <v>0</v>
      </c>
      <c r="K668" s="104">
        <v>0</v>
      </c>
      <c r="L668" s="104">
        <v>0</v>
      </c>
    </row>
    <row r="669" spans="1:12" s="109" customFormat="1" ht="13.8" x14ac:dyDescent="0.2">
      <c r="A669" s="39" t="s">
        <v>0</v>
      </c>
      <c r="B669" s="17" t="s">
        <v>0</v>
      </c>
      <c r="C669" s="17" t="s">
        <v>824</v>
      </c>
      <c r="D669" s="17" t="s">
        <v>510</v>
      </c>
      <c r="E669" s="104">
        <v>400000</v>
      </c>
      <c r="F669" s="104">
        <v>0</v>
      </c>
      <c r="G669" s="104">
        <v>400000</v>
      </c>
      <c r="H669" s="104">
        <v>0</v>
      </c>
      <c r="I669" s="104">
        <v>0</v>
      </c>
      <c r="J669" s="104">
        <v>0</v>
      </c>
      <c r="K669" s="104">
        <v>0</v>
      </c>
      <c r="L669" s="104">
        <v>0</v>
      </c>
    </row>
    <row r="670" spans="1:12" s="109" customFormat="1" ht="13.8" x14ac:dyDescent="0.2">
      <c r="A670" s="39" t="s">
        <v>0</v>
      </c>
      <c r="B670" s="17" t="s">
        <v>0</v>
      </c>
      <c r="C670" s="28" t="s">
        <v>44</v>
      </c>
      <c r="D670" s="28" t="s">
        <v>0</v>
      </c>
      <c r="E670" s="112">
        <v>4200000</v>
      </c>
      <c r="F670" s="112">
        <v>0</v>
      </c>
      <c r="G670" s="112">
        <v>4200000</v>
      </c>
      <c r="H670" s="112">
        <v>3651934.88</v>
      </c>
      <c r="I670" s="112">
        <v>3525469.58</v>
      </c>
      <c r="J670" s="112">
        <v>2277396.77</v>
      </c>
      <c r="K670" s="112">
        <v>54.223732619047603</v>
      </c>
      <c r="L670" s="112">
        <v>1762863.17</v>
      </c>
    </row>
    <row r="671" spans="1:12" s="109" customFormat="1" ht="13.8" x14ac:dyDescent="0.2">
      <c r="A671" s="39" t="s">
        <v>1353</v>
      </c>
      <c r="B671" s="17" t="s">
        <v>54</v>
      </c>
      <c r="C671" s="17" t="s">
        <v>470</v>
      </c>
      <c r="D671" s="17" t="s">
        <v>1286</v>
      </c>
      <c r="E671" s="104">
        <v>600000</v>
      </c>
      <c r="F671" s="104">
        <v>-3000</v>
      </c>
      <c r="G671" s="104">
        <v>597000</v>
      </c>
      <c r="H671" s="104">
        <v>69587.710000000006</v>
      </c>
      <c r="I671" s="104">
        <v>69587.710000000006</v>
      </c>
      <c r="J671" s="104">
        <v>69587.710000000006</v>
      </c>
      <c r="K671" s="104">
        <v>11.6562328308208</v>
      </c>
      <c r="L671" s="104">
        <v>69587.710000000006</v>
      </c>
    </row>
    <row r="672" spans="1:12" s="109" customFormat="1" ht="13.8" x14ac:dyDescent="0.2">
      <c r="A672" s="39" t="s">
        <v>0</v>
      </c>
      <c r="B672" s="17" t="s">
        <v>0</v>
      </c>
      <c r="C672" s="17" t="s">
        <v>471</v>
      </c>
      <c r="D672" s="17" t="s">
        <v>472</v>
      </c>
      <c r="E672" s="104">
        <v>150000</v>
      </c>
      <c r="F672" s="104">
        <v>0</v>
      </c>
      <c r="G672" s="104">
        <v>150000</v>
      </c>
      <c r="H672" s="104">
        <v>0</v>
      </c>
      <c r="I672" s="104">
        <v>0</v>
      </c>
      <c r="J672" s="104">
        <v>0</v>
      </c>
      <c r="K672" s="104">
        <v>0</v>
      </c>
      <c r="L672" s="104">
        <v>0</v>
      </c>
    </row>
    <row r="673" spans="1:12" s="109" customFormat="1" ht="13.8" x14ac:dyDescent="0.2">
      <c r="A673" s="39" t="s">
        <v>0</v>
      </c>
      <c r="B673" s="17" t="s">
        <v>0</v>
      </c>
      <c r="C673" s="17" t="s">
        <v>1093</v>
      </c>
      <c r="D673" s="17" t="s">
        <v>1094</v>
      </c>
      <c r="E673" s="104">
        <v>0</v>
      </c>
      <c r="F673" s="104">
        <v>3000</v>
      </c>
      <c r="G673" s="104">
        <v>3000</v>
      </c>
      <c r="H673" s="104">
        <v>751.48</v>
      </c>
      <c r="I673" s="104">
        <v>751.48</v>
      </c>
      <c r="J673" s="104">
        <v>751.48</v>
      </c>
      <c r="K673" s="104">
        <v>25.049333333333301</v>
      </c>
      <c r="L673" s="104">
        <v>706.66</v>
      </c>
    </row>
    <row r="674" spans="1:12" s="109" customFormat="1" ht="13.8" x14ac:dyDescent="0.2">
      <c r="A674" s="39" t="s">
        <v>0</v>
      </c>
      <c r="B674" s="17" t="s">
        <v>0</v>
      </c>
      <c r="C674" s="17" t="s">
        <v>473</v>
      </c>
      <c r="D674" s="17" t="s">
        <v>1287</v>
      </c>
      <c r="E674" s="104">
        <v>1026</v>
      </c>
      <c r="F674" s="104">
        <v>0</v>
      </c>
      <c r="G674" s="104">
        <v>1026</v>
      </c>
      <c r="H674" s="104">
        <v>1025.43</v>
      </c>
      <c r="I674" s="104">
        <v>1025.43</v>
      </c>
      <c r="J674" s="104">
        <v>0</v>
      </c>
      <c r="K674" s="104">
        <v>0</v>
      </c>
      <c r="L674" s="104">
        <v>0</v>
      </c>
    </row>
    <row r="675" spans="1:12" s="109" customFormat="1" ht="13.8" x14ac:dyDescent="0.2">
      <c r="A675" s="39" t="s">
        <v>0</v>
      </c>
      <c r="B675" s="17" t="s">
        <v>0</v>
      </c>
      <c r="C675" s="17" t="s">
        <v>825</v>
      </c>
      <c r="D675" s="17" t="s">
        <v>826</v>
      </c>
      <c r="E675" s="104">
        <v>100000</v>
      </c>
      <c r="F675" s="104">
        <v>0</v>
      </c>
      <c r="G675" s="104">
        <v>100000</v>
      </c>
      <c r="H675" s="104">
        <v>0</v>
      </c>
      <c r="I675" s="104">
        <v>0</v>
      </c>
      <c r="J675" s="104">
        <v>0</v>
      </c>
      <c r="K675" s="104">
        <v>0</v>
      </c>
      <c r="L675" s="104">
        <v>0</v>
      </c>
    </row>
    <row r="676" spans="1:12" s="109" customFormat="1" ht="13.8" x14ac:dyDescent="0.2">
      <c r="A676" s="39" t="s">
        <v>0</v>
      </c>
      <c r="B676" s="17" t="s">
        <v>0</v>
      </c>
      <c r="C676" s="17" t="s">
        <v>827</v>
      </c>
      <c r="D676" s="17" t="s">
        <v>828</v>
      </c>
      <c r="E676" s="104">
        <v>1215975</v>
      </c>
      <c r="F676" s="104">
        <v>0</v>
      </c>
      <c r="G676" s="104">
        <v>1215975</v>
      </c>
      <c r="H676" s="104">
        <v>167377.16</v>
      </c>
      <c r="I676" s="104">
        <v>167377.16</v>
      </c>
      <c r="J676" s="104">
        <v>0</v>
      </c>
      <c r="K676" s="104">
        <v>0</v>
      </c>
      <c r="L676" s="104">
        <v>0</v>
      </c>
    </row>
    <row r="677" spans="1:12" s="109" customFormat="1" ht="13.8" x14ac:dyDescent="0.2">
      <c r="A677" s="39" t="s">
        <v>0</v>
      </c>
      <c r="B677" s="17" t="s">
        <v>0</v>
      </c>
      <c r="C677" s="17" t="s">
        <v>982</v>
      </c>
      <c r="D677" s="17" t="s">
        <v>983</v>
      </c>
      <c r="E677" s="104">
        <v>0</v>
      </c>
      <c r="F677" s="104">
        <v>125000</v>
      </c>
      <c r="G677" s="104">
        <v>125000</v>
      </c>
      <c r="H677" s="104">
        <v>125000</v>
      </c>
      <c r="I677" s="104">
        <v>0</v>
      </c>
      <c r="J677" s="104">
        <v>0</v>
      </c>
      <c r="K677" s="104">
        <v>0</v>
      </c>
      <c r="L677" s="104">
        <v>0</v>
      </c>
    </row>
    <row r="678" spans="1:12" s="109" customFormat="1" ht="13.8" x14ac:dyDescent="0.2">
      <c r="A678" s="39" t="s">
        <v>0</v>
      </c>
      <c r="B678" s="17" t="s">
        <v>0</v>
      </c>
      <c r="C678" s="17" t="s">
        <v>851</v>
      </c>
      <c r="D678" s="17" t="s">
        <v>852</v>
      </c>
      <c r="E678" s="104">
        <v>0</v>
      </c>
      <c r="F678" s="104">
        <v>2783</v>
      </c>
      <c r="G678" s="104">
        <v>2783</v>
      </c>
      <c r="H678" s="104">
        <v>2783</v>
      </c>
      <c r="I678" s="104">
        <v>2783</v>
      </c>
      <c r="J678" s="104">
        <v>2783</v>
      </c>
      <c r="K678" s="104">
        <v>100</v>
      </c>
      <c r="L678" s="104">
        <v>2783</v>
      </c>
    </row>
    <row r="679" spans="1:12" s="109" customFormat="1" ht="13.8" x14ac:dyDescent="0.2">
      <c r="A679" s="39" t="s">
        <v>0</v>
      </c>
      <c r="B679" s="17" t="s">
        <v>0</v>
      </c>
      <c r="C679" s="17" t="s">
        <v>984</v>
      </c>
      <c r="D679" s="17" t="s">
        <v>985</v>
      </c>
      <c r="E679" s="104">
        <v>0</v>
      </c>
      <c r="F679" s="104">
        <v>19360</v>
      </c>
      <c r="G679" s="104">
        <v>19360</v>
      </c>
      <c r="H679" s="104">
        <v>19360</v>
      </c>
      <c r="I679" s="104">
        <v>19360</v>
      </c>
      <c r="J679" s="104">
        <v>19360</v>
      </c>
      <c r="K679" s="104">
        <v>100</v>
      </c>
      <c r="L679" s="104">
        <v>19360</v>
      </c>
    </row>
    <row r="680" spans="1:12" s="109" customFormat="1" ht="13.8" x14ac:dyDescent="0.2">
      <c r="A680" s="39" t="s">
        <v>0</v>
      </c>
      <c r="B680" s="17" t="s">
        <v>0</v>
      </c>
      <c r="C680" s="17" t="s">
        <v>829</v>
      </c>
      <c r="D680" s="17" t="s">
        <v>474</v>
      </c>
      <c r="E680" s="104">
        <v>10000</v>
      </c>
      <c r="F680" s="104">
        <v>0</v>
      </c>
      <c r="G680" s="104">
        <v>10000</v>
      </c>
      <c r="H680" s="104">
        <v>0</v>
      </c>
      <c r="I680" s="104">
        <v>0</v>
      </c>
      <c r="J680" s="104">
        <v>0</v>
      </c>
      <c r="K680" s="104">
        <v>0</v>
      </c>
      <c r="L680" s="104">
        <v>0</v>
      </c>
    </row>
    <row r="681" spans="1:12" s="109" customFormat="1" ht="13.8" x14ac:dyDescent="0.2">
      <c r="A681" s="39" t="s">
        <v>0</v>
      </c>
      <c r="B681" s="17" t="s">
        <v>0</v>
      </c>
      <c r="C681" s="17" t="s">
        <v>830</v>
      </c>
      <c r="D681" s="17" t="s">
        <v>475</v>
      </c>
      <c r="E681" s="104">
        <v>260000</v>
      </c>
      <c r="F681" s="104">
        <v>0</v>
      </c>
      <c r="G681" s="104">
        <v>260000</v>
      </c>
      <c r="H681" s="104">
        <v>0</v>
      </c>
      <c r="I681" s="104">
        <v>0</v>
      </c>
      <c r="J681" s="104">
        <v>0</v>
      </c>
      <c r="K681" s="104">
        <v>0</v>
      </c>
      <c r="L681" s="104">
        <v>0</v>
      </c>
    </row>
    <row r="682" spans="1:12" s="109" customFormat="1" ht="13.8" x14ac:dyDescent="0.2">
      <c r="A682" s="39" t="s">
        <v>0</v>
      </c>
      <c r="B682" s="17" t="s">
        <v>0</v>
      </c>
      <c r="C682" s="17" t="s">
        <v>831</v>
      </c>
      <c r="D682" s="17" t="s">
        <v>832</v>
      </c>
      <c r="E682" s="104">
        <v>952001</v>
      </c>
      <c r="F682" s="104">
        <v>-755144.07</v>
      </c>
      <c r="G682" s="104">
        <v>196856.93</v>
      </c>
      <c r="H682" s="104">
        <v>0</v>
      </c>
      <c r="I682" s="104">
        <v>0</v>
      </c>
      <c r="J682" s="104">
        <v>0</v>
      </c>
      <c r="K682" s="104">
        <v>0</v>
      </c>
      <c r="L682" s="104">
        <v>0</v>
      </c>
    </row>
    <row r="683" spans="1:12" s="109" customFormat="1" ht="13.8" x14ac:dyDescent="0.2">
      <c r="A683" s="39" t="s">
        <v>0</v>
      </c>
      <c r="B683" s="17" t="s">
        <v>0</v>
      </c>
      <c r="C683" s="17" t="s">
        <v>833</v>
      </c>
      <c r="D683" s="17" t="s">
        <v>1288</v>
      </c>
      <c r="E683" s="104">
        <v>300000</v>
      </c>
      <c r="F683" s="104">
        <v>-2783</v>
      </c>
      <c r="G683" s="104">
        <v>297217</v>
      </c>
      <c r="H683" s="104">
        <v>0</v>
      </c>
      <c r="I683" s="104">
        <v>0</v>
      </c>
      <c r="J683" s="104">
        <v>0</v>
      </c>
      <c r="K683" s="104">
        <v>0</v>
      </c>
      <c r="L683" s="104">
        <v>0</v>
      </c>
    </row>
    <row r="684" spans="1:12" s="109" customFormat="1" ht="13.8" x14ac:dyDescent="0.2">
      <c r="A684" s="39" t="s">
        <v>0</v>
      </c>
      <c r="B684" s="17" t="s">
        <v>0</v>
      </c>
      <c r="C684" s="17" t="s">
        <v>834</v>
      </c>
      <c r="D684" s="17" t="s">
        <v>835</v>
      </c>
      <c r="E684" s="104">
        <v>50000</v>
      </c>
      <c r="F684" s="104">
        <v>0</v>
      </c>
      <c r="G684" s="104">
        <v>50000</v>
      </c>
      <c r="H684" s="104">
        <v>0</v>
      </c>
      <c r="I684" s="104">
        <v>0</v>
      </c>
      <c r="J684" s="104">
        <v>0</v>
      </c>
      <c r="K684" s="104">
        <v>0</v>
      </c>
      <c r="L684" s="104">
        <v>0</v>
      </c>
    </row>
    <row r="685" spans="1:12" s="109" customFormat="1" ht="13.8" x14ac:dyDescent="0.2">
      <c r="A685" s="39" t="s">
        <v>0</v>
      </c>
      <c r="B685" s="17" t="s">
        <v>0</v>
      </c>
      <c r="C685" s="17" t="s">
        <v>836</v>
      </c>
      <c r="D685" s="17" t="s">
        <v>1289</v>
      </c>
      <c r="E685" s="104">
        <v>110000</v>
      </c>
      <c r="F685" s="104">
        <v>0</v>
      </c>
      <c r="G685" s="104">
        <v>110000</v>
      </c>
      <c r="H685" s="104">
        <v>0</v>
      </c>
      <c r="I685" s="104">
        <v>0</v>
      </c>
      <c r="J685" s="104">
        <v>0</v>
      </c>
      <c r="K685" s="104">
        <v>0</v>
      </c>
      <c r="L685" s="104">
        <v>0</v>
      </c>
    </row>
    <row r="686" spans="1:12" s="109" customFormat="1" ht="13.8" x14ac:dyDescent="0.2">
      <c r="A686" s="39" t="s">
        <v>0</v>
      </c>
      <c r="B686" s="17" t="s">
        <v>0</v>
      </c>
      <c r="C686" s="17" t="s">
        <v>986</v>
      </c>
      <c r="D686" s="17" t="s">
        <v>987</v>
      </c>
      <c r="E686" s="104">
        <v>0</v>
      </c>
      <c r="F686" s="104">
        <v>250000</v>
      </c>
      <c r="G686" s="104">
        <v>250000</v>
      </c>
      <c r="H686" s="104">
        <v>250000</v>
      </c>
      <c r="I686" s="104">
        <v>0</v>
      </c>
      <c r="J686" s="104">
        <v>0</v>
      </c>
      <c r="K686" s="104">
        <v>0</v>
      </c>
      <c r="L686" s="104">
        <v>0</v>
      </c>
    </row>
    <row r="687" spans="1:12" s="109" customFormat="1" ht="13.8" x14ac:dyDescent="0.2">
      <c r="A687" s="39" t="s">
        <v>0</v>
      </c>
      <c r="B687" s="17" t="s">
        <v>0</v>
      </c>
      <c r="C687" s="17" t="s">
        <v>988</v>
      </c>
      <c r="D687" s="17" t="s">
        <v>989</v>
      </c>
      <c r="E687" s="104">
        <v>0</v>
      </c>
      <c r="F687" s="104">
        <v>250000</v>
      </c>
      <c r="G687" s="104">
        <v>250000</v>
      </c>
      <c r="H687" s="104">
        <v>250000</v>
      </c>
      <c r="I687" s="104">
        <v>0</v>
      </c>
      <c r="J687" s="104">
        <v>0</v>
      </c>
      <c r="K687" s="104">
        <v>0</v>
      </c>
      <c r="L687" s="104">
        <v>0</v>
      </c>
    </row>
    <row r="688" spans="1:12" s="109" customFormat="1" ht="13.8" x14ac:dyDescent="0.2">
      <c r="A688" s="39" t="s">
        <v>0</v>
      </c>
      <c r="B688" s="17" t="s">
        <v>0</v>
      </c>
      <c r="C688" s="17" t="s">
        <v>1095</v>
      </c>
      <c r="D688" s="17" t="s">
        <v>1096</v>
      </c>
      <c r="E688" s="104">
        <v>0</v>
      </c>
      <c r="F688" s="104">
        <v>60203.26</v>
      </c>
      <c r="G688" s="104">
        <v>60203.26</v>
      </c>
      <c r="H688" s="104">
        <v>60203.26</v>
      </c>
      <c r="I688" s="104">
        <v>60203.26</v>
      </c>
      <c r="J688" s="104">
        <v>8000</v>
      </c>
      <c r="K688" s="104">
        <v>13.2883169449628</v>
      </c>
      <c r="L688" s="104">
        <v>8000</v>
      </c>
    </row>
    <row r="689" spans="1:12" s="109" customFormat="1" ht="13.8" x14ac:dyDescent="0.2">
      <c r="A689" s="39" t="s">
        <v>0</v>
      </c>
      <c r="B689" s="17" t="s">
        <v>0</v>
      </c>
      <c r="C689" s="17" t="s">
        <v>1354</v>
      </c>
      <c r="D689" s="17" t="s">
        <v>1355</v>
      </c>
      <c r="E689" s="104">
        <v>0</v>
      </c>
      <c r="F689" s="104">
        <v>50580.81</v>
      </c>
      <c r="G689" s="104">
        <v>50580.81</v>
      </c>
      <c r="H689" s="104">
        <v>50580.81</v>
      </c>
      <c r="I689" s="104">
        <v>34848</v>
      </c>
      <c r="J689" s="104">
        <v>0</v>
      </c>
      <c r="K689" s="104">
        <v>0</v>
      </c>
      <c r="L689" s="104">
        <v>0</v>
      </c>
    </row>
    <row r="690" spans="1:12" s="109" customFormat="1" ht="13.8" x14ac:dyDescent="0.2">
      <c r="A690" s="39" t="s">
        <v>0</v>
      </c>
      <c r="B690" s="17" t="s">
        <v>0</v>
      </c>
      <c r="C690" s="28" t="s">
        <v>44</v>
      </c>
      <c r="D690" s="28" t="s">
        <v>0</v>
      </c>
      <c r="E690" s="112">
        <v>3749002</v>
      </c>
      <c r="F690" s="112">
        <v>0</v>
      </c>
      <c r="G690" s="112">
        <v>3749002</v>
      </c>
      <c r="H690" s="112">
        <v>996668.85</v>
      </c>
      <c r="I690" s="112">
        <v>355936.04</v>
      </c>
      <c r="J690" s="112">
        <v>100482.19</v>
      </c>
      <c r="K690" s="112">
        <v>2.6802383674375201</v>
      </c>
      <c r="L690" s="112">
        <v>100437.37</v>
      </c>
    </row>
    <row r="691" spans="1:12" s="109" customFormat="1" ht="13.8" x14ac:dyDescent="0.2">
      <c r="A691" s="39" t="s">
        <v>1356</v>
      </c>
      <c r="B691" s="17" t="s">
        <v>55</v>
      </c>
      <c r="C691" s="17" t="s">
        <v>1097</v>
      </c>
      <c r="D691" s="17" t="s">
        <v>1098</v>
      </c>
      <c r="E691" s="104">
        <v>0</v>
      </c>
      <c r="F691" s="104">
        <v>0</v>
      </c>
      <c r="G691" s="104">
        <v>0</v>
      </c>
      <c r="H691" s="104">
        <v>42064.26</v>
      </c>
      <c r="I691" s="104">
        <v>42064.26</v>
      </c>
      <c r="J691" s="104">
        <v>33498.15</v>
      </c>
      <c r="K691" s="104">
        <v>0</v>
      </c>
      <c r="L691" s="104">
        <v>8448.9699999999993</v>
      </c>
    </row>
    <row r="692" spans="1:12" s="109" customFormat="1" ht="13.8" x14ac:dyDescent="0.2">
      <c r="A692" s="39" t="s">
        <v>0</v>
      </c>
      <c r="B692" s="17" t="s">
        <v>0</v>
      </c>
      <c r="C692" s="17" t="s">
        <v>476</v>
      </c>
      <c r="D692" s="17" t="s">
        <v>1290</v>
      </c>
      <c r="E692" s="104">
        <v>80000</v>
      </c>
      <c r="F692" s="104">
        <v>0</v>
      </c>
      <c r="G692" s="104">
        <v>80000</v>
      </c>
      <c r="H692" s="104">
        <v>39347.9</v>
      </c>
      <c r="I692" s="104">
        <v>39347.9</v>
      </c>
      <c r="J692" s="104">
        <v>39347.9</v>
      </c>
      <c r="K692" s="104">
        <v>49.184874999999998</v>
      </c>
      <c r="L692" s="104">
        <v>35928.36</v>
      </c>
    </row>
    <row r="693" spans="1:12" s="109" customFormat="1" ht="13.8" x14ac:dyDescent="0.2">
      <c r="A693" s="39" t="s">
        <v>0</v>
      </c>
      <c r="B693" s="17" t="s">
        <v>0</v>
      </c>
      <c r="C693" s="17" t="s">
        <v>477</v>
      </c>
      <c r="D693" s="17" t="s">
        <v>478</v>
      </c>
      <c r="E693" s="104">
        <v>877139</v>
      </c>
      <c r="F693" s="104">
        <v>0</v>
      </c>
      <c r="G693" s="104">
        <v>877139</v>
      </c>
      <c r="H693" s="104">
        <v>745777.91</v>
      </c>
      <c r="I693" s="104">
        <v>141420.57</v>
      </c>
      <c r="J693" s="104">
        <v>130529.57</v>
      </c>
      <c r="K693" s="104">
        <v>14.8812867743881</v>
      </c>
      <c r="L693" s="104">
        <v>130529.57</v>
      </c>
    </row>
    <row r="694" spans="1:12" s="109" customFormat="1" ht="13.8" x14ac:dyDescent="0.2">
      <c r="A694" s="39" t="s">
        <v>0</v>
      </c>
      <c r="B694" s="17" t="s">
        <v>0</v>
      </c>
      <c r="C694" s="28" t="s">
        <v>44</v>
      </c>
      <c r="D694" s="28" t="s">
        <v>0</v>
      </c>
      <c r="E694" s="112">
        <v>957139</v>
      </c>
      <c r="F694" s="112">
        <v>0</v>
      </c>
      <c r="G694" s="112">
        <v>957139</v>
      </c>
      <c r="H694" s="112">
        <v>827190.07</v>
      </c>
      <c r="I694" s="112">
        <v>222832.73</v>
      </c>
      <c r="J694" s="112">
        <v>203375.62</v>
      </c>
      <c r="K694" s="112">
        <v>21.248284731893701</v>
      </c>
      <c r="L694" s="112">
        <v>174906.9</v>
      </c>
    </row>
    <row r="695" spans="1:12" s="109" customFormat="1" ht="13.8" x14ac:dyDescent="0.2">
      <c r="A695" s="39" t="s">
        <v>1357</v>
      </c>
      <c r="B695" s="17" t="s">
        <v>56</v>
      </c>
      <c r="C695" s="17" t="s">
        <v>479</v>
      </c>
      <c r="D695" s="17" t="s">
        <v>480</v>
      </c>
      <c r="E695" s="104">
        <v>100000</v>
      </c>
      <c r="F695" s="104">
        <v>0</v>
      </c>
      <c r="G695" s="104">
        <v>100000</v>
      </c>
      <c r="H695" s="104">
        <v>96192.38</v>
      </c>
      <c r="I695" s="104">
        <v>96192.38</v>
      </c>
      <c r="J695" s="104">
        <v>82940.509999999995</v>
      </c>
      <c r="K695" s="104">
        <v>82.940510000000003</v>
      </c>
      <c r="L695" s="104">
        <v>82940.509999999995</v>
      </c>
    </row>
    <row r="696" spans="1:12" s="109" customFormat="1" ht="13.8" x14ac:dyDescent="0.2">
      <c r="A696" s="39" t="s">
        <v>0</v>
      </c>
      <c r="B696" s="17" t="s">
        <v>0</v>
      </c>
      <c r="C696" s="17" t="s">
        <v>481</v>
      </c>
      <c r="D696" s="17" t="s">
        <v>482</v>
      </c>
      <c r="E696" s="104">
        <v>180000</v>
      </c>
      <c r="F696" s="104">
        <v>0</v>
      </c>
      <c r="G696" s="104">
        <v>180000</v>
      </c>
      <c r="H696" s="104">
        <v>73558.66</v>
      </c>
      <c r="I696" s="104">
        <v>73558.66</v>
      </c>
      <c r="J696" s="104">
        <v>73558.66</v>
      </c>
      <c r="K696" s="104">
        <v>40.865922222222203</v>
      </c>
      <c r="L696" s="104">
        <v>70440.59</v>
      </c>
    </row>
    <row r="697" spans="1:12" s="109" customFormat="1" ht="13.8" x14ac:dyDescent="0.2">
      <c r="A697" s="39" t="s">
        <v>0</v>
      </c>
      <c r="B697" s="17" t="s">
        <v>0</v>
      </c>
      <c r="C697" s="17" t="s">
        <v>483</v>
      </c>
      <c r="D697" s="17" t="s">
        <v>484</v>
      </c>
      <c r="E697" s="104">
        <v>222000</v>
      </c>
      <c r="F697" s="104">
        <v>0</v>
      </c>
      <c r="G697" s="104">
        <v>222000</v>
      </c>
      <c r="H697" s="104">
        <v>140943.81</v>
      </c>
      <c r="I697" s="104">
        <v>140943.81</v>
      </c>
      <c r="J697" s="104">
        <v>140943.81</v>
      </c>
      <c r="K697" s="104">
        <v>63.488202702702701</v>
      </c>
      <c r="L697" s="104">
        <v>137533.16</v>
      </c>
    </row>
    <row r="698" spans="1:12" s="109" customFormat="1" ht="13.8" x14ac:dyDescent="0.2">
      <c r="A698" s="39" t="s">
        <v>0</v>
      </c>
      <c r="B698" s="17" t="s">
        <v>0</v>
      </c>
      <c r="C698" s="17" t="s">
        <v>485</v>
      </c>
      <c r="D698" s="17" t="s">
        <v>486</v>
      </c>
      <c r="E698" s="104">
        <v>2180000</v>
      </c>
      <c r="F698" s="104">
        <v>852342.89</v>
      </c>
      <c r="G698" s="104">
        <v>3032342.89</v>
      </c>
      <c r="H698" s="104">
        <v>2392119.0099999998</v>
      </c>
      <c r="I698" s="104">
        <v>2392119.0099999998</v>
      </c>
      <c r="J698" s="104">
        <v>2378549.66</v>
      </c>
      <c r="K698" s="104">
        <v>78.4393370500392</v>
      </c>
      <c r="L698" s="104">
        <v>2339024.08</v>
      </c>
    </row>
    <row r="699" spans="1:12" s="109" customFormat="1" ht="13.8" x14ac:dyDescent="0.2">
      <c r="A699" s="39" t="s">
        <v>0</v>
      </c>
      <c r="B699" s="17" t="s">
        <v>0</v>
      </c>
      <c r="C699" s="17" t="s">
        <v>578</v>
      </c>
      <c r="D699" s="17" t="s">
        <v>1291</v>
      </c>
      <c r="E699" s="104">
        <v>100000</v>
      </c>
      <c r="F699" s="104">
        <v>0</v>
      </c>
      <c r="G699" s="104">
        <v>100000</v>
      </c>
      <c r="H699" s="104">
        <v>38296.83</v>
      </c>
      <c r="I699" s="104">
        <v>38296.83</v>
      </c>
      <c r="J699" s="104">
        <v>31394.07</v>
      </c>
      <c r="K699" s="104">
        <v>31.394069999999999</v>
      </c>
      <c r="L699" s="104">
        <v>31394.07</v>
      </c>
    </row>
    <row r="700" spans="1:12" s="109" customFormat="1" ht="13.8" x14ac:dyDescent="0.2">
      <c r="A700" s="39" t="s">
        <v>0</v>
      </c>
      <c r="B700" s="17" t="s">
        <v>0</v>
      </c>
      <c r="C700" s="28" t="s">
        <v>44</v>
      </c>
      <c r="D700" s="28" t="s">
        <v>0</v>
      </c>
      <c r="E700" s="112">
        <v>2782000</v>
      </c>
      <c r="F700" s="112">
        <v>852342.89</v>
      </c>
      <c r="G700" s="112">
        <v>3634342.89</v>
      </c>
      <c r="H700" s="112">
        <v>2741110.69</v>
      </c>
      <c r="I700" s="112">
        <v>2741110.69</v>
      </c>
      <c r="J700" s="112">
        <v>2707386.71</v>
      </c>
      <c r="K700" s="112">
        <v>74.494531527266005</v>
      </c>
      <c r="L700" s="112">
        <v>2661332.41</v>
      </c>
    </row>
    <row r="701" spans="1:12" s="109" customFormat="1" ht="13.8" x14ac:dyDescent="0.2">
      <c r="A701" s="39" t="s">
        <v>1358</v>
      </c>
      <c r="B701" s="17" t="s">
        <v>57</v>
      </c>
      <c r="C701" s="17" t="s">
        <v>1436</v>
      </c>
      <c r="D701" s="17" t="s">
        <v>1458</v>
      </c>
      <c r="E701" s="104">
        <v>0</v>
      </c>
      <c r="F701" s="104">
        <v>150</v>
      </c>
      <c r="G701" s="104">
        <v>150</v>
      </c>
      <c r="H701" s="104">
        <v>0</v>
      </c>
      <c r="I701" s="104">
        <v>0</v>
      </c>
      <c r="J701" s="104">
        <v>0</v>
      </c>
      <c r="K701" s="104">
        <v>0</v>
      </c>
      <c r="L701" s="104">
        <v>0</v>
      </c>
    </row>
    <row r="702" spans="1:12" s="109" customFormat="1" ht="13.8" x14ac:dyDescent="0.2">
      <c r="A702" s="39" t="s">
        <v>0</v>
      </c>
      <c r="B702" s="17" t="s">
        <v>0</v>
      </c>
      <c r="C702" s="17" t="s">
        <v>1437</v>
      </c>
      <c r="D702" s="17" t="s">
        <v>1438</v>
      </c>
      <c r="E702" s="104">
        <v>0</v>
      </c>
      <c r="F702" s="104">
        <v>150</v>
      </c>
      <c r="G702" s="104">
        <v>150</v>
      </c>
      <c r="H702" s="104">
        <v>0</v>
      </c>
      <c r="I702" s="104">
        <v>0</v>
      </c>
      <c r="J702" s="104">
        <v>0</v>
      </c>
      <c r="K702" s="104">
        <v>0</v>
      </c>
      <c r="L702" s="104">
        <v>0</v>
      </c>
    </row>
    <row r="703" spans="1:12" s="109" customFormat="1" ht="13.8" x14ac:dyDescent="0.2">
      <c r="A703" s="39" t="s">
        <v>0</v>
      </c>
      <c r="B703" s="17" t="s">
        <v>0</v>
      </c>
      <c r="C703" s="17" t="s">
        <v>1439</v>
      </c>
      <c r="D703" s="17" t="s">
        <v>1440</v>
      </c>
      <c r="E703" s="104">
        <v>0</v>
      </c>
      <c r="F703" s="104">
        <v>0</v>
      </c>
      <c r="G703" s="104">
        <v>0</v>
      </c>
      <c r="H703" s="104">
        <v>0</v>
      </c>
      <c r="I703" s="104">
        <v>0</v>
      </c>
      <c r="J703" s="104">
        <v>0</v>
      </c>
      <c r="K703" s="104">
        <v>0</v>
      </c>
      <c r="L703" s="104">
        <v>0</v>
      </c>
    </row>
    <row r="704" spans="1:12" s="109" customFormat="1" ht="13.8" x14ac:dyDescent="0.2">
      <c r="A704" s="39" t="s">
        <v>0</v>
      </c>
      <c r="B704" s="17" t="s">
        <v>0</v>
      </c>
      <c r="C704" s="17" t="s">
        <v>837</v>
      </c>
      <c r="D704" s="17" t="s">
        <v>838</v>
      </c>
      <c r="E704" s="104">
        <v>995.8</v>
      </c>
      <c r="F704" s="104">
        <v>-300</v>
      </c>
      <c r="G704" s="104">
        <v>695.8</v>
      </c>
      <c r="H704" s="104">
        <v>0</v>
      </c>
      <c r="I704" s="104">
        <v>0</v>
      </c>
      <c r="J704" s="104">
        <v>0</v>
      </c>
      <c r="K704" s="104">
        <v>0</v>
      </c>
      <c r="L704" s="104">
        <v>0</v>
      </c>
    </row>
    <row r="705" spans="1:12" s="109" customFormat="1" ht="13.8" x14ac:dyDescent="0.2">
      <c r="A705" s="39" t="s">
        <v>0</v>
      </c>
      <c r="B705" s="17" t="s">
        <v>0</v>
      </c>
      <c r="C705" s="28" t="s">
        <v>44</v>
      </c>
      <c r="D705" s="28" t="s">
        <v>0</v>
      </c>
      <c r="E705" s="112">
        <v>995.8</v>
      </c>
      <c r="F705" s="112">
        <v>0</v>
      </c>
      <c r="G705" s="112">
        <v>995.8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</row>
    <row r="706" spans="1:12" s="109" customFormat="1" ht="13.8" x14ac:dyDescent="0.2">
      <c r="A706" s="39" t="s">
        <v>1359</v>
      </c>
      <c r="B706" s="17" t="s">
        <v>58</v>
      </c>
      <c r="C706" s="17" t="s">
        <v>487</v>
      </c>
      <c r="D706" s="17" t="s">
        <v>1292</v>
      </c>
      <c r="E706" s="104">
        <v>110000</v>
      </c>
      <c r="F706" s="104">
        <v>0</v>
      </c>
      <c r="G706" s="104">
        <v>110000</v>
      </c>
      <c r="H706" s="104">
        <v>90030.89</v>
      </c>
      <c r="I706" s="104">
        <v>90030.89</v>
      </c>
      <c r="J706" s="104">
        <v>69460.89</v>
      </c>
      <c r="K706" s="104">
        <v>63.146263636363599</v>
      </c>
      <c r="L706" s="104">
        <v>67793.509999999995</v>
      </c>
    </row>
    <row r="707" spans="1:12" s="109" customFormat="1" ht="13.8" x14ac:dyDescent="0.2">
      <c r="A707" s="39" t="s">
        <v>0</v>
      </c>
      <c r="B707" s="17" t="s">
        <v>0</v>
      </c>
      <c r="C707" s="28" t="s">
        <v>44</v>
      </c>
      <c r="D707" s="28" t="s">
        <v>0</v>
      </c>
      <c r="E707" s="112">
        <v>110000</v>
      </c>
      <c r="F707" s="112">
        <v>0</v>
      </c>
      <c r="G707" s="112">
        <v>110000</v>
      </c>
      <c r="H707" s="112">
        <v>90030.89</v>
      </c>
      <c r="I707" s="112">
        <v>90030.89</v>
      </c>
      <c r="J707" s="112">
        <v>69460.89</v>
      </c>
      <c r="K707" s="112">
        <v>63.146263636363599</v>
      </c>
      <c r="L707" s="112">
        <v>67793.509999999995</v>
      </c>
    </row>
    <row r="708" spans="1:12" s="109" customFormat="1" ht="13.8" x14ac:dyDescent="0.2">
      <c r="A708" s="39" t="s">
        <v>1360</v>
      </c>
      <c r="B708" s="17" t="s">
        <v>59</v>
      </c>
      <c r="C708" s="17" t="s">
        <v>488</v>
      </c>
      <c r="D708" s="17" t="s">
        <v>489</v>
      </c>
      <c r="E708" s="104">
        <v>2000</v>
      </c>
      <c r="F708" s="104">
        <v>0</v>
      </c>
      <c r="G708" s="104">
        <v>2000</v>
      </c>
      <c r="H708" s="104">
        <v>0</v>
      </c>
      <c r="I708" s="104">
        <v>0</v>
      </c>
      <c r="J708" s="104">
        <v>0</v>
      </c>
      <c r="K708" s="104">
        <v>0</v>
      </c>
      <c r="L708" s="104">
        <v>0</v>
      </c>
    </row>
    <row r="709" spans="1:12" s="109" customFormat="1" ht="13.8" x14ac:dyDescent="0.2">
      <c r="A709" s="39" t="s">
        <v>0</v>
      </c>
      <c r="B709" s="17" t="s">
        <v>0</v>
      </c>
      <c r="C709" s="28" t="s">
        <v>44</v>
      </c>
      <c r="D709" s="28" t="s">
        <v>0</v>
      </c>
      <c r="E709" s="112">
        <v>2000</v>
      </c>
      <c r="F709" s="112">
        <v>0</v>
      </c>
      <c r="G709" s="112">
        <v>2000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</row>
    <row r="710" spans="1:12" s="109" customFormat="1" ht="13.8" x14ac:dyDescent="0.2">
      <c r="A710" s="128" t="s">
        <v>14</v>
      </c>
      <c r="B710" s="129" t="s">
        <v>0</v>
      </c>
      <c r="C710" s="81" t="s">
        <v>0</v>
      </c>
      <c r="D710" s="81"/>
      <c r="E710" s="105">
        <v>169673085.19</v>
      </c>
      <c r="F710" s="105">
        <v>-2136843.39</v>
      </c>
      <c r="G710" s="105">
        <v>167536241.80000001</v>
      </c>
      <c r="H710" s="105">
        <v>129846616.73</v>
      </c>
      <c r="I710" s="105">
        <v>104272638.98</v>
      </c>
      <c r="J710" s="105">
        <v>45840487.909999996</v>
      </c>
      <c r="K710" s="105">
        <v>27.361535281854501</v>
      </c>
      <c r="L710" s="105">
        <v>39125287.090000004</v>
      </c>
    </row>
    <row r="711" spans="1:12" s="109" customFormat="1" ht="13.8" x14ac:dyDescent="0.3">
      <c r="A711" s="42" t="s">
        <v>62</v>
      </c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</row>
    <row r="712" spans="1:12" x14ac:dyDescent="0.2">
      <c r="I712" s="110"/>
      <c r="J712" s="110"/>
      <c r="K712" s="110"/>
      <c r="L712" s="110"/>
    </row>
  </sheetData>
  <mergeCells count="4">
    <mergeCell ref="A1:K1"/>
    <mergeCell ref="A4:B5"/>
    <mergeCell ref="C4:D5"/>
    <mergeCell ref="A710:B710"/>
  </mergeCells>
  <printOptions horizontalCentered="1"/>
  <pageMargins left="0.70866141732283472" right="0.70866141732283472" top="1.5748031496062993" bottom="0.61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5" sqref="A5:B6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10" s="90" customFormat="1" ht="18" x14ac:dyDescent="0.35">
      <c r="A1" s="115" t="s">
        <v>64</v>
      </c>
      <c r="B1" s="115"/>
      <c r="C1" s="115"/>
      <c r="D1" s="115"/>
      <c r="E1" s="115"/>
      <c r="F1" s="115"/>
      <c r="G1" s="115"/>
      <c r="H1" s="16">
        <f>'GTOS X CAP'!J1</f>
        <v>43008</v>
      </c>
      <c r="J1" s="111"/>
    </row>
    <row r="2" spans="1:10" s="90" customFormat="1" ht="18" x14ac:dyDescent="0.35">
      <c r="A2" s="115" t="s">
        <v>519</v>
      </c>
      <c r="B2" s="115"/>
      <c r="C2" s="115"/>
      <c r="D2" s="115"/>
      <c r="E2" s="115"/>
      <c r="F2" s="115"/>
      <c r="G2" s="115"/>
      <c r="H2" s="9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6" t="s">
        <v>512</v>
      </c>
      <c r="B5" s="122"/>
      <c r="C5" s="14" t="s">
        <v>25</v>
      </c>
      <c r="D5" s="27" t="s">
        <v>66</v>
      </c>
      <c r="E5" s="27" t="s">
        <v>67</v>
      </c>
      <c r="F5" s="35" t="s">
        <v>40</v>
      </c>
      <c r="G5" s="13" t="s">
        <v>41</v>
      </c>
      <c r="H5" s="13" t="s">
        <v>26</v>
      </c>
    </row>
    <row r="6" spans="1:10" ht="14.4" x14ac:dyDescent="0.2">
      <c r="A6" s="123"/>
      <c r="B6" s="124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10" ht="13.8" x14ac:dyDescent="0.2">
      <c r="A7" s="24" t="s">
        <v>4</v>
      </c>
      <c r="B7" s="24" t="s">
        <v>27</v>
      </c>
      <c r="C7" s="18">
        <v>1460912599.79</v>
      </c>
      <c r="D7" s="18">
        <v>0</v>
      </c>
      <c r="E7" s="18">
        <v>1460912599.79</v>
      </c>
      <c r="F7" s="18">
        <v>1170690977.5599999</v>
      </c>
      <c r="G7" s="20">
        <f>IF(E7=0,0,F7*100/E7)</f>
        <v>80.134224164284845</v>
      </c>
      <c r="H7" s="18">
        <v>1134584959.51</v>
      </c>
    </row>
    <row r="8" spans="1:10" ht="13.8" x14ac:dyDescent="0.2">
      <c r="A8" s="24" t="s">
        <v>6</v>
      </c>
      <c r="B8" s="24" t="s">
        <v>28</v>
      </c>
      <c r="C8" s="18">
        <v>1923574626.0599999</v>
      </c>
      <c r="D8" s="18">
        <v>19959006.780000001</v>
      </c>
      <c r="E8" s="18">
        <v>1943533632.8399999</v>
      </c>
      <c r="F8" s="18">
        <v>1427848203.22</v>
      </c>
      <c r="G8" s="20">
        <f t="shared" ref="G8:G18" si="0">IF(E8=0,0,F8*100/E8)</f>
        <v>73.466606344936181</v>
      </c>
      <c r="H8" s="18">
        <v>1392336354.54</v>
      </c>
    </row>
    <row r="9" spans="1:10" ht="13.8" x14ac:dyDescent="0.2">
      <c r="A9" s="24" t="s">
        <v>17</v>
      </c>
      <c r="B9" s="24" t="s">
        <v>29</v>
      </c>
      <c r="C9" s="18">
        <v>61122379.5</v>
      </c>
      <c r="D9" s="18">
        <v>3355336.75</v>
      </c>
      <c r="E9" s="18">
        <v>64477716.25</v>
      </c>
      <c r="F9" s="18">
        <v>66827314.490000002</v>
      </c>
      <c r="G9" s="20">
        <f t="shared" si="0"/>
        <v>103.64404693070996</v>
      </c>
      <c r="H9" s="18">
        <v>47721399.520000003</v>
      </c>
    </row>
    <row r="10" spans="1:10" ht="13.8" x14ac:dyDescent="0.2">
      <c r="A10" s="24" t="s">
        <v>8</v>
      </c>
      <c r="B10" s="24" t="s">
        <v>9</v>
      </c>
      <c r="C10" s="18">
        <v>1010916235.76</v>
      </c>
      <c r="D10" s="18">
        <v>19720202.050000001</v>
      </c>
      <c r="E10" s="18">
        <v>1030636437.8099999</v>
      </c>
      <c r="F10" s="18">
        <v>553914407.99000001</v>
      </c>
      <c r="G10" s="20">
        <f t="shared" si="0"/>
        <v>53.744888854018505</v>
      </c>
      <c r="H10" s="18">
        <v>498141113.52999997</v>
      </c>
    </row>
    <row r="11" spans="1:10" ht="13.8" x14ac:dyDescent="0.2">
      <c r="A11" s="24" t="s">
        <v>19</v>
      </c>
      <c r="B11" s="24" t="s">
        <v>30</v>
      </c>
      <c r="C11" s="18">
        <v>8836464.3800000008</v>
      </c>
      <c r="D11" s="18">
        <v>0</v>
      </c>
      <c r="E11" s="18">
        <v>8836464.3800000008</v>
      </c>
      <c r="F11" s="18">
        <v>6881198.04</v>
      </c>
      <c r="G11" s="20">
        <f t="shared" si="0"/>
        <v>77.872752540875396</v>
      </c>
      <c r="H11" s="18">
        <v>6161009.25</v>
      </c>
    </row>
    <row r="12" spans="1:10" ht="13.8" x14ac:dyDescent="0.2">
      <c r="A12" s="24" t="s">
        <v>10</v>
      </c>
      <c r="B12" s="24" t="s">
        <v>31</v>
      </c>
      <c r="C12" s="18">
        <v>0</v>
      </c>
      <c r="D12" s="18">
        <v>20000</v>
      </c>
      <c r="E12" s="18">
        <v>20000</v>
      </c>
      <c r="F12" s="18">
        <v>226593.22</v>
      </c>
      <c r="G12" s="20">
        <f t="shared" si="0"/>
        <v>1132.9661000000001</v>
      </c>
      <c r="H12" s="18">
        <v>226593.22</v>
      </c>
    </row>
    <row r="13" spans="1:10" ht="13.8" x14ac:dyDescent="0.2">
      <c r="A13" s="24" t="s">
        <v>12</v>
      </c>
      <c r="B13" s="24" t="s">
        <v>13</v>
      </c>
      <c r="C13" s="18">
        <v>150962985.71000001</v>
      </c>
      <c r="D13" s="18">
        <v>-226758.78</v>
      </c>
      <c r="E13" s="18">
        <v>150736226.93000001</v>
      </c>
      <c r="F13" s="18">
        <v>51213991.840000004</v>
      </c>
      <c r="G13" s="20">
        <f t="shared" si="0"/>
        <v>33.975901402775015</v>
      </c>
      <c r="H13" s="18">
        <v>49854606.210000001</v>
      </c>
    </row>
    <row r="14" spans="1:10" ht="13.8" x14ac:dyDescent="0.2">
      <c r="A14" s="120" t="s">
        <v>37</v>
      </c>
      <c r="B14" s="121"/>
      <c r="C14" s="21">
        <f>SUM(C7:C13)</f>
        <v>4616325291.1999998</v>
      </c>
      <c r="D14" s="21">
        <f t="shared" ref="D14:H14" si="1">SUM(D7:D13)</f>
        <v>42827786.799999997</v>
      </c>
      <c r="E14" s="21">
        <f t="shared" si="1"/>
        <v>4659153078.000001</v>
      </c>
      <c r="F14" s="21">
        <f t="shared" si="1"/>
        <v>3277602686.3599992</v>
      </c>
      <c r="G14" s="32">
        <v>70.34760677506975</v>
      </c>
      <c r="H14" s="21">
        <f t="shared" si="1"/>
        <v>3129026035.7800002</v>
      </c>
    </row>
    <row r="15" spans="1:10" ht="13.8" x14ac:dyDescent="0.2">
      <c r="A15" s="24" t="s">
        <v>21</v>
      </c>
      <c r="B15" s="24" t="s">
        <v>22</v>
      </c>
      <c r="C15" s="18">
        <v>3032000</v>
      </c>
      <c r="D15" s="18">
        <v>0</v>
      </c>
      <c r="E15" s="18">
        <v>3032000</v>
      </c>
      <c r="F15" s="18">
        <v>329608.48</v>
      </c>
      <c r="G15" s="20">
        <v>10.870992084432718</v>
      </c>
      <c r="H15" s="18">
        <v>38961.74</v>
      </c>
    </row>
    <row r="16" spans="1:10" ht="13.8" x14ac:dyDescent="0.2">
      <c r="A16" s="24" t="s">
        <v>23</v>
      </c>
      <c r="B16" s="24" t="s">
        <v>24</v>
      </c>
      <c r="C16" s="18">
        <v>957807618</v>
      </c>
      <c r="D16" s="18">
        <v>46000000</v>
      </c>
      <c r="E16" s="18">
        <v>1003807618</v>
      </c>
      <c r="F16" s="18">
        <v>736118201.19000006</v>
      </c>
      <c r="G16" s="20">
        <v>73.332597600390002</v>
      </c>
      <c r="H16" s="18">
        <v>736118201.19000006</v>
      </c>
    </row>
    <row r="17" spans="1:8" ht="13.8" x14ac:dyDescent="0.2">
      <c r="A17" s="120" t="s">
        <v>38</v>
      </c>
      <c r="B17" s="121"/>
      <c r="C17" s="21">
        <f>SUM(C15:C16)</f>
        <v>960839618</v>
      </c>
      <c r="D17" s="21">
        <f t="shared" ref="D17:H17" si="2">SUM(D15:D16)</f>
        <v>46000000</v>
      </c>
      <c r="E17" s="21">
        <f t="shared" si="2"/>
        <v>1006839618</v>
      </c>
      <c r="F17" s="21">
        <f t="shared" si="2"/>
        <v>736447809.67000008</v>
      </c>
      <c r="G17" s="32">
        <v>73.144500524610862</v>
      </c>
      <c r="H17" s="21">
        <f t="shared" si="2"/>
        <v>736157162.93000007</v>
      </c>
    </row>
    <row r="18" spans="1:8" ht="13.8" x14ac:dyDescent="0.2">
      <c r="A18" s="125" t="s">
        <v>35</v>
      </c>
      <c r="B18" s="126"/>
      <c r="C18" s="22">
        <f>+C14+C17</f>
        <v>5577164909.1999998</v>
      </c>
      <c r="D18" s="22">
        <f t="shared" ref="D18:H18" si="3">+D14+D17</f>
        <v>88827786.799999997</v>
      </c>
      <c r="E18" s="22">
        <f t="shared" si="3"/>
        <v>5665992696.000001</v>
      </c>
      <c r="F18" s="22">
        <f t="shared" si="3"/>
        <v>4014050496.0299993</v>
      </c>
      <c r="G18" s="33">
        <v>70.844611198736331</v>
      </c>
      <c r="H18" s="22">
        <f t="shared" si="3"/>
        <v>3865183198.71</v>
      </c>
    </row>
    <row r="19" spans="1:8" ht="13.8" x14ac:dyDescent="0.3">
      <c r="A19" s="42" t="s">
        <v>62</v>
      </c>
      <c r="B19" s="19"/>
      <c r="C19" s="19"/>
      <c r="D19" s="19"/>
      <c r="E19" s="19"/>
      <c r="F19" s="19"/>
      <c r="G19" s="43"/>
      <c r="H19" s="43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1" customWidth="1"/>
    <col min="4" max="4" width="53" bestFit="1" customWidth="1"/>
    <col min="5" max="10" width="18.85546875" customWidth="1"/>
    <col min="11" max="11" width="18.85546875" style="31" customWidth="1"/>
    <col min="12" max="12" width="18.85546875" customWidth="1"/>
  </cols>
  <sheetData>
    <row r="1" spans="1:12" s="90" customFormat="1" ht="18" x14ac:dyDescent="0.3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6">
        <f>'GTOS X CAP'!J1</f>
        <v>43008</v>
      </c>
    </row>
    <row r="2" spans="1:12" s="90" customFormat="1" ht="18.75" customHeight="1" x14ac:dyDescent="0.35">
      <c r="A2" s="115" t="s">
        <v>520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9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2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6" t="s">
        <v>512</v>
      </c>
      <c r="B5" s="117"/>
      <c r="C5" s="127" t="s">
        <v>69</v>
      </c>
      <c r="D5" s="117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18"/>
      <c r="B6" s="119"/>
      <c r="C6" s="118"/>
      <c r="D6" s="119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4</v>
      </c>
      <c r="B7" s="17" t="s">
        <v>5</v>
      </c>
      <c r="C7" s="39" t="s">
        <v>1459</v>
      </c>
      <c r="D7" s="17" t="s">
        <v>1460</v>
      </c>
      <c r="E7" s="18">
        <v>3996546.54</v>
      </c>
      <c r="F7" s="18">
        <v>1818.04</v>
      </c>
      <c r="G7" s="18">
        <v>3998364.58</v>
      </c>
      <c r="H7" s="18">
        <v>2932340.82</v>
      </c>
      <c r="I7" s="18">
        <v>2932340.82</v>
      </c>
      <c r="J7" s="18">
        <v>2932340.82</v>
      </c>
      <c r="K7" s="20">
        <v>73.338505314590407</v>
      </c>
      <c r="L7" s="18">
        <v>2831138.6</v>
      </c>
    </row>
    <row r="8" spans="1:12" ht="13.8" x14ac:dyDescent="0.2">
      <c r="A8" s="39" t="s">
        <v>0</v>
      </c>
      <c r="B8" s="17" t="s">
        <v>0</v>
      </c>
      <c r="C8" s="39" t="s">
        <v>1461</v>
      </c>
      <c r="D8" s="17" t="s">
        <v>1462</v>
      </c>
      <c r="E8" s="18">
        <v>3726339.72</v>
      </c>
      <c r="F8" s="18">
        <v>-109871.66</v>
      </c>
      <c r="G8" s="18">
        <v>3616468.06</v>
      </c>
      <c r="H8" s="18">
        <v>1605937.11</v>
      </c>
      <c r="I8" s="18">
        <v>1605937.11</v>
      </c>
      <c r="J8" s="18">
        <v>1605937.11</v>
      </c>
      <c r="K8" s="20">
        <v>44.406229596287403</v>
      </c>
      <c r="L8" s="18">
        <v>1605937.11</v>
      </c>
    </row>
    <row r="9" spans="1:12" ht="13.8" x14ac:dyDescent="0.2">
      <c r="A9" s="39" t="s">
        <v>0</v>
      </c>
      <c r="B9" s="17" t="s">
        <v>0</v>
      </c>
      <c r="C9" s="39" t="s">
        <v>1463</v>
      </c>
      <c r="D9" s="17" t="s">
        <v>1464</v>
      </c>
      <c r="E9" s="18">
        <v>3936804.18</v>
      </c>
      <c r="F9" s="18">
        <v>5267.26</v>
      </c>
      <c r="G9" s="18">
        <v>3942071.44</v>
      </c>
      <c r="H9" s="18">
        <v>2747781.01</v>
      </c>
      <c r="I9" s="18">
        <v>2747781.01</v>
      </c>
      <c r="J9" s="18">
        <v>2747781.01</v>
      </c>
      <c r="K9" s="20">
        <v>69.703988165166294</v>
      </c>
      <c r="L9" s="18">
        <v>2358072.08</v>
      </c>
    </row>
    <row r="10" spans="1:12" ht="13.8" x14ac:dyDescent="0.2">
      <c r="A10" s="39" t="s">
        <v>0</v>
      </c>
      <c r="B10" s="17" t="s">
        <v>0</v>
      </c>
      <c r="C10" s="39" t="s">
        <v>1465</v>
      </c>
      <c r="D10" s="17" t="s">
        <v>1466</v>
      </c>
      <c r="E10" s="18">
        <v>129772129.64</v>
      </c>
      <c r="F10" s="18">
        <v>-260146.72</v>
      </c>
      <c r="G10" s="18">
        <v>129511982.92</v>
      </c>
      <c r="H10" s="18">
        <v>88659240.909999996</v>
      </c>
      <c r="I10" s="18">
        <v>88659240.909999996</v>
      </c>
      <c r="J10" s="18">
        <v>88659240.909999996</v>
      </c>
      <c r="K10" s="20">
        <v>68.456399872099198</v>
      </c>
      <c r="L10" s="18">
        <v>88242162.159999996</v>
      </c>
    </row>
    <row r="11" spans="1:12" ht="13.8" x14ac:dyDescent="0.2">
      <c r="A11" s="39" t="s">
        <v>0</v>
      </c>
      <c r="B11" s="17" t="s">
        <v>0</v>
      </c>
      <c r="C11" s="39" t="s">
        <v>1467</v>
      </c>
      <c r="D11" s="17" t="s">
        <v>1468</v>
      </c>
      <c r="E11" s="18">
        <v>125168879.70999999</v>
      </c>
      <c r="F11" s="18">
        <v>690274.07</v>
      </c>
      <c r="G11" s="18">
        <v>125859153.78</v>
      </c>
      <c r="H11" s="18">
        <v>93829474.299999997</v>
      </c>
      <c r="I11" s="18">
        <v>93829474.299999997</v>
      </c>
      <c r="J11" s="18">
        <v>93829474.299999997</v>
      </c>
      <c r="K11" s="20">
        <v>74.5511720697031</v>
      </c>
      <c r="L11" s="18">
        <v>93551014.890000001</v>
      </c>
    </row>
    <row r="12" spans="1:12" ht="13.8" x14ac:dyDescent="0.2">
      <c r="A12" s="39" t="s">
        <v>0</v>
      </c>
      <c r="B12" s="17" t="s">
        <v>0</v>
      </c>
      <c r="C12" s="39" t="s">
        <v>1469</v>
      </c>
      <c r="D12" s="17" t="s">
        <v>1470</v>
      </c>
      <c r="E12" s="18">
        <v>115379.37</v>
      </c>
      <c r="F12" s="18">
        <v>0</v>
      </c>
      <c r="G12" s="18">
        <v>115379.37</v>
      </c>
      <c r="H12" s="18">
        <v>84476.41</v>
      </c>
      <c r="I12" s="18">
        <v>84476.41</v>
      </c>
      <c r="J12" s="18">
        <v>84476.41</v>
      </c>
      <c r="K12" s="20">
        <v>73.216217075894903</v>
      </c>
      <c r="L12" s="18">
        <v>73837.06</v>
      </c>
    </row>
    <row r="13" spans="1:12" ht="13.8" x14ac:dyDescent="0.2">
      <c r="A13" s="39" t="s">
        <v>0</v>
      </c>
      <c r="B13" s="17" t="s">
        <v>0</v>
      </c>
      <c r="C13" s="39" t="s">
        <v>1471</v>
      </c>
      <c r="D13" s="17" t="s">
        <v>1472</v>
      </c>
      <c r="E13" s="18">
        <v>242576040</v>
      </c>
      <c r="F13" s="18">
        <v>0</v>
      </c>
      <c r="G13" s="18">
        <v>242576040</v>
      </c>
      <c r="H13" s="18">
        <v>188273092.19999999</v>
      </c>
      <c r="I13" s="18">
        <v>188273092.19999999</v>
      </c>
      <c r="J13" s="18">
        <v>188273092.19999999</v>
      </c>
      <c r="K13" s="20">
        <v>77.614051330048895</v>
      </c>
      <c r="L13" s="18">
        <v>188273092.19999999</v>
      </c>
    </row>
    <row r="14" spans="1:12" ht="13.8" x14ac:dyDescent="0.2">
      <c r="A14" s="39" t="s">
        <v>0</v>
      </c>
      <c r="B14" s="17" t="s">
        <v>0</v>
      </c>
      <c r="C14" s="39" t="s">
        <v>1473</v>
      </c>
      <c r="D14" s="17" t="s">
        <v>1474</v>
      </c>
      <c r="E14" s="18">
        <v>246152265</v>
      </c>
      <c r="F14" s="18">
        <v>0</v>
      </c>
      <c r="G14" s="18">
        <v>246152265</v>
      </c>
      <c r="H14" s="18">
        <v>189904956.03</v>
      </c>
      <c r="I14" s="18">
        <v>189904956.03</v>
      </c>
      <c r="J14" s="18">
        <v>189904956.03</v>
      </c>
      <c r="K14" s="20">
        <v>77.149383951433506</v>
      </c>
      <c r="L14" s="18">
        <v>189904956.03</v>
      </c>
    </row>
    <row r="15" spans="1:12" ht="13.8" x14ac:dyDescent="0.2">
      <c r="A15" s="39" t="s">
        <v>0</v>
      </c>
      <c r="B15" s="17" t="s">
        <v>0</v>
      </c>
      <c r="C15" s="39" t="s">
        <v>1475</v>
      </c>
      <c r="D15" s="17" t="s">
        <v>1476</v>
      </c>
      <c r="E15" s="18">
        <v>24625500</v>
      </c>
      <c r="F15" s="18">
        <v>46659.28</v>
      </c>
      <c r="G15" s="18">
        <v>24672159.280000001</v>
      </c>
      <c r="H15" s="18">
        <v>17345429.640000001</v>
      </c>
      <c r="I15" s="18">
        <v>17345429.640000001</v>
      </c>
      <c r="J15" s="18">
        <v>17345429.640000001</v>
      </c>
      <c r="K15" s="20">
        <v>70.303654589571096</v>
      </c>
      <c r="L15" s="18">
        <v>17345429.640000001</v>
      </c>
    </row>
    <row r="16" spans="1:12" ht="13.8" x14ac:dyDescent="0.2">
      <c r="A16" s="39" t="s">
        <v>0</v>
      </c>
      <c r="B16" s="17" t="s">
        <v>0</v>
      </c>
      <c r="C16" s="39" t="s">
        <v>1477</v>
      </c>
      <c r="D16" s="17" t="s">
        <v>1478</v>
      </c>
      <c r="E16" s="18">
        <v>13624900</v>
      </c>
      <c r="F16" s="18">
        <v>109476.96</v>
      </c>
      <c r="G16" s="18">
        <v>13734376.960000001</v>
      </c>
      <c r="H16" s="18">
        <v>9957041.5299999993</v>
      </c>
      <c r="I16" s="18">
        <v>9957041.5299999993</v>
      </c>
      <c r="J16" s="18">
        <v>9957041.5299999993</v>
      </c>
      <c r="K16" s="20">
        <v>72.497220361716401</v>
      </c>
      <c r="L16" s="18">
        <v>9957041.5299999993</v>
      </c>
    </row>
    <row r="17" spans="1:12" ht="13.8" x14ac:dyDescent="0.2">
      <c r="A17" s="39" t="s">
        <v>0</v>
      </c>
      <c r="B17" s="17" t="s">
        <v>0</v>
      </c>
      <c r="C17" s="39" t="s">
        <v>1479</v>
      </c>
      <c r="D17" s="17" t="s">
        <v>1480</v>
      </c>
      <c r="E17" s="18">
        <v>92906840.590000004</v>
      </c>
      <c r="F17" s="18">
        <v>425532.78</v>
      </c>
      <c r="G17" s="18">
        <v>93332373.370000005</v>
      </c>
      <c r="H17" s="18">
        <v>67810741.739999995</v>
      </c>
      <c r="I17" s="18">
        <v>67810741.739999995</v>
      </c>
      <c r="J17" s="18">
        <v>67810741.739999995</v>
      </c>
      <c r="K17" s="20">
        <v>72.655113431195105</v>
      </c>
      <c r="L17" s="18">
        <v>67729375.709999993</v>
      </c>
    </row>
    <row r="18" spans="1:12" ht="13.8" x14ac:dyDescent="0.2">
      <c r="A18" s="39" t="s">
        <v>0</v>
      </c>
      <c r="B18" s="17" t="s">
        <v>0</v>
      </c>
      <c r="C18" s="39" t="s">
        <v>1481</v>
      </c>
      <c r="D18" s="17" t="s">
        <v>1482</v>
      </c>
      <c r="E18" s="18">
        <v>4955430.0999999996</v>
      </c>
      <c r="F18" s="18">
        <v>111415.38</v>
      </c>
      <c r="G18" s="18">
        <v>5066845.4800000004</v>
      </c>
      <c r="H18" s="18">
        <v>2876911.42</v>
      </c>
      <c r="I18" s="18">
        <v>2876911.42</v>
      </c>
      <c r="J18" s="18">
        <v>2876911.42</v>
      </c>
      <c r="K18" s="20">
        <v>56.779142591891301</v>
      </c>
      <c r="L18" s="18">
        <v>2857637.65</v>
      </c>
    </row>
    <row r="19" spans="1:12" ht="13.8" x14ac:dyDescent="0.2">
      <c r="A19" s="39" t="s">
        <v>0</v>
      </c>
      <c r="B19" s="17" t="s">
        <v>0</v>
      </c>
      <c r="C19" s="39" t="s">
        <v>1483</v>
      </c>
      <c r="D19" s="17" t="s">
        <v>1484</v>
      </c>
      <c r="E19" s="18">
        <v>1893415</v>
      </c>
      <c r="F19" s="18">
        <v>0</v>
      </c>
      <c r="G19" s="18">
        <v>1893415</v>
      </c>
      <c r="H19" s="18">
        <v>1389058.47</v>
      </c>
      <c r="I19" s="18">
        <v>1389058.47</v>
      </c>
      <c r="J19" s="18">
        <v>1389058.47</v>
      </c>
      <c r="K19" s="20">
        <v>73.362599852647193</v>
      </c>
      <c r="L19" s="18">
        <v>1389058.47</v>
      </c>
    </row>
    <row r="20" spans="1:12" ht="13.8" x14ac:dyDescent="0.2">
      <c r="A20" s="39" t="s">
        <v>0</v>
      </c>
      <c r="B20" s="17" t="s">
        <v>0</v>
      </c>
      <c r="C20" s="39" t="s">
        <v>1485</v>
      </c>
      <c r="D20" s="17" t="s">
        <v>1486</v>
      </c>
      <c r="E20" s="18">
        <v>384298.52</v>
      </c>
      <c r="F20" s="18">
        <v>0</v>
      </c>
      <c r="G20" s="18">
        <v>384298.52</v>
      </c>
      <c r="H20" s="18">
        <v>254787.5</v>
      </c>
      <c r="I20" s="18">
        <v>254787.5</v>
      </c>
      <c r="J20" s="18">
        <v>254787.5</v>
      </c>
      <c r="K20" s="20">
        <v>66.2993706038733</v>
      </c>
      <c r="L20" s="18">
        <v>173490.49</v>
      </c>
    </row>
    <row r="21" spans="1:12" ht="13.8" x14ac:dyDescent="0.2">
      <c r="A21" s="39" t="s">
        <v>0</v>
      </c>
      <c r="B21" s="17" t="s">
        <v>0</v>
      </c>
      <c r="C21" s="39" t="s">
        <v>1487</v>
      </c>
      <c r="D21" s="17" t="s">
        <v>1488</v>
      </c>
      <c r="E21" s="18">
        <v>846870.5</v>
      </c>
      <c r="F21" s="18">
        <v>63603.44</v>
      </c>
      <c r="G21" s="18">
        <v>910473.94</v>
      </c>
      <c r="H21" s="18">
        <v>658352.54</v>
      </c>
      <c r="I21" s="18">
        <v>658352.54</v>
      </c>
      <c r="J21" s="18">
        <v>658352.54</v>
      </c>
      <c r="K21" s="20">
        <v>72.308773604217606</v>
      </c>
      <c r="L21" s="18">
        <v>655552.54</v>
      </c>
    </row>
    <row r="22" spans="1:12" ht="13.8" x14ac:dyDescent="0.2">
      <c r="A22" s="39" t="s">
        <v>0</v>
      </c>
      <c r="B22" s="17" t="s">
        <v>0</v>
      </c>
      <c r="C22" s="39" t="s">
        <v>1489</v>
      </c>
      <c r="D22" s="17" t="s">
        <v>1490</v>
      </c>
      <c r="E22" s="18">
        <v>150509112.86000001</v>
      </c>
      <c r="F22" s="18">
        <v>-124454.42</v>
      </c>
      <c r="G22" s="18">
        <v>150384658.44</v>
      </c>
      <c r="H22" s="18">
        <v>97192555.569999993</v>
      </c>
      <c r="I22" s="18">
        <v>97192555.569999993</v>
      </c>
      <c r="J22" s="18">
        <v>97192555.569999993</v>
      </c>
      <c r="K22" s="20">
        <v>64.629302335901201</v>
      </c>
      <c r="L22" s="18">
        <v>95474085.209999993</v>
      </c>
    </row>
    <row r="23" spans="1:12" ht="13.8" x14ac:dyDescent="0.2">
      <c r="A23" s="39" t="s">
        <v>0</v>
      </c>
      <c r="B23" s="17" t="s">
        <v>0</v>
      </c>
      <c r="C23" s="39" t="s">
        <v>1491</v>
      </c>
      <c r="D23" s="17" t="s">
        <v>1492</v>
      </c>
      <c r="E23" s="18">
        <v>515640.09</v>
      </c>
      <c r="F23" s="18">
        <v>5</v>
      </c>
      <c r="G23" s="18">
        <v>515645.09</v>
      </c>
      <c r="H23" s="18">
        <v>459768.56</v>
      </c>
      <c r="I23" s="18">
        <v>459768.56</v>
      </c>
      <c r="J23" s="18">
        <v>436767.66</v>
      </c>
      <c r="K23" s="20">
        <v>84.703155032466199</v>
      </c>
      <c r="L23" s="18">
        <v>400554.23999999999</v>
      </c>
    </row>
    <row r="24" spans="1:12" ht="13.8" x14ac:dyDescent="0.2">
      <c r="A24" s="39" t="s">
        <v>0</v>
      </c>
      <c r="B24" s="17" t="s">
        <v>0</v>
      </c>
      <c r="C24" s="39" t="s">
        <v>1493</v>
      </c>
      <c r="D24" s="17" t="s">
        <v>1494</v>
      </c>
      <c r="E24" s="18">
        <v>114751.11</v>
      </c>
      <c r="F24" s="18">
        <v>0</v>
      </c>
      <c r="G24" s="18">
        <v>114751.11</v>
      </c>
      <c r="H24" s="18">
        <v>63287.64</v>
      </c>
      <c r="I24" s="18">
        <v>63287.64</v>
      </c>
      <c r="J24" s="18">
        <v>63287.64</v>
      </c>
      <c r="K24" s="20">
        <v>55.152093953601003</v>
      </c>
      <c r="L24" s="18">
        <v>63287.64</v>
      </c>
    </row>
    <row r="25" spans="1:12" ht="13.8" x14ac:dyDescent="0.2">
      <c r="A25" s="39" t="s">
        <v>0</v>
      </c>
      <c r="B25" s="17" t="s">
        <v>0</v>
      </c>
      <c r="C25" s="39" t="s">
        <v>1495</v>
      </c>
      <c r="D25" s="17" t="s">
        <v>1496</v>
      </c>
      <c r="E25" s="18">
        <v>3262458.69</v>
      </c>
      <c r="F25" s="18">
        <v>-12000</v>
      </c>
      <c r="G25" s="18">
        <v>3250458.69</v>
      </c>
      <c r="H25" s="18">
        <v>132772.79</v>
      </c>
      <c r="I25" s="18">
        <v>132772.79</v>
      </c>
      <c r="J25" s="18">
        <v>132772.79</v>
      </c>
      <c r="K25" s="20">
        <v>4.0847401140175696</v>
      </c>
      <c r="L25" s="18">
        <v>101924.65</v>
      </c>
    </row>
    <row r="26" spans="1:12" ht="13.8" x14ac:dyDescent="0.2">
      <c r="A26" s="39" t="s">
        <v>0</v>
      </c>
      <c r="B26" s="17" t="s">
        <v>0</v>
      </c>
      <c r="C26" s="39" t="s">
        <v>1497</v>
      </c>
      <c r="D26" s="17" t="s">
        <v>1498</v>
      </c>
      <c r="E26" s="18">
        <v>3978779.18</v>
      </c>
      <c r="F26" s="18">
        <v>-317954.90999999997</v>
      </c>
      <c r="G26" s="18">
        <v>3660824.27</v>
      </c>
      <c r="H26" s="18">
        <v>83114.539999999994</v>
      </c>
      <c r="I26" s="18">
        <v>83114.539999999994</v>
      </c>
      <c r="J26" s="18">
        <v>83114.539999999994</v>
      </c>
      <c r="K26" s="20">
        <v>2.2703777583948299</v>
      </c>
      <c r="L26" s="18">
        <v>70001.16</v>
      </c>
    </row>
    <row r="27" spans="1:12" ht="13.8" x14ac:dyDescent="0.2">
      <c r="A27" s="39" t="s">
        <v>0</v>
      </c>
      <c r="B27" s="17" t="s">
        <v>0</v>
      </c>
      <c r="C27" s="39" t="s">
        <v>1499</v>
      </c>
      <c r="D27" s="17" t="s">
        <v>1500</v>
      </c>
      <c r="E27" s="18">
        <v>7546999.2999999998</v>
      </c>
      <c r="F27" s="18">
        <v>186003.49</v>
      </c>
      <c r="G27" s="18">
        <v>7733002.79</v>
      </c>
      <c r="H27" s="18">
        <v>0</v>
      </c>
      <c r="I27" s="18">
        <v>0</v>
      </c>
      <c r="J27" s="18">
        <v>0</v>
      </c>
      <c r="K27" s="20">
        <v>0</v>
      </c>
      <c r="L27" s="18">
        <v>0</v>
      </c>
    </row>
    <row r="28" spans="1:12" ht="13.8" x14ac:dyDescent="0.2">
      <c r="A28" s="39" t="s">
        <v>0</v>
      </c>
      <c r="B28" s="17" t="s">
        <v>0</v>
      </c>
      <c r="C28" s="39" t="s">
        <v>1501</v>
      </c>
      <c r="D28" s="17" t="s">
        <v>1502</v>
      </c>
      <c r="E28" s="18">
        <v>470471985</v>
      </c>
      <c r="F28" s="18">
        <v>6660.24</v>
      </c>
      <c r="G28" s="18">
        <v>470478645.24000001</v>
      </c>
      <c r="H28" s="18">
        <v>365052943.98000002</v>
      </c>
      <c r="I28" s="18">
        <v>365052943.98000002</v>
      </c>
      <c r="J28" s="18">
        <v>365052943.98000002</v>
      </c>
      <c r="K28" s="20">
        <v>77.591820090745998</v>
      </c>
      <c r="L28" s="18">
        <v>365052943.98000002</v>
      </c>
    </row>
    <row r="29" spans="1:12" ht="13.8" x14ac:dyDescent="0.2">
      <c r="A29" s="39" t="s">
        <v>0</v>
      </c>
      <c r="B29" s="17" t="s">
        <v>0</v>
      </c>
      <c r="C29" s="39" t="s">
        <v>1503</v>
      </c>
      <c r="D29" s="17" t="s">
        <v>1504</v>
      </c>
      <c r="E29" s="18">
        <v>112934551</v>
      </c>
      <c r="F29" s="18">
        <v>40827.53</v>
      </c>
      <c r="G29" s="18">
        <v>112975378.53</v>
      </c>
      <c r="H29" s="18">
        <v>96613023.859999999</v>
      </c>
      <c r="I29" s="18">
        <v>96613023.859999999</v>
      </c>
      <c r="J29" s="18">
        <v>96613023.859999999</v>
      </c>
      <c r="K29" s="20">
        <v>85.516884401803495</v>
      </c>
      <c r="L29" s="18">
        <v>96613023.859999999</v>
      </c>
    </row>
    <row r="30" spans="1:12" ht="13.8" x14ac:dyDescent="0.2">
      <c r="A30" s="39" t="s">
        <v>0</v>
      </c>
      <c r="B30" s="17" t="s">
        <v>0</v>
      </c>
      <c r="C30" s="39" t="s">
        <v>1505</v>
      </c>
      <c r="D30" s="17" t="s">
        <v>1506</v>
      </c>
      <c r="E30" s="18">
        <v>9490363</v>
      </c>
      <c r="F30" s="18">
        <v>0</v>
      </c>
      <c r="G30" s="18">
        <v>9490363</v>
      </c>
      <c r="H30" s="18">
        <v>6802457.3200000003</v>
      </c>
      <c r="I30" s="18">
        <v>6802457.3200000003</v>
      </c>
      <c r="J30" s="18">
        <v>6802457.3200000003</v>
      </c>
      <c r="K30" s="20">
        <v>71.677525085183802</v>
      </c>
      <c r="L30" s="18">
        <v>6802457.3200000003</v>
      </c>
    </row>
    <row r="31" spans="1:12" ht="13.8" x14ac:dyDescent="0.2">
      <c r="A31" s="39" t="s">
        <v>0</v>
      </c>
      <c r="B31" s="17" t="s">
        <v>0</v>
      </c>
      <c r="C31" s="39" t="s">
        <v>1507</v>
      </c>
      <c r="D31" s="17" t="s">
        <v>1508</v>
      </c>
      <c r="E31" s="18">
        <v>4027827</v>
      </c>
      <c r="F31" s="18">
        <v>0</v>
      </c>
      <c r="G31" s="18">
        <v>4027827</v>
      </c>
      <c r="H31" s="18">
        <v>2679622.6</v>
      </c>
      <c r="I31" s="18">
        <v>2679622.6</v>
      </c>
      <c r="J31" s="18">
        <v>2679622.6</v>
      </c>
      <c r="K31" s="20">
        <v>66.527748088485396</v>
      </c>
      <c r="L31" s="18">
        <v>2679622.6</v>
      </c>
    </row>
    <row r="32" spans="1:12" ht="13.8" x14ac:dyDescent="0.2">
      <c r="A32" s="39" t="s">
        <v>0</v>
      </c>
      <c r="B32" s="17" t="s">
        <v>0</v>
      </c>
      <c r="C32" s="39" t="s">
        <v>1509</v>
      </c>
      <c r="D32" s="17" t="s">
        <v>1510</v>
      </c>
      <c r="E32" s="18">
        <v>149073143</v>
      </c>
      <c r="F32" s="18">
        <v>5809.8</v>
      </c>
      <c r="G32" s="18">
        <v>149078952.80000001</v>
      </c>
      <c r="H32" s="18">
        <v>104100772.8</v>
      </c>
      <c r="I32" s="18">
        <v>104100772.8</v>
      </c>
      <c r="J32" s="18">
        <v>104100772.8</v>
      </c>
      <c r="K32" s="20">
        <v>69.829289007455401</v>
      </c>
      <c r="L32" s="18">
        <v>104100772.8</v>
      </c>
    </row>
    <row r="33" spans="1:12" ht="13.8" x14ac:dyDescent="0.2">
      <c r="A33" s="39" t="s">
        <v>0</v>
      </c>
      <c r="B33" s="17" t="s">
        <v>0</v>
      </c>
      <c r="C33" s="39" t="s">
        <v>1511</v>
      </c>
      <c r="D33" s="17" t="s">
        <v>1512</v>
      </c>
      <c r="E33" s="40">
        <v>227222739</v>
      </c>
      <c r="F33" s="40">
        <v>12118.57</v>
      </c>
      <c r="G33" s="40">
        <v>227234857.56999999</v>
      </c>
      <c r="H33" s="40">
        <v>163990643.38</v>
      </c>
      <c r="I33" s="40">
        <v>163990643.38</v>
      </c>
      <c r="J33" s="40">
        <v>163990643.38</v>
      </c>
      <c r="K33" s="37">
        <v>72.1679081870098</v>
      </c>
      <c r="L33" s="40">
        <v>147761002.47</v>
      </c>
    </row>
    <row r="34" spans="1:12" ht="13.8" x14ac:dyDescent="0.2">
      <c r="A34" s="17" t="s">
        <v>0</v>
      </c>
      <c r="B34" s="17" t="s">
        <v>0</v>
      </c>
      <c r="C34" s="39" t="s">
        <v>1513</v>
      </c>
      <c r="D34" s="17" t="s">
        <v>1514</v>
      </c>
      <c r="E34" s="40">
        <v>15256001</v>
      </c>
      <c r="F34" s="40">
        <v>0</v>
      </c>
      <c r="G34" s="40">
        <v>15256001</v>
      </c>
      <c r="H34" s="40">
        <v>17893153.760000002</v>
      </c>
      <c r="I34" s="40">
        <v>17893153.760000002</v>
      </c>
      <c r="J34" s="40">
        <v>17893153.760000002</v>
      </c>
      <c r="K34" s="37">
        <v>117.286002799816</v>
      </c>
      <c r="L34" s="40">
        <v>17893153.760000002</v>
      </c>
    </row>
    <row r="35" spans="1:12" ht="13.8" x14ac:dyDescent="0.2">
      <c r="A35" s="39" t="s">
        <v>0</v>
      </c>
      <c r="B35" s="34" t="s">
        <v>0</v>
      </c>
      <c r="C35" s="45" t="s">
        <v>44</v>
      </c>
      <c r="D35" s="28" t="s">
        <v>0</v>
      </c>
      <c r="E35" s="29">
        <v>2049085989.0999999</v>
      </c>
      <c r="F35" s="29">
        <v>881044.13</v>
      </c>
      <c r="G35" s="29">
        <v>2049967033.23</v>
      </c>
      <c r="H35" s="29">
        <v>1523393738.4300001</v>
      </c>
      <c r="I35" s="29">
        <v>1523393738.4300001</v>
      </c>
      <c r="J35" s="29">
        <v>1523370737.53</v>
      </c>
      <c r="K35" s="30">
        <v>74.311962721162601</v>
      </c>
      <c r="L35" s="29">
        <v>1503960625.8499999</v>
      </c>
    </row>
    <row r="36" spans="1:12" ht="13.8" x14ac:dyDescent="0.2">
      <c r="A36" s="39" t="s">
        <v>6</v>
      </c>
      <c r="B36" s="17" t="s">
        <v>7</v>
      </c>
      <c r="C36" s="39" t="s">
        <v>1515</v>
      </c>
      <c r="D36" s="17" t="s">
        <v>1516</v>
      </c>
      <c r="E36" s="40">
        <v>33893</v>
      </c>
      <c r="F36" s="40">
        <v>-10000</v>
      </c>
      <c r="G36" s="40">
        <v>23893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3.8" x14ac:dyDescent="0.2">
      <c r="A37" s="39" t="s">
        <v>0</v>
      </c>
      <c r="B37" s="17" t="s">
        <v>0</v>
      </c>
      <c r="C37" s="39" t="s">
        <v>1517</v>
      </c>
      <c r="D37" s="17" t="s">
        <v>1518</v>
      </c>
      <c r="E37" s="40">
        <v>11776695.08</v>
      </c>
      <c r="F37" s="40">
        <v>-328162.07</v>
      </c>
      <c r="G37" s="40">
        <v>11448533.01</v>
      </c>
      <c r="H37" s="40">
        <v>11029285.77</v>
      </c>
      <c r="I37" s="40">
        <v>11029285.77</v>
      </c>
      <c r="J37" s="40">
        <v>2151694.85</v>
      </c>
      <c r="K37" s="37">
        <v>18.794502737779201</v>
      </c>
      <c r="L37" s="40">
        <v>1310999.6499999999</v>
      </c>
    </row>
    <row r="38" spans="1:12" ht="13.8" x14ac:dyDescent="0.2">
      <c r="A38" s="39" t="s">
        <v>0</v>
      </c>
      <c r="B38" s="17" t="s">
        <v>0</v>
      </c>
      <c r="C38" s="39" t="s">
        <v>1519</v>
      </c>
      <c r="D38" s="17" t="s">
        <v>1520</v>
      </c>
      <c r="E38" s="40">
        <v>820077.88</v>
      </c>
      <c r="F38" s="40">
        <v>-15925.15</v>
      </c>
      <c r="G38" s="40">
        <v>804152.73</v>
      </c>
      <c r="H38" s="40">
        <v>1878504.36</v>
      </c>
      <c r="I38" s="40">
        <v>1834549.87</v>
      </c>
      <c r="J38" s="40">
        <v>1160712.1200000001</v>
      </c>
      <c r="K38" s="37">
        <v>144.33975993590201</v>
      </c>
      <c r="L38" s="40">
        <v>1160404.26</v>
      </c>
    </row>
    <row r="39" spans="1:12" ht="13.8" x14ac:dyDescent="0.2">
      <c r="A39" s="39" t="s">
        <v>0</v>
      </c>
      <c r="B39" s="17" t="s">
        <v>0</v>
      </c>
      <c r="C39" s="39" t="s">
        <v>1521</v>
      </c>
      <c r="D39" s="17" t="s">
        <v>1522</v>
      </c>
      <c r="E39" s="40">
        <v>479128.82</v>
      </c>
      <c r="F39" s="40">
        <v>2198362.42</v>
      </c>
      <c r="G39" s="40">
        <v>2677491.2400000002</v>
      </c>
      <c r="H39" s="40">
        <v>2590317.7000000002</v>
      </c>
      <c r="I39" s="40">
        <v>2461465.69</v>
      </c>
      <c r="J39" s="40">
        <v>1679172.64</v>
      </c>
      <c r="K39" s="37">
        <v>62.714402755618401</v>
      </c>
      <c r="L39" s="40">
        <v>1677982.6</v>
      </c>
    </row>
    <row r="40" spans="1:12" ht="13.8" x14ac:dyDescent="0.2">
      <c r="A40" s="39" t="s">
        <v>0</v>
      </c>
      <c r="B40" s="17" t="s">
        <v>0</v>
      </c>
      <c r="C40" s="39" t="s">
        <v>1523</v>
      </c>
      <c r="D40" s="17" t="s">
        <v>1524</v>
      </c>
      <c r="E40" s="40">
        <v>573084</v>
      </c>
      <c r="F40" s="40">
        <v>-11155.43</v>
      </c>
      <c r="G40" s="40">
        <v>561928.56999999995</v>
      </c>
      <c r="H40" s="40">
        <v>346001.67</v>
      </c>
      <c r="I40" s="40">
        <v>335112.40000000002</v>
      </c>
      <c r="J40" s="40">
        <v>291330.03000000003</v>
      </c>
      <c r="K40" s="37">
        <v>51.844673069390304</v>
      </c>
      <c r="L40" s="40">
        <v>290344.05</v>
      </c>
    </row>
    <row r="41" spans="1:12" ht="13.8" x14ac:dyDescent="0.2">
      <c r="A41" s="39" t="s">
        <v>0</v>
      </c>
      <c r="B41" s="17" t="s">
        <v>0</v>
      </c>
      <c r="C41" s="39" t="s">
        <v>1525</v>
      </c>
      <c r="D41" s="17" t="s">
        <v>1526</v>
      </c>
      <c r="E41" s="40">
        <v>244962</v>
      </c>
      <c r="F41" s="40">
        <v>0</v>
      </c>
      <c r="G41" s="40">
        <v>244962</v>
      </c>
      <c r="H41" s="40">
        <v>226231.81</v>
      </c>
      <c r="I41" s="40">
        <v>226231.81</v>
      </c>
      <c r="J41" s="40">
        <v>218039</v>
      </c>
      <c r="K41" s="37">
        <v>89.009315730603106</v>
      </c>
      <c r="L41" s="40">
        <v>217922.53</v>
      </c>
    </row>
    <row r="42" spans="1:12" ht="13.8" x14ac:dyDescent="0.2">
      <c r="A42" s="39" t="s">
        <v>0</v>
      </c>
      <c r="B42" s="17" t="s">
        <v>0</v>
      </c>
      <c r="C42" s="39" t="s">
        <v>1527</v>
      </c>
      <c r="D42" s="17" t="s">
        <v>1528</v>
      </c>
      <c r="E42" s="40">
        <v>20600</v>
      </c>
      <c r="F42" s="40">
        <v>-1859.85</v>
      </c>
      <c r="G42" s="40">
        <v>18740.150000000001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3.8" x14ac:dyDescent="0.2">
      <c r="A43" s="39" t="s">
        <v>0</v>
      </c>
      <c r="B43" s="17" t="s">
        <v>0</v>
      </c>
      <c r="C43" s="39" t="s">
        <v>1529</v>
      </c>
      <c r="D43" s="17" t="s">
        <v>1530</v>
      </c>
      <c r="E43" s="40">
        <v>1586359</v>
      </c>
      <c r="F43" s="40">
        <v>2015.45</v>
      </c>
      <c r="G43" s="40">
        <v>1588374.45</v>
      </c>
      <c r="H43" s="40">
        <v>1504278.09</v>
      </c>
      <c r="I43" s="40">
        <v>1504278.09</v>
      </c>
      <c r="J43" s="40">
        <v>569385.75</v>
      </c>
      <c r="K43" s="37">
        <v>35.847073087835199</v>
      </c>
      <c r="L43" s="40">
        <v>322523.53000000003</v>
      </c>
    </row>
    <row r="44" spans="1:12" ht="13.8" x14ac:dyDescent="0.2">
      <c r="A44" s="39" t="s">
        <v>0</v>
      </c>
      <c r="B44" s="17" t="s">
        <v>0</v>
      </c>
      <c r="C44" s="39" t="s">
        <v>1531</v>
      </c>
      <c r="D44" s="17" t="s">
        <v>1532</v>
      </c>
      <c r="E44" s="40">
        <v>6805035.04</v>
      </c>
      <c r="F44" s="40">
        <v>602726</v>
      </c>
      <c r="G44" s="40">
        <v>7407761.04</v>
      </c>
      <c r="H44" s="40">
        <v>4200311.42</v>
      </c>
      <c r="I44" s="40">
        <v>4184487.97</v>
      </c>
      <c r="J44" s="40">
        <v>3611168.05</v>
      </c>
      <c r="K44" s="37">
        <v>48.748441404908</v>
      </c>
      <c r="L44" s="40">
        <v>3529817.95</v>
      </c>
    </row>
    <row r="45" spans="1:12" ht="13.8" x14ac:dyDescent="0.2">
      <c r="A45" s="39" t="s">
        <v>0</v>
      </c>
      <c r="B45" s="17" t="s">
        <v>0</v>
      </c>
      <c r="C45" s="39" t="s">
        <v>1533</v>
      </c>
      <c r="D45" s="17" t="s">
        <v>1534</v>
      </c>
      <c r="E45" s="40">
        <v>7114012.8700000001</v>
      </c>
      <c r="F45" s="40">
        <v>-262470.14</v>
      </c>
      <c r="G45" s="40">
        <v>6851542.7300000004</v>
      </c>
      <c r="H45" s="40">
        <v>6816730.29</v>
      </c>
      <c r="I45" s="40">
        <v>6726859.6399999997</v>
      </c>
      <c r="J45" s="40">
        <v>5453412.0999999996</v>
      </c>
      <c r="K45" s="37">
        <v>79.5939296433462</v>
      </c>
      <c r="L45" s="40">
        <v>5417340.4400000004</v>
      </c>
    </row>
    <row r="46" spans="1:12" ht="13.8" x14ac:dyDescent="0.2">
      <c r="A46" s="39" t="s">
        <v>0</v>
      </c>
      <c r="B46" s="17" t="s">
        <v>0</v>
      </c>
      <c r="C46" s="39" t="s">
        <v>1535</v>
      </c>
      <c r="D46" s="17" t="s">
        <v>1536</v>
      </c>
      <c r="E46" s="40">
        <v>1539730.27</v>
      </c>
      <c r="F46" s="40">
        <v>-522915.5</v>
      </c>
      <c r="G46" s="40">
        <v>1016814.77</v>
      </c>
      <c r="H46" s="40">
        <v>1210665.27</v>
      </c>
      <c r="I46" s="40">
        <v>1210387.76</v>
      </c>
      <c r="J46" s="40">
        <v>1155967.1100000001</v>
      </c>
      <c r="K46" s="37">
        <v>113.68512182410601</v>
      </c>
      <c r="L46" s="40">
        <v>1100406.67</v>
      </c>
    </row>
    <row r="47" spans="1:12" ht="13.8" x14ac:dyDescent="0.2">
      <c r="A47" s="39" t="s">
        <v>0</v>
      </c>
      <c r="B47" s="17" t="s">
        <v>0</v>
      </c>
      <c r="C47" s="39" t="s">
        <v>1537</v>
      </c>
      <c r="D47" s="17" t="s">
        <v>1538</v>
      </c>
      <c r="E47" s="40">
        <v>940491.56</v>
      </c>
      <c r="F47" s="40">
        <v>-50558.6</v>
      </c>
      <c r="G47" s="40">
        <v>889932.96</v>
      </c>
      <c r="H47" s="40">
        <v>682322.81</v>
      </c>
      <c r="I47" s="40">
        <v>682322.81</v>
      </c>
      <c r="J47" s="40">
        <v>640635.34</v>
      </c>
      <c r="K47" s="37">
        <v>71.986921351918497</v>
      </c>
      <c r="L47" s="40">
        <v>621147.06000000006</v>
      </c>
    </row>
    <row r="48" spans="1:12" ht="13.8" x14ac:dyDescent="0.2">
      <c r="A48" s="39" t="s">
        <v>0</v>
      </c>
      <c r="B48" s="17" t="s">
        <v>0</v>
      </c>
      <c r="C48" s="39" t="s">
        <v>1539</v>
      </c>
      <c r="D48" s="17" t="s">
        <v>1540</v>
      </c>
      <c r="E48" s="40">
        <v>5348139.34</v>
      </c>
      <c r="F48" s="40">
        <v>8969095.8599999994</v>
      </c>
      <c r="G48" s="40">
        <v>14317235.199999999</v>
      </c>
      <c r="H48" s="40">
        <v>13115169.970000001</v>
      </c>
      <c r="I48" s="40">
        <v>12503882.24</v>
      </c>
      <c r="J48" s="40">
        <v>7185381.3200000003</v>
      </c>
      <c r="K48" s="37">
        <v>50.186933577790199</v>
      </c>
      <c r="L48" s="40">
        <v>6123590.8499999996</v>
      </c>
    </row>
    <row r="49" spans="1:12" ht="13.8" x14ac:dyDescent="0.2">
      <c r="A49" s="39" t="s">
        <v>0</v>
      </c>
      <c r="B49" s="17" t="s">
        <v>0</v>
      </c>
      <c r="C49" s="39" t="s">
        <v>1541</v>
      </c>
      <c r="D49" s="17" t="s">
        <v>1542</v>
      </c>
      <c r="E49" s="40">
        <v>4714709</v>
      </c>
      <c r="F49" s="40">
        <v>2425876.9900000002</v>
      </c>
      <c r="G49" s="40">
        <v>7140585.9900000002</v>
      </c>
      <c r="H49" s="40">
        <v>6200192.3200000003</v>
      </c>
      <c r="I49" s="40">
        <v>6182520.3399999999</v>
      </c>
      <c r="J49" s="40">
        <v>5888351.5300000003</v>
      </c>
      <c r="K49" s="37">
        <v>82.463141515924804</v>
      </c>
      <c r="L49" s="40">
        <v>5800280.54</v>
      </c>
    </row>
    <row r="50" spans="1:12" ht="13.8" x14ac:dyDescent="0.2">
      <c r="A50" s="39" t="s">
        <v>0</v>
      </c>
      <c r="B50" s="17" t="s">
        <v>0</v>
      </c>
      <c r="C50" s="39" t="s">
        <v>1543</v>
      </c>
      <c r="D50" s="17" t="s">
        <v>1544</v>
      </c>
      <c r="E50" s="40">
        <v>5417657.3300000001</v>
      </c>
      <c r="F50" s="40">
        <v>-848148.9</v>
      </c>
      <c r="G50" s="40">
        <v>4569508.43</v>
      </c>
      <c r="H50" s="40">
        <v>3535617.26</v>
      </c>
      <c r="I50" s="40">
        <v>3464387.77</v>
      </c>
      <c r="J50" s="40">
        <v>3174575.21</v>
      </c>
      <c r="K50" s="37">
        <v>69.473013533755505</v>
      </c>
      <c r="L50" s="40">
        <v>3045457.21</v>
      </c>
    </row>
    <row r="51" spans="1:12" ht="13.8" x14ac:dyDescent="0.2">
      <c r="A51" s="39" t="s">
        <v>0</v>
      </c>
      <c r="B51" s="17" t="s">
        <v>0</v>
      </c>
      <c r="C51" s="39" t="s">
        <v>1545</v>
      </c>
      <c r="D51" s="17" t="s">
        <v>1546</v>
      </c>
      <c r="E51" s="40">
        <v>325194377.16000003</v>
      </c>
      <c r="F51" s="40">
        <v>-11851440.49</v>
      </c>
      <c r="G51" s="40">
        <v>313342936.67000002</v>
      </c>
      <c r="H51" s="40">
        <v>286537433.25</v>
      </c>
      <c r="I51" s="40">
        <v>283651713</v>
      </c>
      <c r="J51" s="40">
        <v>257507333.11000001</v>
      </c>
      <c r="K51" s="37">
        <v>82.180672667019806</v>
      </c>
      <c r="L51" s="40">
        <v>249671388.13</v>
      </c>
    </row>
    <row r="52" spans="1:12" ht="13.8" x14ac:dyDescent="0.2">
      <c r="A52" s="39" t="s">
        <v>0</v>
      </c>
      <c r="B52" s="17" t="s">
        <v>0</v>
      </c>
      <c r="C52" s="39" t="s">
        <v>1547</v>
      </c>
      <c r="D52" s="17" t="s">
        <v>1548</v>
      </c>
      <c r="E52" s="40">
        <v>5323275.05</v>
      </c>
      <c r="F52" s="40">
        <v>8650482.75</v>
      </c>
      <c r="G52" s="40">
        <v>13973757.800000001</v>
      </c>
      <c r="H52" s="40">
        <v>8782094.5700000003</v>
      </c>
      <c r="I52" s="40">
        <v>8782094.5700000003</v>
      </c>
      <c r="J52" s="40">
        <v>5180100.9800000004</v>
      </c>
      <c r="K52" s="37">
        <v>37.070207270946099</v>
      </c>
      <c r="L52" s="40">
        <v>4367025.88</v>
      </c>
    </row>
    <row r="53" spans="1:12" ht="13.8" x14ac:dyDescent="0.2">
      <c r="A53" s="39" t="s">
        <v>0</v>
      </c>
      <c r="B53" s="17" t="s">
        <v>0</v>
      </c>
      <c r="C53" s="39" t="s">
        <v>1549</v>
      </c>
      <c r="D53" s="17" t="s">
        <v>1550</v>
      </c>
      <c r="E53" s="40">
        <v>18365034.010000002</v>
      </c>
      <c r="F53" s="40">
        <v>-589036.66</v>
      </c>
      <c r="G53" s="40">
        <v>17775997.350000001</v>
      </c>
      <c r="H53" s="40">
        <v>13839807.560000001</v>
      </c>
      <c r="I53" s="40">
        <v>12953240.83</v>
      </c>
      <c r="J53" s="40">
        <v>10906435.619999999</v>
      </c>
      <c r="K53" s="37">
        <v>61.3548449927059</v>
      </c>
      <c r="L53" s="40">
        <v>10873307.23</v>
      </c>
    </row>
    <row r="54" spans="1:12" ht="13.8" x14ac:dyDescent="0.2">
      <c r="A54" s="39" t="s">
        <v>0</v>
      </c>
      <c r="B54" s="17" t="s">
        <v>0</v>
      </c>
      <c r="C54" s="39" t="s">
        <v>1551</v>
      </c>
      <c r="D54" s="17" t="s">
        <v>1552</v>
      </c>
      <c r="E54" s="40">
        <v>3547849.16</v>
      </c>
      <c r="F54" s="40">
        <v>1206731.92</v>
      </c>
      <c r="G54" s="40">
        <v>4754581.08</v>
      </c>
      <c r="H54" s="40">
        <v>4314487.63</v>
      </c>
      <c r="I54" s="40">
        <v>4313217.9400000004</v>
      </c>
      <c r="J54" s="40">
        <v>4295717.95</v>
      </c>
      <c r="K54" s="37">
        <v>90.349031338845094</v>
      </c>
      <c r="L54" s="40">
        <v>4249901.28</v>
      </c>
    </row>
    <row r="55" spans="1:12" ht="13.8" x14ac:dyDescent="0.2">
      <c r="A55" s="39" t="s">
        <v>0</v>
      </c>
      <c r="B55" s="17" t="s">
        <v>0</v>
      </c>
      <c r="C55" s="39" t="s">
        <v>1553</v>
      </c>
      <c r="D55" s="17" t="s">
        <v>1554</v>
      </c>
      <c r="E55" s="40">
        <v>5260080.12</v>
      </c>
      <c r="F55" s="40">
        <v>-1700402.26</v>
      </c>
      <c r="G55" s="40">
        <v>3559677.86</v>
      </c>
      <c r="H55" s="40">
        <v>7297564.04</v>
      </c>
      <c r="I55" s="40">
        <v>7297564.04</v>
      </c>
      <c r="J55" s="40">
        <v>7254218.5199999996</v>
      </c>
      <c r="K55" s="37">
        <v>203.78862372675499</v>
      </c>
      <c r="L55" s="40">
        <v>7035333.6500000004</v>
      </c>
    </row>
    <row r="56" spans="1:12" ht="13.8" x14ac:dyDescent="0.2">
      <c r="A56" s="39" t="s">
        <v>0</v>
      </c>
      <c r="B56" s="17" t="s">
        <v>0</v>
      </c>
      <c r="C56" s="39" t="s">
        <v>1555</v>
      </c>
      <c r="D56" s="17" t="s">
        <v>1556</v>
      </c>
      <c r="E56" s="40">
        <v>15345688.84</v>
      </c>
      <c r="F56" s="40">
        <v>-1742655.52</v>
      </c>
      <c r="G56" s="40">
        <v>13603033.32</v>
      </c>
      <c r="H56" s="40">
        <v>20498372.73</v>
      </c>
      <c r="I56" s="40">
        <v>20483712.73</v>
      </c>
      <c r="J56" s="40">
        <v>19370823.859999999</v>
      </c>
      <c r="K56" s="37">
        <v>142.40076756645001</v>
      </c>
      <c r="L56" s="40">
        <v>18276923.739999998</v>
      </c>
    </row>
    <row r="57" spans="1:12" ht="13.8" x14ac:dyDescent="0.2">
      <c r="A57" s="39" t="s">
        <v>0</v>
      </c>
      <c r="B57" s="17" t="s">
        <v>0</v>
      </c>
      <c r="C57" s="39" t="s">
        <v>1557</v>
      </c>
      <c r="D57" s="17" t="s">
        <v>1558</v>
      </c>
      <c r="E57" s="40">
        <v>191423112.59999999</v>
      </c>
      <c r="F57" s="40">
        <v>1565302.5</v>
      </c>
      <c r="G57" s="40">
        <v>192988415.09999999</v>
      </c>
      <c r="H57" s="40">
        <v>161019760.49000001</v>
      </c>
      <c r="I57" s="40">
        <v>158891383.31999999</v>
      </c>
      <c r="J57" s="40">
        <v>106944998.79000001</v>
      </c>
      <c r="K57" s="37">
        <v>55.415242792985701</v>
      </c>
      <c r="L57" s="40">
        <v>97921730.950000003</v>
      </c>
    </row>
    <row r="58" spans="1:12" ht="13.8" x14ac:dyDescent="0.2">
      <c r="A58" s="39" t="s">
        <v>0</v>
      </c>
      <c r="B58" s="17" t="s">
        <v>0</v>
      </c>
      <c r="C58" s="39" t="s">
        <v>1559</v>
      </c>
      <c r="D58" s="17" t="s">
        <v>1560</v>
      </c>
      <c r="E58" s="40">
        <v>30572682.899999999</v>
      </c>
      <c r="F58" s="40">
        <v>-1141319.3999999999</v>
      </c>
      <c r="G58" s="40">
        <v>29431363.5</v>
      </c>
      <c r="H58" s="40">
        <v>23195416.609999999</v>
      </c>
      <c r="I58" s="40">
        <v>23027310.210000001</v>
      </c>
      <c r="J58" s="40">
        <v>23005757.91</v>
      </c>
      <c r="K58" s="37">
        <v>78.167489284008198</v>
      </c>
      <c r="L58" s="40">
        <v>18983299.140000001</v>
      </c>
    </row>
    <row r="59" spans="1:12" ht="13.8" x14ac:dyDescent="0.2">
      <c r="A59" s="39" t="s">
        <v>0</v>
      </c>
      <c r="B59" s="17" t="s">
        <v>0</v>
      </c>
      <c r="C59" s="39" t="s">
        <v>1561</v>
      </c>
      <c r="D59" s="17" t="s">
        <v>1562</v>
      </c>
      <c r="E59" s="40">
        <v>4379699.16</v>
      </c>
      <c r="F59" s="40">
        <v>-539639.42000000004</v>
      </c>
      <c r="G59" s="40">
        <v>3840059.74</v>
      </c>
      <c r="H59" s="40">
        <v>1183517.29</v>
      </c>
      <c r="I59" s="40">
        <v>1183517.29</v>
      </c>
      <c r="J59" s="40">
        <v>1183517.29</v>
      </c>
      <c r="K59" s="37">
        <v>30.8202832802804</v>
      </c>
      <c r="L59" s="40">
        <v>1037602.3</v>
      </c>
    </row>
    <row r="60" spans="1:12" ht="13.8" x14ac:dyDescent="0.2">
      <c r="A60" s="39" t="s">
        <v>0</v>
      </c>
      <c r="B60" s="17" t="s">
        <v>0</v>
      </c>
      <c r="C60" s="39" t="s">
        <v>1563</v>
      </c>
      <c r="D60" s="17" t="s">
        <v>1564</v>
      </c>
      <c r="E60" s="40">
        <v>1826353.8</v>
      </c>
      <c r="F60" s="40">
        <v>469573.08</v>
      </c>
      <c r="G60" s="40">
        <v>2295926.88</v>
      </c>
      <c r="H60" s="40">
        <v>1725036.49</v>
      </c>
      <c r="I60" s="40">
        <v>1718458.41</v>
      </c>
      <c r="J60" s="40">
        <v>1704765.17</v>
      </c>
      <c r="K60" s="37">
        <v>74.251718765538399</v>
      </c>
      <c r="L60" s="40">
        <v>1558870.5</v>
      </c>
    </row>
    <row r="61" spans="1:12" ht="13.8" x14ac:dyDescent="0.2">
      <c r="A61" s="39" t="s">
        <v>0</v>
      </c>
      <c r="B61" s="17" t="s">
        <v>0</v>
      </c>
      <c r="C61" s="39" t="s">
        <v>1565</v>
      </c>
      <c r="D61" s="17" t="s">
        <v>1566</v>
      </c>
      <c r="E61" s="40">
        <v>10141</v>
      </c>
      <c r="F61" s="40">
        <v>-4000</v>
      </c>
      <c r="G61" s="40">
        <v>6141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3.8" x14ac:dyDescent="0.2">
      <c r="A62" s="39" t="s">
        <v>0</v>
      </c>
      <c r="B62" s="17" t="s">
        <v>0</v>
      </c>
      <c r="C62" s="39" t="s">
        <v>1567</v>
      </c>
      <c r="D62" s="17" t="s">
        <v>1568</v>
      </c>
      <c r="E62" s="40">
        <v>104516</v>
      </c>
      <c r="F62" s="40">
        <v>5000</v>
      </c>
      <c r="G62" s="40">
        <v>109516</v>
      </c>
      <c r="H62" s="40">
        <v>207854.43</v>
      </c>
      <c r="I62" s="40">
        <v>207854.43</v>
      </c>
      <c r="J62" s="40">
        <v>207854.43</v>
      </c>
      <c r="K62" s="37">
        <v>189.793664852624</v>
      </c>
      <c r="L62" s="40">
        <v>198178.25</v>
      </c>
    </row>
    <row r="63" spans="1:12" ht="13.8" x14ac:dyDescent="0.2">
      <c r="A63" s="39" t="s">
        <v>0</v>
      </c>
      <c r="B63" s="17" t="s">
        <v>0</v>
      </c>
      <c r="C63" s="39" t="s">
        <v>1569</v>
      </c>
      <c r="D63" s="17" t="s">
        <v>1570</v>
      </c>
      <c r="E63" s="40">
        <v>1071508.18</v>
      </c>
      <c r="F63" s="40">
        <v>-41848.239999999998</v>
      </c>
      <c r="G63" s="40">
        <v>1029659.94</v>
      </c>
      <c r="H63" s="40">
        <v>701252.55</v>
      </c>
      <c r="I63" s="40">
        <v>701252.55</v>
      </c>
      <c r="J63" s="40">
        <v>701252.55</v>
      </c>
      <c r="K63" s="37">
        <v>68.105257158980095</v>
      </c>
      <c r="L63" s="40">
        <v>679476.26</v>
      </c>
    </row>
    <row r="64" spans="1:12" ht="13.8" x14ac:dyDescent="0.2">
      <c r="A64" s="39" t="s">
        <v>0</v>
      </c>
      <c r="B64" s="17" t="s">
        <v>0</v>
      </c>
      <c r="C64" s="39" t="s">
        <v>1571</v>
      </c>
      <c r="D64" s="17" t="s">
        <v>1572</v>
      </c>
      <c r="E64" s="40">
        <v>767867</v>
      </c>
      <c r="F64" s="40">
        <v>-24000</v>
      </c>
      <c r="G64" s="40">
        <v>743867</v>
      </c>
      <c r="H64" s="40">
        <v>633863.49</v>
      </c>
      <c r="I64" s="40">
        <v>633863.49</v>
      </c>
      <c r="J64" s="40">
        <v>633863.49</v>
      </c>
      <c r="K64" s="37">
        <v>85.211938424476401</v>
      </c>
      <c r="L64" s="40">
        <v>623863.49</v>
      </c>
    </row>
    <row r="65" spans="1:12" ht="13.8" x14ac:dyDescent="0.2">
      <c r="A65" s="39" t="s">
        <v>0</v>
      </c>
      <c r="B65" s="17" t="s">
        <v>0</v>
      </c>
      <c r="C65" s="39" t="s">
        <v>1573</v>
      </c>
      <c r="D65" s="17" t="s">
        <v>1574</v>
      </c>
      <c r="E65" s="40">
        <v>3878600.34</v>
      </c>
      <c r="F65" s="40">
        <v>934853.89</v>
      </c>
      <c r="G65" s="40">
        <v>4813454.2300000004</v>
      </c>
      <c r="H65" s="40">
        <v>2296361.59</v>
      </c>
      <c r="I65" s="40">
        <v>1682005.59</v>
      </c>
      <c r="J65" s="40">
        <v>1410071.12</v>
      </c>
      <c r="K65" s="37">
        <v>29.2943705834303</v>
      </c>
      <c r="L65" s="40">
        <v>1360464.74</v>
      </c>
    </row>
    <row r="66" spans="1:12" ht="13.8" x14ac:dyDescent="0.2">
      <c r="A66" s="39" t="s">
        <v>0</v>
      </c>
      <c r="B66" s="17" t="s">
        <v>0</v>
      </c>
      <c r="C66" s="39" t="s">
        <v>1575</v>
      </c>
      <c r="D66" s="17" t="s">
        <v>1576</v>
      </c>
      <c r="E66" s="40">
        <v>90741259.900000006</v>
      </c>
      <c r="F66" s="40">
        <v>0</v>
      </c>
      <c r="G66" s="40">
        <v>90741259.900000006</v>
      </c>
      <c r="H66" s="40">
        <v>77925244.329999998</v>
      </c>
      <c r="I66" s="40">
        <v>72472586.980000004</v>
      </c>
      <c r="J66" s="40">
        <v>56149303.780000001</v>
      </c>
      <c r="K66" s="37">
        <v>61.878470545679498</v>
      </c>
      <c r="L66" s="40">
        <v>55383012.899999999</v>
      </c>
    </row>
    <row r="67" spans="1:12" ht="13.8" x14ac:dyDescent="0.2">
      <c r="A67" s="39" t="s">
        <v>0</v>
      </c>
      <c r="B67" s="17" t="s">
        <v>0</v>
      </c>
      <c r="C67" s="39" t="s">
        <v>1577</v>
      </c>
      <c r="D67" s="17" t="s">
        <v>1578</v>
      </c>
      <c r="E67" s="40">
        <v>2417333</v>
      </c>
      <c r="F67" s="40">
        <v>0</v>
      </c>
      <c r="G67" s="40">
        <v>2417333</v>
      </c>
      <c r="H67" s="40">
        <v>1807878.26</v>
      </c>
      <c r="I67" s="40">
        <v>1807878.26</v>
      </c>
      <c r="J67" s="40">
        <v>1807878.26</v>
      </c>
      <c r="K67" s="37">
        <v>74.7881346922414</v>
      </c>
      <c r="L67" s="40">
        <v>1649295.53</v>
      </c>
    </row>
    <row r="68" spans="1:12" ht="13.8" x14ac:dyDescent="0.2">
      <c r="A68" s="17" t="s">
        <v>0</v>
      </c>
      <c r="B68" s="17" t="s">
        <v>0</v>
      </c>
      <c r="C68" s="39" t="s">
        <v>1579</v>
      </c>
      <c r="D68" s="17" t="s">
        <v>1580</v>
      </c>
      <c r="E68" s="40">
        <v>70205239</v>
      </c>
      <c r="F68" s="40">
        <v>-10500</v>
      </c>
      <c r="G68" s="40">
        <v>70194739</v>
      </c>
      <c r="H68" s="40">
        <v>68125324.209999993</v>
      </c>
      <c r="I68" s="40">
        <v>64873759.539999999</v>
      </c>
      <c r="J68" s="40">
        <v>38503832.210000001</v>
      </c>
      <c r="K68" s="37">
        <v>54.852874671989298</v>
      </c>
      <c r="L68" s="40">
        <v>38437325.140000001</v>
      </c>
    </row>
    <row r="69" spans="1:12" ht="13.8" x14ac:dyDescent="0.2">
      <c r="A69" s="39" t="s">
        <v>0</v>
      </c>
      <c r="B69" s="17" t="s">
        <v>0</v>
      </c>
      <c r="C69" s="45" t="s">
        <v>44</v>
      </c>
      <c r="D69" s="28" t="s">
        <v>0</v>
      </c>
      <c r="E69" s="29">
        <v>817849192.40999997</v>
      </c>
      <c r="F69" s="29">
        <v>7333983.2300000004</v>
      </c>
      <c r="G69" s="29">
        <v>825183175.63999999</v>
      </c>
      <c r="H69" s="29">
        <v>733426898.25999999</v>
      </c>
      <c r="I69" s="29">
        <v>717027185.34000003</v>
      </c>
      <c r="J69" s="29">
        <v>569947550.09000003</v>
      </c>
      <c r="K69" s="30">
        <v>69.069216013518101</v>
      </c>
      <c r="L69" s="29">
        <v>542925216.45000005</v>
      </c>
    </row>
    <row r="70" spans="1:12" ht="13.8" x14ac:dyDescent="0.2">
      <c r="A70" s="39" t="s">
        <v>17</v>
      </c>
      <c r="B70" s="17" t="s">
        <v>18</v>
      </c>
      <c r="C70" s="39" t="s">
        <v>1581</v>
      </c>
      <c r="D70" s="17" t="s">
        <v>1582</v>
      </c>
      <c r="E70" s="40">
        <v>111034382.95999999</v>
      </c>
      <c r="F70" s="40">
        <v>0</v>
      </c>
      <c r="G70" s="40">
        <v>111034382.95999999</v>
      </c>
      <c r="H70" s="40">
        <v>105851762.01000001</v>
      </c>
      <c r="I70" s="40">
        <v>105851762.01000001</v>
      </c>
      <c r="J70" s="40">
        <v>91240787.010000005</v>
      </c>
      <c r="K70" s="37">
        <v>82.173453463391994</v>
      </c>
      <c r="L70" s="40">
        <v>91240787.010000005</v>
      </c>
    </row>
    <row r="71" spans="1:12" ht="13.8" x14ac:dyDescent="0.2">
      <c r="A71" s="39" t="s">
        <v>0</v>
      </c>
      <c r="B71" s="17" t="s">
        <v>0</v>
      </c>
      <c r="C71" s="39" t="s">
        <v>1583</v>
      </c>
      <c r="D71" s="17" t="s">
        <v>1584</v>
      </c>
      <c r="E71" s="40">
        <v>60726</v>
      </c>
      <c r="F71" s="40">
        <v>0</v>
      </c>
      <c r="G71" s="40">
        <v>60726</v>
      </c>
      <c r="H71" s="40">
        <v>38916.5</v>
      </c>
      <c r="I71" s="40">
        <v>38916.5</v>
      </c>
      <c r="J71" s="40">
        <v>38916.5</v>
      </c>
      <c r="K71" s="37">
        <v>64.085399993413006</v>
      </c>
      <c r="L71" s="40">
        <v>38916.5</v>
      </c>
    </row>
    <row r="72" spans="1:12" ht="13.8" x14ac:dyDescent="0.2">
      <c r="A72" s="39" t="s">
        <v>0</v>
      </c>
      <c r="B72" s="17" t="s">
        <v>0</v>
      </c>
      <c r="C72" s="39" t="s">
        <v>1585</v>
      </c>
      <c r="D72" s="17" t="s">
        <v>1586</v>
      </c>
      <c r="E72" s="40">
        <v>824250</v>
      </c>
      <c r="F72" s="40">
        <v>0</v>
      </c>
      <c r="G72" s="40">
        <v>824250</v>
      </c>
      <c r="H72" s="40">
        <v>824250</v>
      </c>
      <c r="I72" s="40">
        <v>824250</v>
      </c>
      <c r="J72" s="40">
        <v>824250</v>
      </c>
      <c r="K72" s="37">
        <v>100</v>
      </c>
      <c r="L72" s="40">
        <v>824250</v>
      </c>
    </row>
    <row r="73" spans="1:12" ht="13.8" x14ac:dyDescent="0.2">
      <c r="A73" s="39" t="s">
        <v>0</v>
      </c>
      <c r="B73" s="17" t="s">
        <v>0</v>
      </c>
      <c r="C73" s="39" t="s">
        <v>1587</v>
      </c>
      <c r="D73" s="17" t="s">
        <v>1588</v>
      </c>
      <c r="E73" s="40">
        <v>40874783.100000001</v>
      </c>
      <c r="F73" s="40">
        <v>-800000</v>
      </c>
      <c r="G73" s="40">
        <v>40074783.100000001</v>
      </c>
      <c r="H73" s="40">
        <v>33070216.350000001</v>
      </c>
      <c r="I73" s="40">
        <v>33070216.350000001</v>
      </c>
      <c r="J73" s="40">
        <v>24257620.079999998</v>
      </c>
      <c r="K73" s="37">
        <v>60.530883023045</v>
      </c>
      <c r="L73" s="40">
        <v>24257620.079999998</v>
      </c>
    </row>
    <row r="74" spans="1:12" ht="13.8" x14ac:dyDescent="0.2">
      <c r="A74" s="39" t="s">
        <v>0</v>
      </c>
      <c r="B74" s="17" t="s">
        <v>0</v>
      </c>
      <c r="C74" s="39" t="s">
        <v>1589</v>
      </c>
      <c r="D74" s="17" t="s">
        <v>1590</v>
      </c>
      <c r="E74" s="40">
        <v>100000</v>
      </c>
      <c r="F74" s="40">
        <v>0</v>
      </c>
      <c r="G74" s="40">
        <v>100000</v>
      </c>
      <c r="H74" s="40">
        <v>208575.77</v>
      </c>
      <c r="I74" s="40">
        <v>208575.77</v>
      </c>
      <c r="J74" s="40">
        <v>208575.77</v>
      </c>
      <c r="K74" s="37">
        <v>208.57577000000001</v>
      </c>
      <c r="L74" s="40">
        <v>208523.77</v>
      </c>
    </row>
    <row r="75" spans="1:12" ht="13.8" x14ac:dyDescent="0.2">
      <c r="A75" s="39" t="s">
        <v>0</v>
      </c>
      <c r="B75" s="17" t="s">
        <v>0</v>
      </c>
      <c r="C75" s="39" t="s">
        <v>1591</v>
      </c>
      <c r="D75" s="17" t="s">
        <v>1592</v>
      </c>
      <c r="E75" s="40">
        <v>29905403.350000001</v>
      </c>
      <c r="F75" s="40">
        <v>0</v>
      </c>
      <c r="G75" s="40">
        <v>29905403.350000001</v>
      </c>
      <c r="H75" s="40">
        <v>29584883</v>
      </c>
      <c r="I75" s="40">
        <v>29584883</v>
      </c>
      <c r="J75" s="40">
        <v>24587358</v>
      </c>
      <c r="K75" s="37">
        <v>82.217108768740303</v>
      </c>
      <c r="L75" s="40">
        <v>24587358</v>
      </c>
    </row>
    <row r="76" spans="1:12" ht="13.8" x14ac:dyDescent="0.2">
      <c r="A76" s="39" t="s">
        <v>0</v>
      </c>
      <c r="B76" s="17" t="s">
        <v>0</v>
      </c>
      <c r="C76" s="39" t="s">
        <v>1593</v>
      </c>
      <c r="D76" s="17" t="s">
        <v>1594</v>
      </c>
      <c r="E76" s="40">
        <v>93338</v>
      </c>
      <c r="F76" s="40">
        <v>36856.080000000002</v>
      </c>
      <c r="G76" s="40">
        <v>130194.08</v>
      </c>
      <c r="H76" s="40">
        <v>37715.85</v>
      </c>
      <c r="I76" s="40">
        <v>37715.85</v>
      </c>
      <c r="J76" s="40">
        <v>37715.85</v>
      </c>
      <c r="K76" s="37">
        <v>28.9689439028257</v>
      </c>
      <c r="L76" s="40">
        <v>37660.74</v>
      </c>
    </row>
    <row r="77" spans="1:12" ht="13.8" x14ac:dyDescent="0.2">
      <c r="A77" s="17" t="s">
        <v>0</v>
      </c>
      <c r="B77" s="17" t="s">
        <v>0</v>
      </c>
      <c r="C77" s="39" t="s">
        <v>1595</v>
      </c>
      <c r="D77" s="17" t="s">
        <v>1596</v>
      </c>
      <c r="E77" s="40">
        <v>1202</v>
      </c>
      <c r="F77" s="40">
        <v>0</v>
      </c>
      <c r="G77" s="40">
        <v>1202</v>
      </c>
      <c r="H77" s="40">
        <v>901.5</v>
      </c>
      <c r="I77" s="40">
        <v>901.5</v>
      </c>
      <c r="J77" s="40">
        <v>901.5</v>
      </c>
      <c r="K77" s="37">
        <v>75</v>
      </c>
      <c r="L77" s="40">
        <v>601</v>
      </c>
    </row>
    <row r="78" spans="1:12" ht="13.8" x14ac:dyDescent="0.2">
      <c r="A78" s="39" t="s">
        <v>0</v>
      </c>
      <c r="B78" s="17" t="s">
        <v>0</v>
      </c>
      <c r="C78" s="45" t="s">
        <v>44</v>
      </c>
      <c r="D78" s="28" t="s">
        <v>0</v>
      </c>
      <c r="E78" s="29">
        <v>182894085.41</v>
      </c>
      <c r="F78" s="29">
        <v>-763143.92</v>
      </c>
      <c r="G78" s="29">
        <v>182130941.49000001</v>
      </c>
      <c r="H78" s="29">
        <v>169617220.97999999</v>
      </c>
      <c r="I78" s="29">
        <v>169617220.97999999</v>
      </c>
      <c r="J78" s="29">
        <v>141196124.71000001</v>
      </c>
      <c r="K78" s="30">
        <v>77.524512614322802</v>
      </c>
      <c r="L78" s="29">
        <v>141195717.09999999</v>
      </c>
    </row>
    <row r="79" spans="1:12" ht="13.8" x14ac:dyDescent="0.2">
      <c r="A79" s="39" t="s">
        <v>8</v>
      </c>
      <c r="B79" s="17" t="s">
        <v>9</v>
      </c>
      <c r="C79" s="39" t="s">
        <v>1597</v>
      </c>
      <c r="D79" s="17" t="s">
        <v>1598</v>
      </c>
      <c r="E79" s="40">
        <v>230658.14</v>
      </c>
      <c r="F79" s="40">
        <v>0</v>
      </c>
      <c r="G79" s="40">
        <v>230658.14</v>
      </c>
      <c r="H79" s="40">
        <v>230658.14</v>
      </c>
      <c r="I79" s="40">
        <v>230658.14</v>
      </c>
      <c r="J79" s="40">
        <v>116101.2</v>
      </c>
      <c r="K79" s="37">
        <v>50.334750813476603</v>
      </c>
      <c r="L79" s="40">
        <v>116101.2</v>
      </c>
    </row>
    <row r="80" spans="1:12" ht="13.8" x14ac:dyDescent="0.2">
      <c r="A80" s="39" t="s">
        <v>0</v>
      </c>
      <c r="B80" s="17" t="s">
        <v>0</v>
      </c>
      <c r="C80" s="39" t="s">
        <v>1599</v>
      </c>
      <c r="D80" s="17" t="s">
        <v>1600</v>
      </c>
      <c r="E80" s="40">
        <v>112000</v>
      </c>
      <c r="F80" s="40">
        <v>0</v>
      </c>
      <c r="G80" s="40">
        <v>112000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3.8" x14ac:dyDescent="0.2">
      <c r="A81" s="39" t="s">
        <v>0</v>
      </c>
      <c r="B81" s="17" t="s">
        <v>0</v>
      </c>
      <c r="C81" s="39" t="s">
        <v>1601</v>
      </c>
      <c r="D81" s="17" t="s">
        <v>1602</v>
      </c>
      <c r="E81" s="40">
        <v>460000</v>
      </c>
      <c r="F81" s="40">
        <v>0</v>
      </c>
      <c r="G81" s="40">
        <v>460000</v>
      </c>
      <c r="H81" s="40">
        <v>191250</v>
      </c>
      <c r="I81" s="40">
        <v>191250</v>
      </c>
      <c r="J81" s="40">
        <v>191250</v>
      </c>
      <c r="K81" s="37">
        <v>41.576086956521699</v>
      </c>
      <c r="L81" s="40">
        <v>170000</v>
      </c>
    </row>
    <row r="82" spans="1:12" ht="13.8" x14ac:dyDescent="0.2">
      <c r="A82" s="39" t="s">
        <v>0</v>
      </c>
      <c r="B82" s="17" t="s">
        <v>0</v>
      </c>
      <c r="C82" s="39" t="s">
        <v>1603</v>
      </c>
      <c r="D82" s="17" t="s">
        <v>1604</v>
      </c>
      <c r="E82" s="40">
        <v>240764953.50999999</v>
      </c>
      <c r="F82" s="40">
        <v>2430288.39</v>
      </c>
      <c r="G82" s="40">
        <v>243195241.90000001</v>
      </c>
      <c r="H82" s="40">
        <v>227950680.22999999</v>
      </c>
      <c r="I82" s="40">
        <v>227320140.22999999</v>
      </c>
      <c r="J82" s="40">
        <v>161611359.09999999</v>
      </c>
      <c r="K82" s="37">
        <v>66.453339233690002</v>
      </c>
      <c r="L82" s="40">
        <v>149980550.62</v>
      </c>
    </row>
    <row r="83" spans="1:12" ht="13.8" x14ac:dyDescent="0.2">
      <c r="A83" s="39" t="s">
        <v>0</v>
      </c>
      <c r="B83" s="17" t="s">
        <v>0</v>
      </c>
      <c r="C83" s="39" t="s">
        <v>1605</v>
      </c>
      <c r="D83" s="17" t="s">
        <v>1606</v>
      </c>
      <c r="E83" s="40">
        <v>1120000</v>
      </c>
      <c r="F83" s="40">
        <v>214670</v>
      </c>
      <c r="G83" s="40">
        <v>1334670</v>
      </c>
      <c r="H83" s="40">
        <v>912293.73</v>
      </c>
      <c r="I83" s="40">
        <v>713393.73</v>
      </c>
      <c r="J83" s="40">
        <v>476498.86</v>
      </c>
      <c r="K83" s="37">
        <v>35.7016236223186</v>
      </c>
      <c r="L83" s="40">
        <v>248415.98</v>
      </c>
    </row>
    <row r="84" spans="1:12" ht="13.8" x14ac:dyDescent="0.2">
      <c r="A84" s="39" t="s">
        <v>0</v>
      </c>
      <c r="B84" s="17" t="s">
        <v>0</v>
      </c>
      <c r="C84" s="39" t="s">
        <v>1607</v>
      </c>
      <c r="D84" s="17" t="s">
        <v>1608</v>
      </c>
      <c r="E84" s="40">
        <v>149722385.09</v>
      </c>
      <c r="F84" s="40">
        <v>1384557.76</v>
      </c>
      <c r="G84" s="40">
        <v>151106942.84999999</v>
      </c>
      <c r="H84" s="40">
        <v>109068812.55</v>
      </c>
      <c r="I84" s="40">
        <v>73685695.359999999</v>
      </c>
      <c r="J84" s="40">
        <v>63175466.939999998</v>
      </c>
      <c r="K84" s="37">
        <v>41.8084475461281</v>
      </c>
      <c r="L84" s="40">
        <v>45268967.43</v>
      </c>
    </row>
    <row r="85" spans="1:12" ht="13.8" x14ac:dyDescent="0.2">
      <c r="A85" s="39" t="s">
        <v>0</v>
      </c>
      <c r="B85" s="17" t="s">
        <v>0</v>
      </c>
      <c r="C85" s="39" t="s">
        <v>1609</v>
      </c>
      <c r="D85" s="17" t="s">
        <v>1610</v>
      </c>
      <c r="E85" s="40">
        <v>501637257.22000003</v>
      </c>
      <c r="F85" s="40">
        <v>6177537.8099999996</v>
      </c>
      <c r="G85" s="40">
        <v>507814795.02999997</v>
      </c>
      <c r="H85" s="40">
        <v>162624711.43000001</v>
      </c>
      <c r="I85" s="40">
        <v>152626195.11000001</v>
      </c>
      <c r="J85" s="40">
        <v>141958315.34999999</v>
      </c>
      <c r="K85" s="37">
        <v>27.954741913656399</v>
      </c>
      <c r="L85" s="40">
        <v>136642043.40000001</v>
      </c>
    </row>
    <row r="86" spans="1:12" ht="13.8" x14ac:dyDescent="0.2">
      <c r="A86" s="39" t="s">
        <v>0</v>
      </c>
      <c r="B86" s="17" t="s">
        <v>0</v>
      </c>
      <c r="C86" s="39" t="s">
        <v>1611</v>
      </c>
      <c r="D86" s="17" t="s">
        <v>1612</v>
      </c>
      <c r="E86" s="40">
        <v>685117861.07000005</v>
      </c>
      <c r="F86" s="40">
        <v>26053676.399999999</v>
      </c>
      <c r="G86" s="40">
        <v>711171537.47000003</v>
      </c>
      <c r="H86" s="40">
        <v>526980910.41000003</v>
      </c>
      <c r="I86" s="40">
        <v>503493970.38999999</v>
      </c>
      <c r="J86" s="40">
        <v>487704857.12</v>
      </c>
      <c r="K86" s="37">
        <v>68.577668174828105</v>
      </c>
      <c r="L86" s="40">
        <v>472764537.25</v>
      </c>
    </row>
    <row r="87" spans="1:12" ht="13.8" x14ac:dyDescent="0.2">
      <c r="A87" s="17" t="s">
        <v>0</v>
      </c>
      <c r="B87" s="17" t="s">
        <v>0</v>
      </c>
      <c r="C87" s="39" t="s">
        <v>1613</v>
      </c>
      <c r="D87" s="17" t="s">
        <v>1614</v>
      </c>
      <c r="E87" s="40">
        <v>0</v>
      </c>
      <c r="F87" s="40">
        <v>55000</v>
      </c>
      <c r="G87" s="40">
        <v>55000</v>
      </c>
      <c r="H87" s="40">
        <v>30000</v>
      </c>
      <c r="I87" s="40">
        <v>30000</v>
      </c>
      <c r="J87" s="40">
        <v>30000</v>
      </c>
      <c r="K87" s="37">
        <v>54.545454545454497</v>
      </c>
      <c r="L87" s="40">
        <v>30000</v>
      </c>
    </row>
    <row r="88" spans="1:12" ht="13.8" x14ac:dyDescent="0.2">
      <c r="A88" s="39" t="s">
        <v>0</v>
      </c>
      <c r="B88" s="17" t="s">
        <v>0</v>
      </c>
      <c r="C88" s="45" t="s">
        <v>44</v>
      </c>
      <c r="D88" s="28" t="s">
        <v>0</v>
      </c>
      <c r="E88" s="29">
        <v>1579165115.03</v>
      </c>
      <c r="F88" s="29">
        <v>36315730.359999999</v>
      </c>
      <c r="G88" s="29">
        <v>1615480845.3900001</v>
      </c>
      <c r="H88" s="29">
        <v>1027989316.49</v>
      </c>
      <c r="I88" s="29">
        <v>958291302.96000004</v>
      </c>
      <c r="J88" s="29">
        <v>855263848.57000005</v>
      </c>
      <c r="K88" s="30">
        <v>52.9417511207647</v>
      </c>
      <c r="L88" s="29">
        <v>805220615.88</v>
      </c>
    </row>
    <row r="89" spans="1:12" ht="13.8" x14ac:dyDescent="0.2">
      <c r="A89" s="17" t="s">
        <v>19</v>
      </c>
      <c r="B89" s="17" t="s">
        <v>20</v>
      </c>
      <c r="C89" s="39" t="s">
        <v>1615</v>
      </c>
      <c r="D89" s="17" t="s">
        <v>20</v>
      </c>
      <c r="E89" s="40">
        <v>14384840.439999999</v>
      </c>
      <c r="F89" s="40">
        <v>-4254974.9000000004</v>
      </c>
      <c r="G89" s="40">
        <v>10129865.539999999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17" t="s">
        <v>0</v>
      </c>
      <c r="C90" s="45" t="s">
        <v>44</v>
      </c>
      <c r="D90" s="28" t="s">
        <v>0</v>
      </c>
      <c r="E90" s="29">
        <v>14384840.439999999</v>
      </c>
      <c r="F90" s="29">
        <v>-4254974.9000000004</v>
      </c>
      <c r="G90" s="29">
        <v>10129865.539999999</v>
      </c>
      <c r="H90" s="29">
        <v>0</v>
      </c>
      <c r="I90" s="29">
        <v>0</v>
      </c>
      <c r="J90" s="29">
        <v>0</v>
      </c>
      <c r="K90" s="30">
        <v>0</v>
      </c>
      <c r="L90" s="29">
        <v>0</v>
      </c>
    </row>
    <row r="91" spans="1:12" ht="13.8" x14ac:dyDescent="0.2">
      <c r="A91" s="39" t="s">
        <v>10</v>
      </c>
      <c r="B91" s="17" t="s">
        <v>11</v>
      </c>
      <c r="C91" s="39" t="s">
        <v>1616</v>
      </c>
      <c r="D91" s="17" t="s">
        <v>1617</v>
      </c>
      <c r="E91" s="40">
        <v>1000000</v>
      </c>
      <c r="F91" s="40">
        <v>130000</v>
      </c>
      <c r="G91" s="40">
        <v>1130000</v>
      </c>
      <c r="H91" s="40">
        <v>485495.39</v>
      </c>
      <c r="I91" s="40">
        <v>485495.39</v>
      </c>
      <c r="J91" s="40">
        <v>453144.2</v>
      </c>
      <c r="K91" s="37">
        <v>40.101256637168099</v>
      </c>
      <c r="L91" s="40">
        <v>453099.38</v>
      </c>
    </row>
    <row r="92" spans="1:12" ht="13.8" x14ac:dyDescent="0.2">
      <c r="A92" s="39" t="s">
        <v>0</v>
      </c>
      <c r="B92" s="17" t="s">
        <v>0</v>
      </c>
      <c r="C92" s="39" t="s">
        <v>1618</v>
      </c>
      <c r="D92" s="17" t="s">
        <v>1619</v>
      </c>
      <c r="E92" s="40">
        <v>48552484.009999998</v>
      </c>
      <c r="F92" s="40">
        <v>-72520.23</v>
      </c>
      <c r="G92" s="40">
        <v>48479963.780000001</v>
      </c>
      <c r="H92" s="40">
        <v>41691862.700000003</v>
      </c>
      <c r="I92" s="40">
        <v>36208906.880000003</v>
      </c>
      <c r="J92" s="40">
        <v>14540347.74</v>
      </c>
      <c r="K92" s="37">
        <v>29.992488868150701</v>
      </c>
      <c r="L92" s="40">
        <v>10569158.369999999</v>
      </c>
    </row>
    <row r="93" spans="1:12" ht="13.8" x14ac:dyDescent="0.2">
      <c r="A93" s="39" t="s">
        <v>0</v>
      </c>
      <c r="B93" s="17" t="s">
        <v>0</v>
      </c>
      <c r="C93" s="39" t="s">
        <v>1620</v>
      </c>
      <c r="D93" s="17" t="s">
        <v>1621</v>
      </c>
      <c r="E93" s="40">
        <v>28805602.109999999</v>
      </c>
      <c r="F93" s="40">
        <v>-15072.74</v>
      </c>
      <c r="G93" s="40">
        <v>28790529.370000001</v>
      </c>
      <c r="H93" s="40">
        <v>20563781.219999999</v>
      </c>
      <c r="I93" s="40">
        <v>7296835.75</v>
      </c>
      <c r="J93" s="40">
        <v>4160362.46</v>
      </c>
      <c r="K93" s="37">
        <v>14.450454892764601</v>
      </c>
      <c r="L93" s="40">
        <v>3363154.68</v>
      </c>
    </row>
    <row r="94" spans="1:12" ht="13.8" x14ac:dyDescent="0.2">
      <c r="A94" s="39" t="s">
        <v>0</v>
      </c>
      <c r="B94" s="17" t="s">
        <v>0</v>
      </c>
      <c r="C94" s="39" t="s">
        <v>1622</v>
      </c>
      <c r="D94" s="17" t="s">
        <v>1623</v>
      </c>
      <c r="E94" s="40">
        <v>5453284.2800000003</v>
      </c>
      <c r="F94" s="40">
        <v>188700</v>
      </c>
      <c r="G94" s="40">
        <v>5641984.2800000003</v>
      </c>
      <c r="H94" s="40">
        <v>6011864.54</v>
      </c>
      <c r="I94" s="40">
        <v>5853736.2400000002</v>
      </c>
      <c r="J94" s="40">
        <v>3370297.8</v>
      </c>
      <c r="K94" s="37">
        <v>59.736036698067501</v>
      </c>
      <c r="L94" s="40">
        <v>2813848.58</v>
      </c>
    </row>
    <row r="95" spans="1:12" ht="13.8" x14ac:dyDescent="0.2">
      <c r="A95" s="39" t="s">
        <v>0</v>
      </c>
      <c r="B95" s="17" t="s">
        <v>0</v>
      </c>
      <c r="C95" s="39" t="s">
        <v>1624</v>
      </c>
      <c r="D95" s="17" t="s">
        <v>1625</v>
      </c>
      <c r="E95" s="40">
        <v>804633.93</v>
      </c>
      <c r="F95" s="40">
        <v>50689</v>
      </c>
      <c r="G95" s="40">
        <v>855322.93</v>
      </c>
      <c r="H95" s="40">
        <v>3612255.92</v>
      </c>
      <c r="I95" s="40">
        <v>2075995.7</v>
      </c>
      <c r="J95" s="40">
        <v>300769.34000000003</v>
      </c>
      <c r="K95" s="37">
        <v>35.164419127638702</v>
      </c>
      <c r="L95" s="40">
        <v>257205.4</v>
      </c>
    </row>
    <row r="96" spans="1:12" ht="13.8" x14ac:dyDescent="0.2">
      <c r="A96" s="39" t="s">
        <v>0</v>
      </c>
      <c r="B96" s="17" t="s">
        <v>0</v>
      </c>
      <c r="C96" s="39" t="s">
        <v>1626</v>
      </c>
      <c r="D96" s="17" t="s">
        <v>1627</v>
      </c>
      <c r="E96" s="40">
        <v>5665189.7999999998</v>
      </c>
      <c r="F96" s="40">
        <v>39525.07</v>
      </c>
      <c r="G96" s="40">
        <v>5704714.8700000001</v>
      </c>
      <c r="H96" s="40">
        <v>3942414.4</v>
      </c>
      <c r="I96" s="40">
        <v>1554598.35</v>
      </c>
      <c r="J96" s="40">
        <v>560980.93000000005</v>
      </c>
      <c r="K96" s="37">
        <v>9.8336366108337998</v>
      </c>
      <c r="L96" s="40">
        <v>542108.23</v>
      </c>
    </row>
    <row r="97" spans="1:12" ht="13.8" x14ac:dyDescent="0.2">
      <c r="A97" s="39" t="s">
        <v>0</v>
      </c>
      <c r="B97" s="17" t="s">
        <v>0</v>
      </c>
      <c r="C97" s="39" t="s">
        <v>1628</v>
      </c>
      <c r="D97" s="17" t="s">
        <v>1629</v>
      </c>
      <c r="E97" s="40">
        <v>48523658.380000003</v>
      </c>
      <c r="F97" s="40">
        <v>-3246010.93</v>
      </c>
      <c r="G97" s="40">
        <v>45277647.450000003</v>
      </c>
      <c r="H97" s="40">
        <v>28749657.43</v>
      </c>
      <c r="I97" s="40">
        <v>26778622.559999999</v>
      </c>
      <c r="J97" s="40">
        <v>9530118.6899999995</v>
      </c>
      <c r="K97" s="37">
        <v>21.0481754833311</v>
      </c>
      <c r="L97" s="40">
        <v>8996454.3200000003</v>
      </c>
    </row>
    <row r="98" spans="1:12" ht="13.8" x14ac:dyDescent="0.2">
      <c r="A98" s="39" t="s">
        <v>0</v>
      </c>
      <c r="B98" s="17" t="s">
        <v>0</v>
      </c>
      <c r="C98" s="39" t="s">
        <v>1630</v>
      </c>
      <c r="D98" s="17" t="s">
        <v>1631</v>
      </c>
      <c r="E98" s="40">
        <v>14553743.199999999</v>
      </c>
      <c r="F98" s="40">
        <v>19360</v>
      </c>
      <c r="G98" s="40">
        <v>14573103.199999999</v>
      </c>
      <c r="H98" s="40">
        <v>13720270.109999999</v>
      </c>
      <c r="I98" s="40">
        <v>13570589.09</v>
      </c>
      <c r="J98" s="40">
        <v>8225142.8499999996</v>
      </c>
      <c r="K98" s="37">
        <v>56.440572314069698</v>
      </c>
      <c r="L98" s="40">
        <v>7642103.2699999996</v>
      </c>
    </row>
    <row r="99" spans="1:12" ht="13.8" x14ac:dyDescent="0.2">
      <c r="A99" s="17" t="s">
        <v>0</v>
      </c>
      <c r="B99" s="17" t="s">
        <v>0</v>
      </c>
      <c r="C99" s="39" t="s">
        <v>1632</v>
      </c>
      <c r="D99" s="17" t="s">
        <v>1633</v>
      </c>
      <c r="E99" s="40">
        <v>16314489.48</v>
      </c>
      <c r="F99" s="40">
        <v>768486.44</v>
      </c>
      <c r="G99" s="40">
        <v>17082975.920000002</v>
      </c>
      <c r="H99" s="40">
        <v>11069015.02</v>
      </c>
      <c r="I99" s="40">
        <v>10447859.02</v>
      </c>
      <c r="J99" s="40">
        <v>4699323.9000000004</v>
      </c>
      <c r="K99" s="37">
        <v>27.5088129960907</v>
      </c>
      <c r="L99" s="40">
        <v>4488154.8600000003</v>
      </c>
    </row>
    <row r="100" spans="1:12" s="109" customFormat="1" ht="13.8" x14ac:dyDescent="0.2">
      <c r="A100" s="17" t="s">
        <v>0</v>
      </c>
      <c r="B100" s="17" t="s">
        <v>0</v>
      </c>
      <c r="C100" s="39" t="s">
        <v>1634</v>
      </c>
      <c r="D100" s="17" t="s">
        <v>1635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s="109" customFormat="1" ht="13.8" x14ac:dyDescent="0.2">
      <c r="A101" s="39" t="s">
        <v>0</v>
      </c>
      <c r="B101" s="17" t="s">
        <v>0</v>
      </c>
      <c r="C101" s="45" t="s">
        <v>44</v>
      </c>
      <c r="D101" s="28" t="s">
        <v>0</v>
      </c>
      <c r="E101" s="29">
        <v>169673085.19</v>
      </c>
      <c r="F101" s="29">
        <v>-2136843.39</v>
      </c>
      <c r="G101" s="29">
        <v>167536241.80000001</v>
      </c>
      <c r="H101" s="29">
        <v>129846616.73</v>
      </c>
      <c r="I101" s="29">
        <v>104272638.98</v>
      </c>
      <c r="J101" s="29">
        <v>45840487.909999996</v>
      </c>
      <c r="K101" s="30">
        <v>27.361535281854501</v>
      </c>
      <c r="L101" s="29">
        <v>39125287.090000004</v>
      </c>
    </row>
    <row r="102" spans="1:12" ht="13.8" x14ac:dyDescent="0.2">
      <c r="A102" s="39" t="s">
        <v>12</v>
      </c>
      <c r="B102" s="17" t="s">
        <v>13</v>
      </c>
      <c r="C102" s="39" t="s">
        <v>1636</v>
      </c>
      <c r="D102" s="17" t="s">
        <v>1598</v>
      </c>
      <c r="E102" s="40">
        <v>30000</v>
      </c>
      <c r="F102" s="40">
        <v>0</v>
      </c>
      <c r="G102" s="40">
        <v>30000</v>
      </c>
      <c r="H102" s="40">
        <v>30000</v>
      </c>
      <c r="I102" s="40">
        <v>30000</v>
      </c>
      <c r="J102" s="40">
        <v>0</v>
      </c>
      <c r="K102" s="37">
        <v>0</v>
      </c>
      <c r="L102" s="40">
        <v>0</v>
      </c>
    </row>
    <row r="103" spans="1:12" ht="13.8" x14ac:dyDescent="0.2">
      <c r="A103" s="39" t="s">
        <v>0</v>
      </c>
      <c r="B103" s="17" t="s">
        <v>0</v>
      </c>
      <c r="C103" s="39" t="s">
        <v>1637</v>
      </c>
      <c r="D103" s="17" t="s">
        <v>1638</v>
      </c>
      <c r="E103" s="40">
        <v>0</v>
      </c>
      <c r="F103" s="40">
        <v>68000</v>
      </c>
      <c r="G103" s="40">
        <v>68000</v>
      </c>
      <c r="H103" s="40">
        <v>68000</v>
      </c>
      <c r="I103" s="40">
        <v>68000</v>
      </c>
      <c r="J103" s="40">
        <v>0</v>
      </c>
      <c r="K103" s="37">
        <v>0</v>
      </c>
      <c r="L103" s="40">
        <v>0</v>
      </c>
    </row>
    <row r="104" spans="1:12" ht="13.8" x14ac:dyDescent="0.2">
      <c r="A104" s="17" t="s">
        <v>0</v>
      </c>
      <c r="B104" s="17" t="s">
        <v>0</v>
      </c>
      <c r="C104" s="39" t="s">
        <v>1639</v>
      </c>
      <c r="D104" s="17" t="s">
        <v>1604</v>
      </c>
      <c r="E104" s="40">
        <v>95238360.859999999</v>
      </c>
      <c r="F104" s="40">
        <v>448409.24</v>
      </c>
      <c r="G104" s="40">
        <v>95686770.099999994</v>
      </c>
      <c r="H104" s="40">
        <v>28951315.02</v>
      </c>
      <c r="I104" s="40">
        <v>28951315.02</v>
      </c>
      <c r="J104" s="40">
        <v>9592583.7300000004</v>
      </c>
      <c r="K104" s="37">
        <v>10.0249843525652</v>
      </c>
      <c r="L104" s="40">
        <v>494521.75</v>
      </c>
    </row>
    <row r="105" spans="1:12" ht="13.8" x14ac:dyDescent="0.2">
      <c r="A105" s="39" t="s">
        <v>0</v>
      </c>
      <c r="B105" s="17" t="s">
        <v>0</v>
      </c>
      <c r="C105" s="39" t="s">
        <v>1640</v>
      </c>
      <c r="D105" s="17" t="s">
        <v>1608</v>
      </c>
      <c r="E105" s="40">
        <v>15971836.359999999</v>
      </c>
      <c r="F105" s="40">
        <v>1921847.52</v>
      </c>
      <c r="G105" s="40">
        <v>17893683.879999999</v>
      </c>
      <c r="H105" s="40">
        <v>7767912.5700000003</v>
      </c>
      <c r="I105" s="40">
        <v>3096051.27</v>
      </c>
      <c r="J105" s="40">
        <v>675268.24</v>
      </c>
      <c r="K105" s="37">
        <v>3.7737798685197301</v>
      </c>
      <c r="L105" s="40">
        <v>539828.16</v>
      </c>
    </row>
    <row r="106" spans="1:12" ht="13.8" x14ac:dyDescent="0.2">
      <c r="A106" s="17" t="s">
        <v>0</v>
      </c>
      <c r="B106" s="17" t="s">
        <v>0</v>
      </c>
      <c r="C106" s="39" t="s">
        <v>1641</v>
      </c>
      <c r="D106" s="17" t="s">
        <v>1610</v>
      </c>
      <c r="E106" s="40">
        <v>102727859.22</v>
      </c>
      <c r="F106" s="40">
        <v>1467132.13</v>
      </c>
      <c r="G106" s="40">
        <v>104194991.34999999</v>
      </c>
      <c r="H106" s="40">
        <v>66850432.950000003</v>
      </c>
      <c r="I106" s="40">
        <v>52021177.090000004</v>
      </c>
      <c r="J106" s="40">
        <v>34087163.390000001</v>
      </c>
      <c r="K106" s="37">
        <v>32.714781150562501</v>
      </c>
      <c r="L106" s="40">
        <v>34048424.710000001</v>
      </c>
    </row>
    <row r="107" spans="1:12" s="109" customFormat="1" ht="13.8" x14ac:dyDescent="0.2">
      <c r="A107" s="17" t="s">
        <v>0</v>
      </c>
      <c r="B107" s="17" t="s">
        <v>0</v>
      </c>
      <c r="C107" s="39" t="s">
        <v>1642</v>
      </c>
      <c r="D107" s="17" t="s">
        <v>1612</v>
      </c>
      <c r="E107" s="40">
        <v>25740980</v>
      </c>
      <c r="F107" s="40">
        <v>925129.2</v>
      </c>
      <c r="G107" s="40">
        <v>26666109.199999999</v>
      </c>
      <c r="H107" s="40">
        <v>6356199.6100000003</v>
      </c>
      <c r="I107" s="40">
        <v>3928753.21</v>
      </c>
      <c r="J107" s="40">
        <v>2022445.29</v>
      </c>
      <c r="K107" s="37">
        <v>7.5843283878849501</v>
      </c>
      <c r="L107" s="40">
        <v>273344.02</v>
      </c>
    </row>
    <row r="108" spans="1:12" s="109" customFormat="1" ht="13.8" x14ac:dyDescent="0.2">
      <c r="A108" s="39" t="s">
        <v>0</v>
      </c>
      <c r="B108" s="17" t="s">
        <v>0</v>
      </c>
      <c r="C108" s="45" t="s">
        <v>44</v>
      </c>
      <c r="D108" s="28" t="s">
        <v>0</v>
      </c>
      <c r="E108" s="29">
        <v>239709036.44</v>
      </c>
      <c r="F108" s="29">
        <v>4830518.09</v>
      </c>
      <c r="G108" s="29">
        <v>244539554.53</v>
      </c>
      <c r="H108" s="29">
        <v>110023860.15000001</v>
      </c>
      <c r="I108" s="29">
        <v>88095296.590000004</v>
      </c>
      <c r="J108" s="29">
        <v>46377460.649999999</v>
      </c>
      <c r="K108" s="30">
        <v>18.965218424126299</v>
      </c>
      <c r="L108" s="29">
        <v>35356118.640000001</v>
      </c>
    </row>
    <row r="109" spans="1:12" s="109" customFormat="1" ht="13.8" x14ac:dyDescent="0.2">
      <c r="A109" s="17" t="s">
        <v>21</v>
      </c>
      <c r="B109" s="17" t="s">
        <v>22</v>
      </c>
      <c r="C109" s="39" t="s">
        <v>1643</v>
      </c>
      <c r="D109" s="17" t="s">
        <v>1644</v>
      </c>
      <c r="E109" s="40">
        <v>3187500</v>
      </c>
      <c r="F109" s="40">
        <v>46000000</v>
      </c>
      <c r="G109" s="40">
        <v>49187500</v>
      </c>
      <c r="H109" s="40">
        <v>48437500</v>
      </c>
      <c r="I109" s="40">
        <v>48437500</v>
      </c>
      <c r="J109" s="40">
        <v>48437500</v>
      </c>
      <c r="K109" s="37">
        <v>98.475222363405294</v>
      </c>
      <c r="L109" s="40">
        <v>46000000</v>
      </c>
    </row>
    <row r="110" spans="1:12" s="109" customFormat="1" ht="13.8" x14ac:dyDescent="0.2">
      <c r="A110" s="39" t="s">
        <v>0</v>
      </c>
      <c r="B110" s="17" t="s">
        <v>0</v>
      </c>
      <c r="C110" s="45" t="s">
        <v>44</v>
      </c>
      <c r="D110" s="28" t="s">
        <v>0</v>
      </c>
      <c r="E110" s="29">
        <v>3187500</v>
      </c>
      <c r="F110" s="29">
        <v>46000000</v>
      </c>
      <c r="G110" s="29">
        <v>49187500</v>
      </c>
      <c r="H110" s="29">
        <v>48437500</v>
      </c>
      <c r="I110" s="29">
        <v>48437500</v>
      </c>
      <c r="J110" s="29">
        <v>48437500</v>
      </c>
      <c r="K110" s="30">
        <v>98.475222363405294</v>
      </c>
      <c r="L110" s="29">
        <v>46000000</v>
      </c>
    </row>
    <row r="111" spans="1:12" ht="13.8" x14ac:dyDescent="0.2">
      <c r="A111" s="39" t="s">
        <v>23</v>
      </c>
      <c r="B111" s="17" t="s">
        <v>24</v>
      </c>
      <c r="C111" s="39" t="s">
        <v>1645</v>
      </c>
      <c r="D111" s="17" t="s">
        <v>1646</v>
      </c>
      <c r="E111" s="40">
        <v>468919750</v>
      </c>
      <c r="F111" s="40">
        <v>0</v>
      </c>
      <c r="G111" s="40">
        <v>468919750</v>
      </c>
      <c r="H111" s="40">
        <v>468919750</v>
      </c>
      <c r="I111" s="40">
        <v>468919750</v>
      </c>
      <c r="J111" s="40">
        <v>468919750</v>
      </c>
      <c r="K111" s="37">
        <v>100</v>
      </c>
      <c r="L111" s="40">
        <v>468919750</v>
      </c>
    </row>
    <row r="112" spans="1:12" s="109" customFormat="1" ht="13.8" x14ac:dyDescent="0.2">
      <c r="A112" s="39" t="s">
        <v>0</v>
      </c>
      <c r="B112" s="17" t="s">
        <v>0</v>
      </c>
      <c r="C112" s="39" t="s">
        <v>1647</v>
      </c>
      <c r="D112" s="17" t="s">
        <v>1648</v>
      </c>
      <c r="E112" s="40">
        <v>13766397.529999999</v>
      </c>
      <c r="F112" s="40">
        <v>0</v>
      </c>
      <c r="G112" s="40">
        <v>13766397.529999999</v>
      </c>
      <c r="H112" s="40">
        <v>13404534.869999999</v>
      </c>
      <c r="I112" s="40">
        <v>13404534.869999999</v>
      </c>
      <c r="J112" s="40">
        <v>9848367.25</v>
      </c>
      <c r="K112" s="37">
        <v>71.539175216597101</v>
      </c>
      <c r="L112" s="40">
        <v>9848367.25</v>
      </c>
    </row>
    <row r="113" spans="1:12" s="109" customFormat="1" ht="13.8" x14ac:dyDescent="0.2">
      <c r="A113" s="17" t="s">
        <v>0</v>
      </c>
      <c r="B113" s="17" t="s">
        <v>0</v>
      </c>
      <c r="C113" s="39" t="s">
        <v>1649</v>
      </c>
      <c r="D113" s="17" t="s">
        <v>1650</v>
      </c>
      <c r="E113" s="40">
        <v>38529917.649999999</v>
      </c>
      <c r="F113" s="40">
        <v>0</v>
      </c>
      <c r="G113" s="40">
        <v>38529917.649999999</v>
      </c>
      <c r="H113" s="40">
        <v>38481385.009999998</v>
      </c>
      <c r="I113" s="40">
        <v>38481385.009999998</v>
      </c>
      <c r="J113" s="40">
        <v>13401491.24</v>
      </c>
      <c r="K113" s="37">
        <v>34.782039665220999</v>
      </c>
      <c r="L113" s="40">
        <v>13401491.24</v>
      </c>
    </row>
    <row r="114" spans="1:12" s="109" customFormat="1" ht="13.8" x14ac:dyDescent="0.2">
      <c r="A114" s="39" t="s">
        <v>0</v>
      </c>
      <c r="B114" s="17" t="s">
        <v>0</v>
      </c>
      <c r="C114" s="45" t="s">
        <v>44</v>
      </c>
      <c r="D114" s="28" t="s">
        <v>0</v>
      </c>
      <c r="E114" s="29">
        <v>521216065.18000001</v>
      </c>
      <c r="F114" s="29">
        <v>0</v>
      </c>
      <c r="G114" s="29">
        <v>521216065.18000001</v>
      </c>
      <c r="H114" s="29">
        <v>520805669.88</v>
      </c>
      <c r="I114" s="29">
        <v>520805669.88</v>
      </c>
      <c r="J114" s="29">
        <v>492169608.49000001</v>
      </c>
      <c r="K114" s="30">
        <v>94.427175478566895</v>
      </c>
      <c r="L114" s="29">
        <v>492169608.49000001</v>
      </c>
    </row>
    <row r="115" spans="1:12" s="109" customFormat="1" ht="13.8" x14ac:dyDescent="0.2">
      <c r="A115" s="128" t="s">
        <v>14</v>
      </c>
      <c r="B115" s="129" t="s">
        <v>0</v>
      </c>
      <c r="C115" s="93" t="s">
        <v>0</v>
      </c>
      <c r="D115" s="74" t="s">
        <v>0</v>
      </c>
      <c r="E115" s="75">
        <v>5577164909.1999998</v>
      </c>
      <c r="F115" s="75">
        <v>88206313.599999994</v>
      </c>
      <c r="G115" s="75">
        <v>5665371222.8000002</v>
      </c>
      <c r="H115" s="75">
        <v>4263540820.9200001</v>
      </c>
      <c r="I115" s="75">
        <v>4129940553.1599998</v>
      </c>
      <c r="J115" s="75">
        <v>3722603317.9499998</v>
      </c>
      <c r="K115" s="76">
        <v>65.708021090808202</v>
      </c>
      <c r="L115" s="75">
        <v>3605953189.5</v>
      </c>
    </row>
    <row r="116" spans="1:12" ht="13.8" x14ac:dyDescent="0.3">
      <c r="A116" s="42" t="s">
        <v>62</v>
      </c>
      <c r="B116" s="19"/>
      <c r="C116" s="43"/>
      <c r="D116" s="19"/>
      <c r="E116" s="19"/>
      <c r="F116" s="19"/>
      <c r="G116" s="19"/>
      <c r="H116" s="19"/>
      <c r="I116" s="43"/>
      <c r="J116" s="43"/>
      <c r="K116" s="5"/>
      <c r="L116" s="4"/>
    </row>
  </sheetData>
  <mergeCells count="5">
    <mergeCell ref="A1:K1"/>
    <mergeCell ref="A5:B6"/>
    <mergeCell ref="C5:D6"/>
    <mergeCell ref="A2:K2"/>
    <mergeCell ref="A115:B115"/>
  </mergeCells>
  <printOptions horizontalCentered="1"/>
  <pageMargins left="0.70866141732283472" right="0.70866141732283472" top="1.5748031496062993" bottom="0.33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1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1" bestFit="1" customWidth="1"/>
    <col min="10" max="10" width="19.5703125" bestFit="1" customWidth="1"/>
  </cols>
  <sheetData>
    <row r="1" spans="1:10" s="90" customFormat="1" ht="18" x14ac:dyDescent="0.3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6">
        <v>43008</v>
      </c>
    </row>
    <row r="2" spans="1:10" s="90" customFormat="1" ht="18.75" customHeight="1" x14ac:dyDescent="0.35">
      <c r="A2" s="115" t="s">
        <v>520</v>
      </c>
      <c r="B2" s="115"/>
      <c r="C2" s="115"/>
      <c r="D2" s="115"/>
      <c r="E2" s="115"/>
      <c r="F2" s="115"/>
      <c r="G2" s="115"/>
      <c r="H2" s="115"/>
      <c r="I2" s="115"/>
      <c r="J2" s="9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2"/>
      <c r="D4" s="11"/>
      <c r="E4" s="9"/>
      <c r="F4" s="9"/>
      <c r="G4" s="9"/>
      <c r="H4" s="9"/>
      <c r="I4" s="12"/>
      <c r="J4" s="12"/>
    </row>
    <row r="5" spans="1:10" ht="28.8" x14ac:dyDescent="0.2">
      <c r="A5" s="116" t="s">
        <v>34</v>
      </c>
      <c r="B5" s="122"/>
      <c r="C5" s="116" t="s">
        <v>70</v>
      </c>
      <c r="D5" s="122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41</v>
      </c>
      <c r="J5" s="13" t="s">
        <v>26</v>
      </c>
    </row>
    <row r="6" spans="1:10" ht="14.4" x14ac:dyDescent="0.2">
      <c r="A6" s="123"/>
      <c r="B6" s="124"/>
      <c r="C6" s="123"/>
      <c r="D6" s="124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73" t="s">
        <v>4</v>
      </c>
      <c r="B7" s="24" t="s">
        <v>27</v>
      </c>
      <c r="C7" s="73" t="s">
        <v>1459</v>
      </c>
      <c r="D7" s="24" t="s">
        <v>1651</v>
      </c>
      <c r="E7" s="18">
        <v>1263712599.79</v>
      </c>
      <c r="F7" s="18">
        <v>0</v>
      </c>
      <c r="G7" s="18">
        <v>1263712599.79</v>
      </c>
      <c r="H7" s="18">
        <v>974268261.47000003</v>
      </c>
      <c r="I7" s="20">
        <v>77.095714771847724</v>
      </c>
      <c r="J7" s="18">
        <v>974268261.47000003</v>
      </c>
    </row>
    <row r="8" spans="1:10" ht="13.8" x14ac:dyDescent="0.2">
      <c r="A8" s="24" t="s">
        <v>0</v>
      </c>
      <c r="B8" s="24" t="s">
        <v>0</v>
      </c>
      <c r="C8" s="73" t="s">
        <v>1463</v>
      </c>
      <c r="D8" s="24" t="s">
        <v>1652</v>
      </c>
      <c r="E8" s="18">
        <v>142000000</v>
      </c>
      <c r="F8" s="18">
        <v>0</v>
      </c>
      <c r="G8" s="18">
        <v>142000000</v>
      </c>
      <c r="H8" s="18">
        <v>150190057.72999999</v>
      </c>
      <c r="I8" s="20">
        <v>105.76764628873238</v>
      </c>
      <c r="J8" s="18">
        <v>115076995.43000001</v>
      </c>
    </row>
    <row r="9" spans="1:10" ht="13.8" x14ac:dyDescent="0.2">
      <c r="A9" s="24" t="s">
        <v>0</v>
      </c>
      <c r="B9" s="24" t="s">
        <v>0</v>
      </c>
      <c r="C9" s="73" t="s">
        <v>1653</v>
      </c>
      <c r="D9" s="24" t="s">
        <v>1654</v>
      </c>
      <c r="E9" s="18">
        <v>45000000</v>
      </c>
      <c r="F9" s="18">
        <v>0</v>
      </c>
      <c r="G9" s="18">
        <v>45000000</v>
      </c>
      <c r="H9" s="18">
        <v>45374455.939999998</v>
      </c>
      <c r="I9" s="20">
        <v>100.83212431111112</v>
      </c>
      <c r="J9" s="18">
        <v>44381500.189999998</v>
      </c>
    </row>
    <row r="10" spans="1:10" ht="13.8" x14ac:dyDescent="0.2">
      <c r="A10" s="24" t="s">
        <v>0</v>
      </c>
      <c r="B10" s="24" t="s">
        <v>0</v>
      </c>
      <c r="C10" s="73" t="s">
        <v>1655</v>
      </c>
      <c r="D10" s="24" t="s">
        <v>1656</v>
      </c>
      <c r="E10" s="18">
        <v>10200000</v>
      </c>
      <c r="F10" s="18">
        <v>0</v>
      </c>
      <c r="G10" s="18">
        <v>10200000</v>
      </c>
      <c r="H10" s="18">
        <v>858202.42</v>
      </c>
      <c r="I10" s="20">
        <v>8.4137492156862752</v>
      </c>
      <c r="J10" s="18">
        <v>858202.42</v>
      </c>
    </row>
    <row r="11" spans="1:10" ht="13.8" x14ac:dyDescent="0.2">
      <c r="A11" s="17" t="s">
        <v>0</v>
      </c>
      <c r="B11" s="17" t="s">
        <v>0</v>
      </c>
      <c r="C11" s="45" t="s">
        <v>44</v>
      </c>
      <c r="D11" s="28" t="s">
        <v>0</v>
      </c>
      <c r="E11" s="29">
        <v>1460912599.79</v>
      </c>
      <c r="F11" s="29">
        <v>0</v>
      </c>
      <c r="G11" s="29">
        <v>1460912599.79</v>
      </c>
      <c r="H11" s="29">
        <v>1170690977.5599999</v>
      </c>
      <c r="I11" s="30">
        <v>80.134224164284845</v>
      </c>
      <c r="J11" s="29">
        <v>1134584959.51</v>
      </c>
    </row>
    <row r="12" spans="1:10" ht="13.8" x14ac:dyDescent="0.2">
      <c r="A12" s="17" t="s">
        <v>6</v>
      </c>
      <c r="B12" s="17" t="s">
        <v>28</v>
      </c>
      <c r="C12" s="39" t="s">
        <v>1515</v>
      </c>
      <c r="D12" s="17" t="s">
        <v>1657</v>
      </c>
      <c r="E12" s="40">
        <v>122500000</v>
      </c>
      <c r="F12" s="40">
        <v>0</v>
      </c>
      <c r="G12" s="40">
        <v>122500000</v>
      </c>
      <c r="H12" s="40">
        <v>82232489.519999996</v>
      </c>
      <c r="I12" s="37">
        <v>67.128562873469392</v>
      </c>
      <c r="J12" s="40">
        <v>79765483.620000005</v>
      </c>
    </row>
    <row r="13" spans="1:10" ht="13.8" x14ac:dyDescent="0.2">
      <c r="A13" s="73" t="s">
        <v>0</v>
      </c>
      <c r="B13" s="24" t="s">
        <v>0</v>
      </c>
      <c r="C13" s="39" t="s">
        <v>1658</v>
      </c>
      <c r="D13" s="17" t="s">
        <v>1659</v>
      </c>
      <c r="E13" s="40">
        <v>57100000</v>
      </c>
      <c r="F13" s="40">
        <v>0</v>
      </c>
      <c r="G13" s="40">
        <v>57100000</v>
      </c>
      <c r="H13" s="40">
        <v>40587396.159999996</v>
      </c>
      <c r="I13" s="37">
        <v>71.081254220665485</v>
      </c>
      <c r="J13" s="40">
        <v>39962092.549999997</v>
      </c>
    </row>
    <row r="14" spans="1:10" ht="13.8" x14ac:dyDescent="0.2">
      <c r="A14" s="17" t="s">
        <v>0</v>
      </c>
      <c r="B14" s="17" t="s">
        <v>0</v>
      </c>
      <c r="C14" s="39" t="s">
        <v>1517</v>
      </c>
      <c r="D14" s="17" t="s">
        <v>1660</v>
      </c>
      <c r="E14" s="40">
        <v>1500000</v>
      </c>
      <c r="F14" s="40">
        <v>0</v>
      </c>
      <c r="G14" s="40">
        <v>1500000</v>
      </c>
      <c r="H14" s="40">
        <v>0</v>
      </c>
      <c r="I14" s="37">
        <v>0</v>
      </c>
      <c r="J14" s="40">
        <v>0</v>
      </c>
    </row>
    <row r="15" spans="1:10" ht="13.8" x14ac:dyDescent="0.2">
      <c r="A15" s="17" t="s">
        <v>0</v>
      </c>
      <c r="B15" s="17" t="s">
        <v>0</v>
      </c>
      <c r="C15" s="39" t="s">
        <v>1529</v>
      </c>
      <c r="D15" s="17" t="s">
        <v>1661</v>
      </c>
      <c r="E15" s="40">
        <v>1026041612.5599999</v>
      </c>
      <c r="F15" s="40">
        <v>19959006.780000001</v>
      </c>
      <c r="G15" s="40">
        <v>1046000619.34</v>
      </c>
      <c r="H15" s="40">
        <v>784362446.25</v>
      </c>
      <c r="I15" s="37">
        <v>74.98680514595803</v>
      </c>
      <c r="J15" s="40">
        <v>784362446.25</v>
      </c>
    </row>
    <row r="16" spans="1:10" ht="13.8" x14ac:dyDescent="0.2">
      <c r="A16" s="17" t="s">
        <v>0</v>
      </c>
      <c r="B16" s="17" t="s">
        <v>0</v>
      </c>
      <c r="C16" s="39" t="s">
        <v>1543</v>
      </c>
      <c r="D16" s="17" t="s">
        <v>1662</v>
      </c>
      <c r="E16" s="40">
        <v>569838013.5</v>
      </c>
      <c r="F16" s="40">
        <v>0</v>
      </c>
      <c r="G16" s="40">
        <v>569838013.5</v>
      </c>
      <c r="H16" s="40">
        <v>417120630.89999998</v>
      </c>
      <c r="I16" s="37">
        <v>73.199860489826733</v>
      </c>
      <c r="J16" s="40">
        <v>417120630.89999998</v>
      </c>
    </row>
    <row r="17" spans="1:10" ht="13.8" x14ac:dyDescent="0.2">
      <c r="A17" s="17" t="s">
        <v>0</v>
      </c>
      <c r="B17" s="17" t="s">
        <v>0</v>
      </c>
      <c r="C17" s="39" t="s">
        <v>1561</v>
      </c>
      <c r="D17" s="17" t="s">
        <v>1663</v>
      </c>
      <c r="E17" s="40">
        <v>75000000</v>
      </c>
      <c r="F17" s="40">
        <v>0</v>
      </c>
      <c r="G17" s="40">
        <v>75000000</v>
      </c>
      <c r="H17" s="40">
        <v>53932819.240000002</v>
      </c>
      <c r="I17" s="37">
        <v>71.910425653333334</v>
      </c>
      <c r="J17" s="40">
        <v>25915061.280000001</v>
      </c>
    </row>
    <row r="18" spans="1:10" ht="13.8" x14ac:dyDescent="0.2">
      <c r="A18" s="17" t="s">
        <v>0</v>
      </c>
      <c r="B18" s="17" t="s">
        <v>0</v>
      </c>
      <c r="C18" s="39" t="s">
        <v>1563</v>
      </c>
      <c r="D18" s="17" t="s">
        <v>1664</v>
      </c>
      <c r="E18" s="40">
        <v>8700000</v>
      </c>
      <c r="F18" s="40">
        <v>0</v>
      </c>
      <c r="G18" s="40">
        <v>8700000</v>
      </c>
      <c r="H18" s="40">
        <v>7301977.8300000001</v>
      </c>
      <c r="I18" s="37">
        <v>83.930779655172415</v>
      </c>
      <c r="J18" s="40">
        <v>5694222.3099999996</v>
      </c>
    </row>
    <row r="19" spans="1:10" ht="13.8" x14ac:dyDescent="0.2">
      <c r="A19" s="17" t="s">
        <v>0</v>
      </c>
      <c r="B19" s="17" t="s">
        <v>0</v>
      </c>
      <c r="C19" s="39" t="s">
        <v>1565</v>
      </c>
      <c r="D19" s="17" t="s">
        <v>1665</v>
      </c>
      <c r="E19" s="40">
        <v>870000</v>
      </c>
      <c r="F19" s="40">
        <v>0</v>
      </c>
      <c r="G19" s="40">
        <v>870000</v>
      </c>
      <c r="H19" s="40">
        <v>814457.61</v>
      </c>
      <c r="I19" s="37">
        <v>93.615817241379304</v>
      </c>
      <c r="J19" s="40">
        <v>814457.61</v>
      </c>
    </row>
    <row r="20" spans="1:10" ht="13.8" x14ac:dyDescent="0.2">
      <c r="A20" s="17" t="s">
        <v>0</v>
      </c>
      <c r="B20" s="17" t="s">
        <v>0</v>
      </c>
      <c r="C20" s="39" t="s">
        <v>1666</v>
      </c>
      <c r="D20" s="17" t="s">
        <v>1667</v>
      </c>
      <c r="E20" s="40">
        <v>15000000</v>
      </c>
      <c r="F20" s="40">
        <v>0</v>
      </c>
      <c r="G20" s="40">
        <v>15000000</v>
      </c>
      <c r="H20" s="40">
        <v>11644925.65</v>
      </c>
      <c r="I20" s="37">
        <v>77.63283766666666</v>
      </c>
      <c r="J20" s="40">
        <v>11644925.65</v>
      </c>
    </row>
    <row r="21" spans="1:10" ht="13.8" x14ac:dyDescent="0.2">
      <c r="A21" s="17" t="s">
        <v>0</v>
      </c>
      <c r="B21" s="17" t="s">
        <v>0</v>
      </c>
      <c r="C21" s="39" t="s">
        <v>1668</v>
      </c>
      <c r="D21" s="17" t="s">
        <v>1669</v>
      </c>
      <c r="E21" s="40">
        <v>1575000</v>
      </c>
      <c r="F21" s="40">
        <v>0</v>
      </c>
      <c r="G21" s="40">
        <v>1575000</v>
      </c>
      <c r="H21" s="40">
        <v>1669369.76</v>
      </c>
      <c r="I21" s="37">
        <v>105.99173079365079</v>
      </c>
      <c r="J21" s="40">
        <v>1669369.76</v>
      </c>
    </row>
    <row r="22" spans="1:10" ht="13.8" x14ac:dyDescent="0.2">
      <c r="A22" s="17" t="s">
        <v>0</v>
      </c>
      <c r="B22" s="17" t="s">
        <v>0</v>
      </c>
      <c r="C22" s="39" t="s">
        <v>1670</v>
      </c>
      <c r="D22" s="17" t="s">
        <v>1671</v>
      </c>
      <c r="E22" s="40">
        <v>42950000</v>
      </c>
      <c r="F22" s="40">
        <v>0</v>
      </c>
      <c r="G22" s="40">
        <v>42950000</v>
      </c>
      <c r="H22" s="40">
        <v>25855386.280000001</v>
      </c>
      <c r="I22" s="37">
        <v>60.198803911525026</v>
      </c>
      <c r="J22" s="40">
        <v>23061360.59</v>
      </c>
    </row>
    <row r="23" spans="1:10" ht="13.8" x14ac:dyDescent="0.2">
      <c r="A23" s="17" t="s">
        <v>0</v>
      </c>
      <c r="B23" s="17" t="s">
        <v>0</v>
      </c>
      <c r="C23" s="39" t="s">
        <v>1571</v>
      </c>
      <c r="D23" s="17" t="s">
        <v>1672</v>
      </c>
      <c r="E23" s="40">
        <v>2500000</v>
      </c>
      <c r="F23" s="40">
        <v>0</v>
      </c>
      <c r="G23" s="40">
        <v>2500000</v>
      </c>
      <c r="H23" s="40">
        <v>2326304.02</v>
      </c>
      <c r="I23" s="37">
        <v>93.052160799999996</v>
      </c>
      <c r="J23" s="40">
        <v>2326304.02</v>
      </c>
    </row>
    <row r="24" spans="1:10" ht="13.8" x14ac:dyDescent="0.2">
      <c r="A24" s="17" t="s">
        <v>0</v>
      </c>
      <c r="B24" s="17" t="s">
        <v>0</v>
      </c>
      <c r="C24" s="45" t="s">
        <v>44</v>
      </c>
      <c r="D24" s="28" t="s">
        <v>0</v>
      </c>
      <c r="E24" s="29">
        <v>1923574626.0599999</v>
      </c>
      <c r="F24" s="29">
        <v>19959006.780000001</v>
      </c>
      <c r="G24" s="29">
        <v>1943533632.8399999</v>
      </c>
      <c r="H24" s="29">
        <v>1427848203.22</v>
      </c>
      <c r="I24" s="30">
        <v>73.466606344936181</v>
      </c>
      <c r="J24" s="29">
        <v>1392336354.54</v>
      </c>
    </row>
    <row r="25" spans="1:10" ht="13.8" x14ac:dyDescent="0.2">
      <c r="A25" s="17" t="s">
        <v>17</v>
      </c>
      <c r="B25" s="17" t="s">
        <v>29</v>
      </c>
      <c r="C25" s="39" t="s">
        <v>1581</v>
      </c>
      <c r="D25" s="17" t="s">
        <v>1673</v>
      </c>
      <c r="E25" s="40">
        <v>20000</v>
      </c>
      <c r="F25" s="40">
        <v>0</v>
      </c>
      <c r="G25" s="40">
        <v>20000</v>
      </c>
      <c r="H25" s="40">
        <v>0</v>
      </c>
      <c r="I25" s="37">
        <v>0</v>
      </c>
      <c r="J25" s="40">
        <v>0</v>
      </c>
    </row>
    <row r="26" spans="1:10" ht="13.8" x14ac:dyDescent="0.2">
      <c r="A26" s="73" t="s">
        <v>0</v>
      </c>
      <c r="B26" s="24" t="s">
        <v>0</v>
      </c>
      <c r="C26" s="39" t="s">
        <v>1583</v>
      </c>
      <c r="D26" s="17" t="s">
        <v>1674</v>
      </c>
      <c r="E26" s="40">
        <v>30000</v>
      </c>
      <c r="F26" s="40">
        <v>0</v>
      </c>
      <c r="G26" s="40">
        <v>30000</v>
      </c>
      <c r="H26" s="40">
        <v>2115.25</v>
      </c>
      <c r="I26" s="37">
        <v>7.0508333333333333</v>
      </c>
      <c r="J26" s="40">
        <v>1015.2</v>
      </c>
    </row>
    <row r="27" spans="1:10" ht="13.8" x14ac:dyDescent="0.2">
      <c r="A27" s="17" t="s">
        <v>0</v>
      </c>
      <c r="B27" s="17" t="s">
        <v>0</v>
      </c>
      <c r="C27" s="39" t="s">
        <v>1675</v>
      </c>
      <c r="D27" s="17" t="s">
        <v>1676</v>
      </c>
      <c r="E27" s="40">
        <v>290000</v>
      </c>
      <c r="F27" s="40">
        <v>0</v>
      </c>
      <c r="G27" s="40">
        <v>290000</v>
      </c>
      <c r="H27" s="40">
        <v>211252.77</v>
      </c>
      <c r="I27" s="37">
        <v>72.845782758620686</v>
      </c>
      <c r="J27" s="40">
        <v>211252.77</v>
      </c>
    </row>
    <row r="28" spans="1:10" ht="13.8" x14ac:dyDescent="0.2">
      <c r="A28" s="17" t="s">
        <v>0</v>
      </c>
      <c r="B28" s="17" t="s">
        <v>0</v>
      </c>
      <c r="C28" s="39" t="s">
        <v>1585</v>
      </c>
      <c r="D28" s="17" t="s">
        <v>1677</v>
      </c>
      <c r="E28" s="40">
        <v>20000</v>
      </c>
      <c r="F28" s="40">
        <v>0</v>
      </c>
      <c r="G28" s="40">
        <v>20000</v>
      </c>
      <c r="H28" s="40">
        <v>0</v>
      </c>
      <c r="I28" s="37">
        <v>0</v>
      </c>
      <c r="J28" s="40">
        <v>0</v>
      </c>
    </row>
    <row r="29" spans="1:10" ht="13.8" x14ac:dyDescent="0.2">
      <c r="A29" s="17" t="s">
        <v>0</v>
      </c>
      <c r="B29" s="17" t="s">
        <v>0</v>
      </c>
      <c r="C29" s="39" t="s">
        <v>1587</v>
      </c>
      <c r="D29" s="17" t="s">
        <v>1678</v>
      </c>
      <c r="E29" s="40">
        <v>150000</v>
      </c>
      <c r="F29" s="40">
        <v>0</v>
      </c>
      <c r="G29" s="40">
        <v>150000</v>
      </c>
      <c r="H29" s="40">
        <v>0</v>
      </c>
      <c r="I29" s="37">
        <v>0</v>
      </c>
      <c r="J29" s="40">
        <v>0</v>
      </c>
    </row>
    <row r="30" spans="1:10" ht="13.8" x14ac:dyDescent="0.2">
      <c r="A30" s="17" t="s">
        <v>0</v>
      </c>
      <c r="B30" s="17" t="s">
        <v>0</v>
      </c>
      <c r="C30" s="39" t="s">
        <v>1589</v>
      </c>
      <c r="D30" s="17" t="s">
        <v>1679</v>
      </c>
      <c r="E30" s="40">
        <v>1154296</v>
      </c>
      <c r="F30" s="40">
        <v>0</v>
      </c>
      <c r="G30" s="40">
        <v>1154296</v>
      </c>
      <c r="H30" s="40">
        <v>0</v>
      </c>
      <c r="I30" s="37">
        <v>0</v>
      </c>
      <c r="J30" s="40">
        <v>0</v>
      </c>
    </row>
    <row r="31" spans="1:10" ht="13.8" x14ac:dyDescent="0.2">
      <c r="A31" s="17" t="s">
        <v>0</v>
      </c>
      <c r="B31" s="17" t="s">
        <v>0</v>
      </c>
      <c r="C31" s="39" t="s">
        <v>1680</v>
      </c>
      <c r="D31" s="17" t="s">
        <v>1681</v>
      </c>
      <c r="E31" s="40">
        <v>0</v>
      </c>
      <c r="F31" s="40">
        <v>3410288.42</v>
      </c>
      <c r="G31" s="40">
        <v>3410288.42</v>
      </c>
      <c r="H31" s="40">
        <v>2170960.25</v>
      </c>
      <c r="I31" s="37">
        <v>63.659139129352589</v>
      </c>
      <c r="J31" s="40">
        <v>241216.2</v>
      </c>
    </row>
    <row r="32" spans="1:10" ht="13.8" x14ac:dyDescent="0.2">
      <c r="A32" s="17" t="s">
        <v>0</v>
      </c>
      <c r="B32" s="17" t="s">
        <v>0</v>
      </c>
      <c r="C32" s="39" t="s">
        <v>1682</v>
      </c>
      <c r="D32" s="17" t="s">
        <v>1683</v>
      </c>
      <c r="E32" s="40">
        <v>30537050</v>
      </c>
      <c r="F32" s="40">
        <v>0</v>
      </c>
      <c r="G32" s="40">
        <v>30537050</v>
      </c>
      <c r="H32" s="40">
        <v>27074190.789999999</v>
      </c>
      <c r="I32" s="37">
        <v>88.660138389268113</v>
      </c>
      <c r="J32" s="40">
        <v>22707662.07</v>
      </c>
    </row>
    <row r="33" spans="1:10" ht="13.8" x14ac:dyDescent="0.2">
      <c r="A33" s="17" t="s">
        <v>0</v>
      </c>
      <c r="B33" s="17" t="s">
        <v>0</v>
      </c>
      <c r="C33" s="39" t="s">
        <v>1684</v>
      </c>
      <c r="D33" s="17" t="s">
        <v>1685</v>
      </c>
      <c r="E33" s="40">
        <v>11797312.25</v>
      </c>
      <c r="F33" s="40">
        <v>-202519.79</v>
      </c>
      <c r="G33" s="40">
        <v>11594792.460000001</v>
      </c>
      <c r="H33" s="40">
        <v>10024468.529999999</v>
      </c>
      <c r="I33" s="37">
        <v>86.456644778961376</v>
      </c>
      <c r="J33" s="40">
        <v>9157741.2300000004</v>
      </c>
    </row>
    <row r="34" spans="1:10" ht="13.8" x14ac:dyDescent="0.2">
      <c r="A34" s="17" t="s">
        <v>0</v>
      </c>
      <c r="B34" s="17" t="s">
        <v>0</v>
      </c>
      <c r="C34" s="39" t="s">
        <v>1686</v>
      </c>
      <c r="D34" s="17" t="s">
        <v>1687</v>
      </c>
      <c r="E34" s="40">
        <v>10260568</v>
      </c>
      <c r="F34" s="40">
        <v>0</v>
      </c>
      <c r="G34" s="40">
        <v>10260568</v>
      </c>
      <c r="H34" s="40">
        <v>7700065.1299999999</v>
      </c>
      <c r="I34" s="37">
        <v>75.045213188977456</v>
      </c>
      <c r="J34" s="40">
        <v>566325.65</v>
      </c>
    </row>
    <row r="35" spans="1:10" ht="13.8" x14ac:dyDescent="0.2">
      <c r="A35" s="17" t="s">
        <v>0</v>
      </c>
      <c r="B35" s="17" t="s">
        <v>0</v>
      </c>
      <c r="C35" s="39" t="s">
        <v>1688</v>
      </c>
      <c r="D35" s="17" t="s">
        <v>1689</v>
      </c>
      <c r="E35" s="40">
        <v>0</v>
      </c>
      <c r="F35" s="40">
        <v>0</v>
      </c>
      <c r="G35" s="40">
        <v>0</v>
      </c>
      <c r="H35" s="40">
        <v>0</v>
      </c>
      <c r="I35" s="37">
        <v>0</v>
      </c>
      <c r="J35" s="40">
        <v>36949</v>
      </c>
    </row>
    <row r="36" spans="1:10" ht="13.8" x14ac:dyDescent="0.2">
      <c r="A36" s="17" t="s">
        <v>0</v>
      </c>
      <c r="B36" s="17" t="s">
        <v>0</v>
      </c>
      <c r="C36" s="39" t="s">
        <v>1690</v>
      </c>
      <c r="D36" s="17" t="s">
        <v>1691</v>
      </c>
      <c r="E36" s="40">
        <v>10976.37</v>
      </c>
      <c r="F36" s="40">
        <v>0</v>
      </c>
      <c r="G36" s="40">
        <v>10976.37</v>
      </c>
      <c r="H36" s="40">
        <v>5728995.6299999999</v>
      </c>
      <c r="I36" s="37">
        <v>52193.900442496015</v>
      </c>
      <c r="J36" s="40">
        <v>5441666.2000000002</v>
      </c>
    </row>
    <row r="37" spans="1:10" ht="13.8" x14ac:dyDescent="0.2">
      <c r="A37" s="17" t="s">
        <v>0</v>
      </c>
      <c r="B37" s="17" t="s">
        <v>0</v>
      </c>
      <c r="C37" s="39" t="s">
        <v>1692</v>
      </c>
      <c r="D37" s="17" t="s">
        <v>1693</v>
      </c>
      <c r="E37" s="40">
        <v>50000</v>
      </c>
      <c r="F37" s="40">
        <v>104568.12</v>
      </c>
      <c r="G37" s="40">
        <v>154568.12</v>
      </c>
      <c r="H37" s="40">
        <v>1646887.11</v>
      </c>
      <c r="I37" s="37">
        <v>1065.4765743414619</v>
      </c>
      <c r="J37" s="40">
        <v>1635071.64</v>
      </c>
    </row>
    <row r="38" spans="1:10" ht="13.8" x14ac:dyDescent="0.2">
      <c r="A38" s="17" t="s">
        <v>0</v>
      </c>
      <c r="B38" s="17" t="s">
        <v>0</v>
      </c>
      <c r="C38" s="39" t="s">
        <v>1694</v>
      </c>
      <c r="D38" s="17" t="s">
        <v>1695</v>
      </c>
      <c r="E38" s="40">
        <v>285000</v>
      </c>
      <c r="F38" s="40">
        <v>0</v>
      </c>
      <c r="G38" s="40">
        <v>285000</v>
      </c>
      <c r="H38" s="40">
        <v>420222.98</v>
      </c>
      <c r="I38" s="37">
        <v>147.44665964912281</v>
      </c>
      <c r="J38" s="40">
        <v>342502.45</v>
      </c>
    </row>
    <row r="39" spans="1:10" ht="13.8" x14ac:dyDescent="0.2">
      <c r="A39" s="17" t="s">
        <v>0</v>
      </c>
      <c r="B39" s="17" t="s">
        <v>0</v>
      </c>
      <c r="C39" s="39" t="s">
        <v>1696</v>
      </c>
      <c r="D39" s="17" t="s">
        <v>1697</v>
      </c>
      <c r="E39" s="40">
        <v>84485</v>
      </c>
      <c r="F39" s="40">
        <v>43000</v>
      </c>
      <c r="G39" s="40">
        <v>127485</v>
      </c>
      <c r="H39" s="40">
        <v>91506.52</v>
      </c>
      <c r="I39" s="37">
        <v>71.778264109503084</v>
      </c>
      <c r="J39" s="40">
        <v>63684.6</v>
      </c>
    </row>
    <row r="40" spans="1:10" ht="13.8" x14ac:dyDescent="0.2">
      <c r="A40" s="17" t="s">
        <v>0</v>
      </c>
      <c r="B40" s="17" t="s">
        <v>0</v>
      </c>
      <c r="C40" s="39" t="s">
        <v>1698</v>
      </c>
      <c r="D40" s="17" t="s">
        <v>1699</v>
      </c>
      <c r="E40" s="40">
        <v>0</v>
      </c>
      <c r="F40" s="40">
        <v>0</v>
      </c>
      <c r="G40" s="40">
        <v>0</v>
      </c>
      <c r="H40" s="40">
        <v>1221.23</v>
      </c>
      <c r="I40" s="37">
        <v>0</v>
      </c>
      <c r="J40" s="40">
        <v>1221.23</v>
      </c>
    </row>
    <row r="41" spans="1:10" ht="13.8" x14ac:dyDescent="0.2">
      <c r="A41" s="17" t="s">
        <v>0</v>
      </c>
      <c r="B41" s="17" t="s">
        <v>0</v>
      </c>
      <c r="C41" s="39" t="s">
        <v>1700</v>
      </c>
      <c r="D41" s="17" t="s">
        <v>1701</v>
      </c>
      <c r="E41" s="40">
        <v>5915691.8799999999</v>
      </c>
      <c r="F41" s="40">
        <v>0</v>
      </c>
      <c r="G41" s="40">
        <v>5915691.8799999999</v>
      </c>
      <c r="H41" s="40">
        <v>8287606.3200000003</v>
      </c>
      <c r="I41" s="37">
        <v>140.09530056862934</v>
      </c>
      <c r="J41" s="40">
        <v>4873747.79</v>
      </c>
    </row>
    <row r="42" spans="1:10" ht="13.8" x14ac:dyDescent="0.2">
      <c r="A42" s="17" t="s">
        <v>0</v>
      </c>
      <c r="B42" s="17" t="s">
        <v>0</v>
      </c>
      <c r="C42" s="39" t="s">
        <v>1702</v>
      </c>
      <c r="D42" s="17" t="s">
        <v>1703</v>
      </c>
      <c r="E42" s="40">
        <v>517000</v>
      </c>
      <c r="F42" s="40">
        <v>0</v>
      </c>
      <c r="G42" s="40">
        <v>517000</v>
      </c>
      <c r="H42" s="40">
        <v>242039.93</v>
      </c>
      <c r="I42" s="37">
        <v>46.816234042553191</v>
      </c>
      <c r="J42" s="40">
        <v>229222.99</v>
      </c>
    </row>
    <row r="43" spans="1:10" ht="13.8" x14ac:dyDescent="0.2">
      <c r="A43" s="17" t="s">
        <v>0</v>
      </c>
      <c r="B43" s="17" t="s">
        <v>0</v>
      </c>
      <c r="C43" s="39" t="s">
        <v>1704</v>
      </c>
      <c r="D43" s="17" t="s">
        <v>1705</v>
      </c>
      <c r="E43" s="40">
        <v>0</v>
      </c>
      <c r="F43" s="40">
        <v>0</v>
      </c>
      <c r="G43" s="40">
        <v>0</v>
      </c>
      <c r="H43" s="40">
        <v>3225782.05</v>
      </c>
      <c r="I43" s="37">
        <v>0</v>
      </c>
      <c r="J43" s="40">
        <v>2212120.5</v>
      </c>
    </row>
    <row r="44" spans="1:10" ht="13.8" x14ac:dyDescent="0.2">
      <c r="A44" s="17" t="s">
        <v>0</v>
      </c>
      <c r="B44" s="17" t="s">
        <v>0</v>
      </c>
      <c r="C44" s="45" t="s">
        <v>44</v>
      </c>
      <c r="D44" s="28" t="s">
        <v>0</v>
      </c>
      <c r="E44" s="29">
        <v>61122379.5</v>
      </c>
      <c r="F44" s="29">
        <v>3355336.75</v>
      </c>
      <c r="G44" s="29">
        <v>64477716.25</v>
      </c>
      <c r="H44" s="29">
        <v>66827314.490000002</v>
      </c>
      <c r="I44" s="30">
        <v>103.64404693070996</v>
      </c>
      <c r="J44" s="29">
        <v>47721399.520000003</v>
      </c>
    </row>
    <row r="45" spans="1:10" ht="13.8" x14ac:dyDescent="0.2">
      <c r="A45" s="39" t="s">
        <v>8</v>
      </c>
      <c r="B45" s="17" t="s">
        <v>9</v>
      </c>
      <c r="C45" s="39" t="s">
        <v>1597</v>
      </c>
      <c r="D45" s="17" t="s">
        <v>1706</v>
      </c>
      <c r="E45" s="40">
        <v>427182099.13999999</v>
      </c>
      <c r="F45" s="40">
        <v>0</v>
      </c>
      <c r="G45" s="40">
        <v>427182099.13999999</v>
      </c>
      <c r="H45" s="40">
        <v>347369656.16000003</v>
      </c>
      <c r="I45" s="37">
        <v>81.316529147481177</v>
      </c>
      <c r="J45" s="40">
        <v>347369656.16000003</v>
      </c>
    </row>
    <row r="46" spans="1:10" ht="13.8" x14ac:dyDescent="0.2">
      <c r="A46" s="17" t="s">
        <v>0</v>
      </c>
      <c r="B46" s="17" t="s">
        <v>0</v>
      </c>
      <c r="C46" s="39" t="s">
        <v>1707</v>
      </c>
      <c r="D46" s="17" t="s">
        <v>1708</v>
      </c>
      <c r="E46" s="40">
        <v>0</v>
      </c>
      <c r="F46" s="40">
        <v>0</v>
      </c>
      <c r="G46" s="40">
        <v>0</v>
      </c>
      <c r="H46" s="40">
        <v>16427.28</v>
      </c>
      <c r="I46" s="37">
        <v>0</v>
      </c>
      <c r="J46" s="40">
        <v>16427.28</v>
      </c>
    </row>
    <row r="47" spans="1:10" ht="13.8" x14ac:dyDescent="0.2">
      <c r="A47" s="24" t="s">
        <v>0</v>
      </c>
      <c r="B47" s="24" t="s">
        <v>0</v>
      </c>
      <c r="C47" s="39" t="s">
        <v>1709</v>
      </c>
      <c r="D47" s="17" t="s">
        <v>1710</v>
      </c>
      <c r="E47" s="40">
        <v>543314</v>
      </c>
      <c r="F47" s="40">
        <v>0</v>
      </c>
      <c r="G47" s="40">
        <v>543314</v>
      </c>
      <c r="H47" s="40">
        <v>0</v>
      </c>
      <c r="I47" s="37">
        <v>0</v>
      </c>
      <c r="J47" s="40">
        <v>0</v>
      </c>
    </row>
    <row r="48" spans="1:10" ht="13.8" x14ac:dyDescent="0.2">
      <c r="A48" s="17" t="s">
        <v>0</v>
      </c>
      <c r="B48" s="17" t="s">
        <v>0</v>
      </c>
      <c r="C48" s="39" t="s">
        <v>1711</v>
      </c>
      <c r="D48" s="17" t="s">
        <v>1712</v>
      </c>
      <c r="E48" s="40">
        <v>39458155</v>
      </c>
      <c r="F48" s="40">
        <v>10606231.16</v>
      </c>
      <c r="G48" s="40">
        <v>50064386.159999996</v>
      </c>
      <c r="H48" s="40">
        <v>11512814.310000001</v>
      </c>
      <c r="I48" s="37">
        <v>22.99601611653916</v>
      </c>
      <c r="J48" s="40">
        <v>8135218.0199999996</v>
      </c>
    </row>
    <row r="49" spans="1:10" ht="13.8" x14ac:dyDescent="0.2">
      <c r="A49" s="17" t="s">
        <v>0</v>
      </c>
      <c r="B49" s="17" t="s">
        <v>0</v>
      </c>
      <c r="C49" s="39" t="s">
        <v>1599</v>
      </c>
      <c r="D49" s="17" t="s">
        <v>1713</v>
      </c>
      <c r="E49" s="40">
        <v>2570020.8199999998</v>
      </c>
      <c r="F49" s="40">
        <v>0</v>
      </c>
      <c r="G49" s="40">
        <v>2570020.8199999998</v>
      </c>
      <c r="H49" s="40">
        <v>33501.919999999998</v>
      </c>
      <c r="I49" s="37">
        <v>1.3035660932894699</v>
      </c>
      <c r="J49" s="40">
        <v>-67849.48</v>
      </c>
    </row>
    <row r="50" spans="1:10" ht="13.8" x14ac:dyDescent="0.2">
      <c r="A50" s="17" t="s">
        <v>0</v>
      </c>
      <c r="B50" s="17" t="s">
        <v>0</v>
      </c>
      <c r="C50" s="39" t="s">
        <v>1714</v>
      </c>
      <c r="D50" s="17" t="s">
        <v>1715</v>
      </c>
      <c r="E50" s="40">
        <v>6236870.5899999999</v>
      </c>
      <c r="F50" s="40">
        <v>0</v>
      </c>
      <c r="G50" s="40">
        <v>6236870.5899999999</v>
      </c>
      <c r="H50" s="40">
        <v>-86522.85</v>
      </c>
      <c r="I50" s="37">
        <v>-1.3872798665845014</v>
      </c>
      <c r="J50" s="40">
        <v>-86522.85</v>
      </c>
    </row>
    <row r="51" spans="1:10" ht="13.8" x14ac:dyDescent="0.2">
      <c r="A51" s="17" t="s">
        <v>0</v>
      </c>
      <c r="B51" s="17" t="s">
        <v>0</v>
      </c>
      <c r="C51" s="39" t="s">
        <v>1601</v>
      </c>
      <c r="D51" s="17" t="s">
        <v>1716</v>
      </c>
      <c r="E51" s="40">
        <v>0</v>
      </c>
      <c r="F51" s="40">
        <v>26204.400000000001</v>
      </c>
      <c r="G51" s="40">
        <v>26204.400000000001</v>
      </c>
      <c r="H51" s="40">
        <v>26204.400000000001</v>
      </c>
      <c r="I51" s="37">
        <v>100</v>
      </c>
      <c r="J51" s="40">
        <v>0</v>
      </c>
    </row>
    <row r="52" spans="1:10" ht="13.8" x14ac:dyDescent="0.2">
      <c r="A52" s="17" t="s">
        <v>0</v>
      </c>
      <c r="B52" s="17" t="s">
        <v>0</v>
      </c>
      <c r="C52" s="39" t="s">
        <v>1717</v>
      </c>
      <c r="D52" s="17" t="s">
        <v>1718</v>
      </c>
      <c r="E52" s="40">
        <v>618042</v>
      </c>
      <c r="F52" s="40">
        <v>11731.39</v>
      </c>
      <c r="G52" s="40">
        <v>629773.39</v>
      </c>
      <c r="H52" s="40">
        <v>24618.67</v>
      </c>
      <c r="I52" s="37">
        <v>3.9091315052228546</v>
      </c>
      <c r="J52" s="40">
        <v>0</v>
      </c>
    </row>
    <row r="53" spans="1:10" ht="13.8" x14ac:dyDescent="0.2">
      <c r="A53" s="17" t="s">
        <v>0</v>
      </c>
      <c r="B53" s="17" t="s">
        <v>0</v>
      </c>
      <c r="C53" s="39" t="s">
        <v>1719</v>
      </c>
      <c r="D53" s="17" t="s">
        <v>1720</v>
      </c>
      <c r="E53" s="40">
        <v>0</v>
      </c>
      <c r="F53" s="40">
        <v>293675.3</v>
      </c>
      <c r="G53" s="40">
        <v>293675.3</v>
      </c>
      <c r="H53" s="40">
        <v>261695.2</v>
      </c>
      <c r="I53" s="37">
        <v>89.110388241707767</v>
      </c>
      <c r="J53" s="40">
        <v>0</v>
      </c>
    </row>
    <row r="54" spans="1:10" ht="13.8" x14ac:dyDescent="0.2">
      <c r="A54" s="17" t="s">
        <v>0</v>
      </c>
      <c r="B54" s="17" t="s">
        <v>0</v>
      </c>
      <c r="C54" s="39" t="s">
        <v>1721</v>
      </c>
      <c r="D54" s="17" t="s">
        <v>1722</v>
      </c>
      <c r="E54" s="40">
        <v>46535429.109999999</v>
      </c>
      <c r="F54" s="40">
        <v>5887934.4299999997</v>
      </c>
      <c r="G54" s="40">
        <v>52423363.539999999</v>
      </c>
      <c r="H54" s="40">
        <v>55926835</v>
      </c>
      <c r="I54" s="37">
        <v>106.6830344781803</v>
      </c>
      <c r="J54" s="40">
        <v>5583704.4900000002</v>
      </c>
    </row>
    <row r="55" spans="1:10" ht="13.8" x14ac:dyDescent="0.2">
      <c r="A55" s="17" t="s">
        <v>0</v>
      </c>
      <c r="B55" s="17" t="s">
        <v>0</v>
      </c>
      <c r="C55" s="39" t="s">
        <v>1723</v>
      </c>
      <c r="D55" s="17" t="s">
        <v>1724</v>
      </c>
      <c r="E55" s="40">
        <v>34481</v>
      </c>
      <c r="F55" s="40">
        <v>1284380</v>
      </c>
      <c r="G55" s="40">
        <v>1318861</v>
      </c>
      <c r="H55" s="40">
        <v>1272230</v>
      </c>
      <c r="I55" s="37">
        <v>96.464297602249218</v>
      </c>
      <c r="J55" s="40">
        <v>1115920</v>
      </c>
    </row>
    <row r="56" spans="1:10" ht="13.8" x14ac:dyDescent="0.2">
      <c r="A56" s="17" t="s">
        <v>0</v>
      </c>
      <c r="B56" s="17" t="s">
        <v>0</v>
      </c>
      <c r="C56" s="39" t="s">
        <v>1725</v>
      </c>
      <c r="D56" s="17" t="s">
        <v>1726</v>
      </c>
      <c r="E56" s="40">
        <v>9650525.3499999996</v>
      </c>
      <c r="F56" s="40">
        <v>0</v>
      </c>
      <c r="G56" s="40">
        <v>9650525.3499999996</v>
      </c>
      <c r="H56" s="40">
        <v>0</v>
      </c>
      <c r="I56" s="37">
        <v>0</v>
      </c>
      <c r="J56" s="40">
        <v>0</v>
      </c>
    </row>
    <row r="57" spans="1:10" ht="13.8" x14ac:dyDescent="0.2">
      <c r="A57" s="17" t="s">
        <v>0</v>
      </c>
      <c r="B57" s="17" t="s">
        <v>0</v>
      </c>
      <c r="C57" s="39" t="s">
        <v>1727</v>
      </c>
      <c r="D57" s="17" t="s">
        <v>1728</v>
      </c>
      <c r="E57" s="40">
        <v>0</v>
      </c>
      <c r="F57" s="40">
        <v>0</v>
      </c>
      <c r="G57" s="40">
        <v>0</v>
      </c>
      <c r="H57" s="40">
        <v>23909247.84</v>
      </c>
      <c r="I57" s="37">
        <v>0</v>
      </c>
      <c r="J57" s="40">
        <v>23909247.84</v>
      </c>
    </row>
    <row r="58" spans="1:10" ht="13.8" x14ac:dyDescent="0.2">
      <c r="A58" s="17" t="s">
        <v>0</v>
      </c>
      <c r="B58" s="17" t="s">
        <v>0</v>
      </c>
      <c r="C58" s="39" t="s">
        <v>1603</v>
      </c>
      <c r="D58" s="17" t="s">
        <v>1729</v>
      </c>
      <c r="E58" s="40">
        <v>472434</v>
      </c>
      <c r="F58" s="40">
        <v>1589.17</v>
      </c>
      <c r="G58" s="40">
        <v>474023.17</v>
      </c>
      <c r="H58" s="40">
        <v>120620.08</v>
      </c>
      <c r="I58" s="37">
        <v>25.446030412395242</v>
      </c>
      <c r="J58" s="40">
        <v>-33927.599999999999</v>
      </c>
    </row>
    <row r="59" spans="1:10" ht="13.8" x14ac:dyDescent="0.2">
      <c r="A59" s="17" t="s">
        <v>0</v>
      </c>
      <c r="B59" s="17" t="s">
        <v>0</v>
      </c>
      <c r="C59" s="39" t="s">
        <v>1605</v>
      </c>
      <c r="D59" s="17" t="s">
        <v>1730</v>
      </c>
      <c r="E59" s="40">
        <v>375000</v>
      </c>
      <c r="F59" s="40">
        <v>1144070.0900000001</v>
      </c>
      <c r="G59" s="40">
        <v>1519070.09</v>
      </c>
      <c r="H59" s="40">
        <v>1505663.68</v>
      </c>
      <c r="I59" s="37">
        <v>99.117459418873807</v>
      </c>
      <c r="J59" s="40">
        <v>210013.79</v>
      </c>
    </row>
    <row r="60" spans="1:10" ht="13.8" x14ac:dyDescent="0.2">
      <c r="A60" s="17" t="s">
        <v>0</v>
      </c>
      <c r="B60" s="17" t="s">
        <v>0</v>
      </c>
      <c r="C60" s="39" t="s">
        <v>1731</v>
      </c>
      <c r="D60" s="17" t="s">
        <v>1732</v>
      </c>
      <c r="E60" s="40">
        <v>0</v>
      </c>
      <c r="F60" s="40">
        <v>375000</v>
      </c>
      <c r="G60" s="40">
        <v>375000</v>
      </c>
      <c r="H60" s="40">
        <v>375000</v>
      </c>
      <c r="I60" s="37">
        <v>100</v>
      </c>
      <c r="J60" s="40">
        <v>375000</v>
      </c>
    </row>
    <row r="61" spans="1:10" ht="13.8" x14ac:dyDescent="0.2">
      <c r="A61" s="17" t="s">
        <v>0</v>
      </c>
      <c r="B61" s="17" t="s">
        <v>0</v>
      </c>
      <c r="C61" s="39" t="s">
        <v>1609</v>
      </c>
      <c r="D61" s="17" t="s">
        <v>1733</v>
      </c>
      <c r="E61" s="40">
        <v>1223103</v>
      </c>
      <c r="F61" s="40">
        <v>0</v>
      </c>
      <c r="G61" s="40">
        <v>1223103</v>
      </c>
      <c r="H61" s="40">
        <v>371447.37</v>
      </c>
      <c r="I61" s="37">
        <v>30.369263259104098</v>
      </c>
      <c r="J61" s="40">
        <v>339256.95</v>
      </c>
    </row>
    <row r="62" spans="1:10" ht="13.8" x14ac:dyDescent="0.2">
      <c r="A62" s="17" t="s">
        <v>0</v>
      </c>
      <c r="B62" s="17" t="s">
        <v>0</v>
      </c>
      <c r="C62" s="39" t="s">
        <v>1611</v>
      </c>
      <c r="D62" s="17" t="s">
        <v>1734</v>
      </c>
      <c r="E62" s="40">
        <v>0</v>
      </c>
      <c r="F62" s="40">
        <v>0</v>
      </c>
      <c r="G62" s="40">
        <v>0</v>
      </c>
      <c r="H62" s="40">
        <v>-23394.05</v>
      </c>
      <c r="I62" s="37">
        <v>0</v>
      </c>
      <c r="J62" s="40">
        <v>-23394.05</v>
      </c>
    </row>
    <row r="63" spans="1:10" ht="13.8" x14ac:dyDescent="0.2">
      <c r="A63" s="17" t="s">
        <v>0</v>
      </c>
      <c r="B63" s="17" t="s">
        <v>0</v>
      </c>
      <c r="C63" s="39" t="s">
        <v>1735</v>
      </c>
      <c r="D63" s="17" t="s">
        <v>1736</v>
      </c>
      <c r="E63" s="40">
        <v>5251313.79</v>
      </c>
      <c r="F63" s="40">
        <v>0</v>
      </c>
      <c r="G63" s="40">
        <v>5251313.79</v>
      </c>
      <c r="H63" s="40">
        <v>-1437.17</v>
      </c>
      <c r="I63" s="37">
        <v>-2.7367817987505941E-2</v>
      </c>
      <c r="J63" s="40">
        <v>-1437.17</v>
      </c>
    </row>
    <row r="64" spans="1:10" ht="13.8" x14ac:dyDescent="0.2">
      <c r="A64" s="17" t="s">
        <v>0</v>
      </c>
      <c r="B64" s="17" t="s">
        <v>0</v>
      </c>
      <c r="C64" s="39" t="s">
        <v>1737</v>
      </c>
      <c r="D64" s="17" t="s">
        <v>1738</v>
      </c>
      <c r="E64" s="40">
        <v>13814211</v>
      </c>
      <c r="F64" s="40">
        <v>0</v>
      </c>
      <c r="G64" s="40">
        <v>13814211</v>
      </c>
      <c r="H64" s="40">
        <v>463290</v>
      </c>
      <c r="I64" s="37">
        <v>3.3537203101936113</v>
      </c>
      <c r="J64" s="40">
        <v>463290</v>
      </c>
    </row>
    <row r="65" spans="1:10" ht="13.8" x14ac:dyDescent="0.2">
      <c r="A65" s="17" t="s">
        <v>0</v>
      </c>
      <c r="B65" s="17" t="s">
        <v>0</v>
      </c>
      <c r="C65" s="39" t="s">
        <v>1739</v>
      </c>
      <c r="D65" s="17" t="s">
        <v>1740</v>
      </c>
      <c r="E65" s="40">
        <v>447834154.10000002</v>
      </c>
      <c r="F65" s="40">
        <v>0</v>
      </c>
      <c r="G65" s="40">
        <v>447834154.10000002</v>
      </c>
      <c r="H65" s="40">
        <v>106402366.33</v>
      </c>
      <c r="I65" s="37">
        <v>23.759323704069402</v>
      </c>
      <c r="J65" s="40">
        <v>106402366.33</v>
      </c>
    </row>
    <row r="66" spans="1:10" ht="13.8" x14ac:dyDescent="0.2">
      <c r="A66" s="39" t="s">
        <v>0</v>
      </c>
      <c r="B66" s="17" t="s">
        <v>0</v>
      </c>
      <c r="C66" s="39" t="s">
        <v>1741</v>
      </c>
      <c r="D66" s="17" t="s">
        <v>1742</v>
      </c>
      <c r="E66" s="40">
        <v>5148541.8600000003</v>
      </c>
      <c r="F66" s="40">
        <v>0</v>
      </c>
      <c r="G66" s="40">
        <v>5148541.8600000003</v>
      </c>
      <c r="H66" s="40">
        <v>4319757.71</v>
      </c>
      <c r="I66" s="37">
        <v>83.902546147308584</v>
      </c>
      <c r="J66" s="40">
        <v>4319757.71</v>
      </c>
    </row>
    <row r="67" spans="1:10" ht="13.8" x14ac:dyDescent="0.2">
      <c r="A67" s="17" t="s">
        <v>0</v>
      </c>
      <c r="B67" s="17" t="s">
        <v>0</v>
      </c>
      <c r="C67" s="39" t="s">
        <v>1743</v>
      </c>
      <c r="D67" s="17" t="s">
        <v>1744</v>
      </c>
      <c r="E67" s="40">
        <v>3968541</v>
      </c>
      <c r="F67" s="40">
        <v>89386.11</v>
      </c>
      <c r="G67" s="40">
        <v>4057927.11</v>
      </c>
      <c r="H67" s="40">
        <v>114386.11</v>
      </c>
      <c r="I67" s="37">
        <v>2.8188310656964957</v>
      </c>
      <c r="J67" s="40">
        <v>114386.11</v>
      </c>
    </row>
    <row r="68" spans="1:10" ht="13.8" x14ac:dyDescent="0.2">
      <c r="A68" s="17" t="s">
        <v>0</v>
      </c>
      <c r="B68" s="17" t="s">
        <v>0</v>
      </c>
      <c r="C68" s="45" t="s">
        <v>44</v>
      </c>
      <c r="D68" s="28" t="s">
        <v>0</v>
      </c>
      <c r="E68" s="29">
        <v>1010916235.76</v>
      </c>
      <c r="F68" s="29">
        <v>19720202.050000001</v>
      </c>
      <c r="G68" s="29">
        <v>1030636437.8099999</v>
      </c>
      <c r="H68" s="29">
        <v>553914407.99000001</v>
      </c>
      <c r="I68" s="30">
        <v>53.744888854018505</v>
      </c>
      <c r="J68" s="29">
        <v>498141113.52999997</v>
      </c>
    </row>
    <row r="69" spans="1:10" ht="13.8" x14ac:dyDescent="0.2">
      <c r="A69" s="17" t="s">
        <v>19</v>
      </c>
      <c r="B69" s="17" t="s">
        <v>30</v>
      </c>
      <c r="C69" s="39" t="s">
        <v>1745</v>
      </c>
      <c r="D69" s="17" t="s">
        <v>1746</v>
      </c>
      <c r="E69" s="40">
        <v>0</v>
      </c>
      <c r="F69" s="40">
        <v>0</v>
      </c>
      <c r="G69" s="40">
        <v>0</v>
      </c>
      <c r="H69" s="40">
        <v>204656.95</v>
      </c>
      <c r="I69" s="37">
        <v>0</v>
      </c>
      <c r="J69" s="40">
        <v>204656.95</v>
      </c>
    </row>
    <row r="70" spans="1:10" ht="13.8" x14ac:dyDescent="0.2">
      <c r="A70" s="17" t="s">
        <v>0</v>
      </c>
      <c r="B70" s="17" t="s">
        <v>0</v>
      </c>
      <c r="C70" s="39" t="s">
        <v>1747</v>
      </c>
      <c r="D70" s="17" t="s">
        <v>1748</v>
      </c>
      <c r="E70" s="40">
        <v>0</v>
      </c>
      <c r="F70" s="40">
        <v>0</v>
      </c>
      <c r="G70" s="40">
        <v>0</v>
      </c>
      <c r="H70" s="40">
        <v>190962.74</v>
      </c>
      <c r="I70" s="37">
        <v>0</v>
      </c>
      <c r="J70" s="40">
        <v>190962.74</v>
      </c>
    </row>
    <row r="71" spans="1:10" ht="13.8" x14ac:dyDescent="0.2">
      <c r="A71" s="17" t="s">
        <v>0</v>
      </c>
      <c r="B71" s="17" t="s">
        <v>0</v>
      </c>
      <c r="C71" s="39" t="s">
        <v>1749</v>
      </c>
      <c r="D71" s="17" t="s">
        <v>1750</v>
      </c>
      <c r="E71" s="40">
        <v>116910</v>
      </c>
      <c r="F71" s="40">
        <v>0</v>
      </c>
      <c r="G71" s="40">
        <v>116910</v>
      </c>
      <c r="H71" s="40">
        <v>45319</v>
      </c>
      <c r="I71" s="37">
        <v>38.764006500727056</v>
      </c>
      <c r="J71" s="40">
        <v>18582.88</v>
      </c>
    </row>
    <row r="72" spans="1:10" ht="13.8" x14ac:dyDescent="0.2">
      <c r="A72" s="24" t="s">
        <v>0</v>
      </c>
      <c r="B72" s="24" t="s">
        <v>0</v>
      </c>
      <c r="C72" s="39" t="s">
        <v>1751</v>
      </c>
      <c r="D72" s="17" t="s">
        <v>1752</v>
      </c>
      <c r="E72" s="40">
        <v>566528.24</v>
      </c>
      <c r="F72" s="40">
        <v>0</v>
      </c>
      <c r="G72" s="40">
        <v>566528.24</v>
      </c>
      <c r="H72" s="40">
        <v>137780.22</v>
      </c>
      <c r="I72" s="37">
        <v>24.320097441214934</v>
      </c>
      <c r="J72" s="40">
        <v>16992.439999999999</v>
      </c>
    </row>
    <row r="73" spans="1:10" ht="13.8" x14ac:dyDescent="0.2">
      <c r="A73" s="17" t="s">
        <v>0</v>
      </c>
      <c r="B73" s="17" t="s">
        <v>0</v>
      </c>
      <c r="C73" s="39" t="s">
        <v>1753</v>
      </c>
      <c r="D73" s="17" t="s">
        <v>1754</v>
      </c>
      <c r="E73" s="40">
        <v>1500000</v>
      </c>
      <c r="F73" s="40">
        <v>0</v>
      </c>
      <c r="G73" s="40">
        <v>1500000</v>
      </c>
      <c r="H73" s="40">
        <v>314080.23</v>
      </c>
      <c r="I73" s="37">
        <v>20.938682</v>
      </c>
      <c r="J73" s="40">
        <v>311544.84999999998</v>
      </c>
    </row>
    <row r="74" spans="1:10" ht="13.8" x14ac:dyDescent="0.2">
      <c r="A74" s="17" t="s">
        <v>0</v>
      </c>
      <c r="B74" s="17" t="s">
        <v>0</v>
      </c>
      <c r="C74" s="39" t="s">
        <v>1755</v>
      </c>
      <c r="D74" s="17" t="s">
        <v>1756</v>
      </c>
      <c r="E74" s="40">
        <v>1070000</v>
      </c>
      <c r="F74" s="40">
        <v>0</v>
      </c>
      <c r="G74" s="40">
        <v>1070000</v>
      </c>
      <c r="H74" s="40">
        <v>1195343.42</v>
      </c>
      <c r="I74" s="37">
        <v>111.71433831775701</v>
      </c>
      <c r="J74" s="40">
        <v>775280.94</v>
      </c>
    </row>
    <row r="75" spans="1:10" ht="13.8" x14ac:dyDescent="0.2">
      <c r="A75" s="17" t="s">
        <v>0</v>
      </c>
      <c r="B75" s="17" t="s">
        <v>0</v>
      </c>
      <c r="C75" s="39" t="s">
        <v>1757</v>
      </c>
      <c r="D75" s="17" t="s">
        <v>1758</v>
      </c>
      <c r="E75" s="40">
        <v>4360720</v>
      </c>
      <c r="F75" s="40">
        <v>0</v>
      </c>
      <c r="G75" s="40">
        <v>4360720</v>
      </c>
      <c r="H75" s="40">
        <v>4791262.47</v>
      </c>
      <c r="I75" s="37">
        <v>109.87319685739969</v>
      </c>
      <c r="J75" s="40">
        <v>4642388.45</v>
      </c>
    </row>
    <row r="76" spans="1:10" ht="13.8" x14ac:dyDescent="0.2">
      <c r="A76" s="17" t="s">
        <v>0</v>
      </c>
      <c r="B76" s="17" t="s">
        <v>0</v>
      </c>
      <c r="C76" s="39" t="s">
        <v>1759</v>
      </c>
      <c r="D76" s="17" t="s">
        <v>1760</v>
      </c>
      <c r="E76" s="40">
        <v>0</v>
      </c>
      <c r="F76" s="40">
        <v>0</v>
      </c>
      <c r="G76" s="40">
        <v>0</v>
      </c>
      <c r="H76" s="40">
        <v>1793.01</v>
      </c>
      <c r="I76" s="37">
        <v>0</v>
      </c>
      <c r="J76" s="40">
        <v>600</v>
      </c>
    </row>
    <row r="77" spans="1:10" ht="13.8" x14ac:dyDescent="0.2">
      <c r="A77" s="39" t="s">
        <v>0</v>
      </c>
      <c r="B77" s="17" t="s">
        <v>0</v>
      </c>
      <c r="C77" s="39" t="s">
        <v>1761</v>
      </c>
      <c r="D77" s="17" t="s">
        <v>1762</v>
      </c>
      <c r="E77" s="40">
        <v>1222306.1399999999</v>
      </c>
      <c r="F77" s="40">
        <v>0</v>
      </c>
      <c r="G77" s="40">
        <v>1222306.1399999999</v>
      </c>
      <c r="H77" s="40">
        <v>0</v>
      </c>
      <c r="I77" s="37">
        <v>0</v>
      </c>
      <c r="J77" s="40">
        <v>0</v>
      </c>
    </row>
    <row r="78" spans="1:10" ht="13.8" x14ac:dyDescent="0.2">
      <c r="A78" s="17" t="s">
        <v>0</v>
      </c>
      <c r="B78" s="17" t="s">
        <v>0</v>
      </c>
      <c r="C78" s="45" t="s">
        <v>44</v>
      </c>
      <c r="D78" s="28" t="s">
        <v>0</v>
      </c>
      <c r="E78" s="29">
        <v>8836464.3800000008</v>
      </c>
      <c r="F78" s="29">
        <v>0</v>
      </c>
      <c r="G78" s="29">
        <v>8836464.3800000008</v>
      </c>
      <c r="H78" s="29">
        <v>6881198.04</v>
      </c>
      <c r="I78" s="30">
        <v>77.872752540875396</v>
      </c>
      <c r="J78" s="29">
        <v>6161009.25</v>
      </c>
    </row>
    <row r="79" spans="1:10" ht="13.8" x14ac:dyDescent="0.2">
      <c r="A79" s="17" t="s">
        <v>10</v>
      </c>
      <c r="B79" s="17" t="s">
        <v>31</v>
      </c>
      <c r="C79" s="39" t="s">
        <v>1616</v>
      </c>
      <c r="D79" s="17" t="s">
        <v>1763</v>
      </c>
      <c r="E79" s="40">
        <v>0</v>
      </c>
      <c r="F79" s="40">
        <v>0</v>
      </c>
      <c r="G79" s="40">
        <v>0</v>
      </c>
      <c r="H79" s="40">
        <v>154999.12</v>
      </c>
      <c r="I79" s="37">
        <v>0</v>
      </c>
      <c r="J79" s="40">
        <v>154999.12</v>
      </c>
    </row>
    <row r="80" spans="1:10" ht="13.8" x14ac:dyDescent="0.2">
      <c r="A80" s="17" t="s">
        <v>0</v>
      </c>
      <c r="B80" s="17" t="s">
        <v>0</v>
      </c>
      <c r="C80" s="39" t="s">
        <v>1634</v>
      </c>
      <c r="D80" s="17" t="s">
        <v>1764</v>
      </c>
      <c r="E80" s="40">
        <v>0</v>
      </c>
      <c r="F80" s="40">
        <v>0</v>
      </c>
      <c r="G80" s="40">
        <v>0</v>
      </c>
      <c r="H80" s="40">
        <v>100</v>
      </c>
      <c r="I80" s="37">
        <v>0</v>
      </c>
      <c r="J80" s="40">
        <v>100</v>
      </c>
    </row>
    <row r="81" spans="1:10" ht="13.8" x14ac:dyDescent="0.2">
      <c r="A81" s="39" t="s">
        <v>0</v>
      </c>
      <c r="B81" s="17" t="s">
        <v>0</v>
      </c>
      <c r="C81" s="39" t="s">
        <v>1765</v>
      </c>
      <c r="D81" s="17" t="s">
        <v>1766</v>
      </c>
      <c r="E81" s="40">
        <v>0</v>
      </c>
      <c r="F81" s="40">
        <v>20000</v>
      </c>
      <c r="G81" s="40">
        <v>20000</v>
      </c>
      <c r="H81" s="40">
        <v>71494.100000000006</v>
      </c>
      <c r="I81" s="37">
        <v>357.47050000000007</v>
      </c>
      <c r="J81" s="40">
        <v>71494.100000000006</v>
      </c>
    </row>
    <row r="82" spans="1:10" ht="13.8" x14ac:dyDescent="0.2">
      <c r="A82" s="17" t="s">
        <v>0</v>
      </c>
      <c r="B82" s="17" t="s">
        <v>0</v>
      </c>
      <c r="C82" s="45" t="s">
        <v>44</v>
      </c>
      <c r="D82" s="28" t="s">
        <v>0</v>
      </c>
      <c r="E82" s="29">
        <v>0</v>
      </c>
      <c r="F82" s="29">
        <v>20000</v>
      </c>
      <c r="G82" s="29">
        <v>20000</v>
      </c>
      <c r="H82" s="29">
        <v>226593.22</v>
      </c>
      <c r="I82" s="30">
        <v>1132.9661000000001</v>
      </c>
      <c r="J82" s="29">
        <v>226593.22</v>
      </c>
    </row>
    <row r="83" spans="1:10" ht="13.8" x14ac:dyDescent="0.2">
      <c r="A83" s="24" t="s">
        <v>12</v>
      </c>
      <c r="B83" s="24" t="s">
        <v>13</v>
      </c>
      <c r="C83" s="39" t="s">
        <v>1767</v>
      </c>
      <c r="D83" s="17" t="s">
        <v>1768</v>
      </c>
      <c r="E83" s="40">
        <v>3123503.12</v>
      </c>
      <c r="F83" s="40">
        <v>0</v>
      </c>
      <c r="G83" s="40">
        <v>3123503.12</v>
      </c>
      <c r="H83" s="40">
        <v>201797.09</v>
      </c>
      <c r="I83" s="37">
        <v>6.4606015184643066</v>
      </c>
      <c r="J83" s="40">
        <v>201797.09</v>
      </c>
    </row>
    <row r="84" spans="1:10" ht="13.8" x14ac:dyDescent="0.2">
      <c r="A84" s="17" t="s">
        <v>0</v>
      </c>
      <c r="B84" s="17" t="s">
        <v>0</v>
      </c>
      <c r="C84" s="39" t="s">
        <v>1769</v>
      </c>
      <c r="D84" s="17" t="s">
        <v>1770</v>
      </c>
      <c r="E84" s="40">
        <v>13170040</v>
      </c>
      <c r="F84" s="40">
        <v>0</v>
      </c>
      <c r="G84" s="40">
        <v>13170040</v>
      </c>
      <c r="H84" s="40">
        <v>0</v>
      </c>
      <c r="I84" s="37">
        <v>0</v>
      </c>
      <c r="J84" s="40">
        <v>0</v>
      </c>
    </row>
    <row r="85" spans="1:10" ht="13.8" x14ac:dyDescent="0.2">
      <c r="A85" s="17" t="s">
        <v>0</v>
      </c>
      <c r="B85" s="17" t="s">
        <v>0</v>
      </c>
      <c r="C85" s="39" t="s">
        <v>1637</v>
      </c>
      <c r="D85" s="17" t="s">
        <v>1771</v>
      </c>
      <c r="E85" s="40">
        <v>13828116.619999999</v>
      </c>
      <c r="F85" s="40">
        <v>2128.9499999999998</v>
      </c>
      <c r="G85" s="40">
        <v>13830245.57</v>
      </c>
      <c r="H85" s="40">
        <v>3285851.09</v>
      </c>
      <c r="I85" s="37">
        <v>23.758443574765824</v>
      </c>
      <c r="J85" s="40">
        <v>3285851.09</v>
      </c>
    </row>
    <row r="86" spans="1:10" ht="13.8" x14ac:dyDescent="0.2">
      <c r="A86" s="17" t="s">
        <v>0</v>
      </c>
      <c r="B86" s="17" t="s">
        <v>0</v>
      </c>
      <c r="C86" s="39" t="s">
        <v>1772</v>
      </c>
      <c r="D86" s="17" t="s">
        <v>1773</v>
      </c>
      <c r="E86" s="40">
        <v>302000</v>
      </c>
      <c r="F86" s="40">
        <v>64000</v>
      </c>
      <c r="G86" s="40">
        <v>366000</v>
      </c>
      <c r="H86" s="40">
        <v>49929.62</v>
      </c>
      <c r="I86" s="37">
        <v>13.641972677595628</v>
      </c>
      <c r="J86" s="40">
        <v>20929.62</v>
      </c>
    </row>
    <row r="87" spans="1:10" ht="13.8" x14ac:dyDescent="0.2">
      <c r="A87" s="17" t="s">
        <v>0</v>
      </c>
      <c r="B87" s="17" t="s">
        <v>0</v>
      </c>
      <c r="C87" s="39" t="s">
        <v>1774</v>
      </c>
      <c r="D87" s="17" t="s">
        <v>1775</v>
      </c>
      <c r="E87" s="40">
        <v>30393139</v>
      </c>
      <c r="F87" s="40">
        <v>188240.84</v>
      </c>
      <c r="G87" s="40">
        <v>30581379.84</v>
      </c>
      <c r="H87" s="40">
        <v>569.20000000000005</v>
      </c>
      <c r="I87" s="37">
        <v>1.8612633013226393E-3</v>
      </c>
      <c r="J87" s="40">
        <v>0</v>
      </c>
    </row>
    <row r="88" spans="1:10" ht="13.8" x14ac:dyDescent="0.2">
      <c r="A88" s="17" t="s">
        <v>0</v>
      </c>
      <c r="B88" s="17" t="s">
        <v>0</v>
      </c>
      <c r="C88" s="39" t="s">
        <v>1776</v>
      </c>
      <c r="D88" s="17" t="s">
        <v>1722</v>
      </c>
      <c r="E88" s="40">
        <v>200000</v>
      </c>
      <c r="F88" s="40">
        <v>0</v>
      </c>
      <c r="G88" s="40">
        <v>200000</v>
      </c>
      <c r="H88" s="40">
        <v>200000</v>
      </c>
      <c r="I88" s="37">
        <v>100</v>
      </c>
      <c r="J88" s="40">
        <v>0</v>
      </c>
    </row>
    <row r="89" spans="1:10" ht="13.8" x14ac:dyDescent="0.2">
      <c r="A89" s="17" t="s">
        <v>0</v>
      </c>
      <c r="B89" s="17" t="s">
        <v>0</v>
      </c>
      <c r="C89" s="39" t="s">
        <v>1777</v>
      </c>
      <c r="D89" s="17" t="s">
        <v>1778</v>
      </c>
      <c r="E89" s="40">
        <v>4890000</v>
      </c>
      <c r="F89" s="40">
        <v>0</v>
      </c>
      <c r="G89" s="40">
        <v>4890000</v>
      </c>
      <c r="H89" s="40">
        <v>739620</v>
      </c>
      <c r="I89" s="37">
        <v>15.125153374233129</v>
      </c>
      <c r="J89" s="40">
        <v>52520</v>
      </c>
    </row>
    <row r="90" spans="1:10" ht="13.8" x14ac:dyDescent="0.2">
      <c r="A90" s="17" t="s">
        <v>0</v>
      </c>
      <c r="B90" s="17" t="s">
        <v>0</v>
      </c>
      <c r="C90" s="39" t="s">
        <v>1639</v>
      </c>
      <c r="D90" s="17" t="s">
        <v>1779</v>
      </c>
      <c r="E90" s="40">
        <v>100000</v>
      </c>
      <c r="F90" s="40">
        <v>0</v>
      </c>
      <c r="G90" s="40">
        <v>100000</v>
      </c>
      <c r="H90" s="40">
        <v>-11656.27</v>
      </c>
      <c r="I90" s="37">
        <v>-11.656269999999999</v>
      </c>
      <c r="J90" s="40">
        <v>-11656.27</v>
      </c>
    </row>
    <row r="91" spans="1:10" ht="13.8" x14ac:dyDescent="0.2">
      <c r="A91" s="17" t="s">
        <v>0</v>
      </c>
      <c r="B91" s="17" t="s">
        <v>0</v>
      </c>
      <c r="C91" s="39" t="s">
        <v>1780</v>
      </c>
      <c r="D91" s="17" t="s">
        <v>1730</v>
      </c>
      <c r="E91" s="40">
        <v>320000</v>
      </c>
      <c r="F91" s="40">
        <v>24222.39</v>
      </c>
      <c r="G91" s="40">
        <v>344222.39</v>
      </c>
      <c r="H91" s="40">
        <v>40683.85</v>
      </c>
      <c r="I91" s="37">
        <v>11.819059765403406</v>
      </c>
      <c r="J91" s="40">
        <v>22011.46</v>
      </c>
    </row>
    <row r="92" spans="1:10" ht="13.8" x14ac:dyDescent="0.2">
      <c r="A92" s="17" t="s">
        <v>0</v>
      </c>
      <c r="B92" s="17" t="s">
        <v>0</v>
      </c>
      <c r="C92" s="39" t="s">
        <v>1640</v>
      </c>
      <c r="D92" s="17" t="s">
        <v>1781</v>
      </c>
      <c r="E92" s="40">
        <v>0</v>
      </c>
      <c r="F92" s="40">
        <v>0</v>
      </c>
      <c r="G92" s="40">
        <v>0</v>
      </c>
      <c r="H92" s="40">
        <v>133997.28</v>
      </c>
      <c r="I92" s="37">
        <v>0</v>
      </c>
      <c r="J92" s="40">
        <v>-66002.720000000001</v>
      </c>
    </row>
    <row r="93" spans="1:10" ht="13.8" x14ac:dyDescent="0.2">
      <c r="A93" s="17" t="s">
        <v>0</v>
      </c>
      <c r="B93" s="17" t="s">
        <v>0</v>
      </c>
      <c r="C93" s="39" t="s">
        <v>1641</v>
      </c>
      <c r="D93" s="17" t="s">
        <v>1782</v>
      </c>
      <c r="E93" s="40">
        <v>50000</v>
      </c>
      <c r="F93" s="40">
        <v>0</v>
      </c>
      <c r="G93" s="40">
        <v>50000</v>
      </c>
      <c r="H93" s="40">
        <v>7334.46</v>
      </c>
      <c r="I93" s="37">
        <v>14.66892</v>
      </c>
      <c r="J93" s="40">
        <v>7014.4</v>
      </c>
    </row>
    <row r="94" spans="1:10" s="109" customFormat="1" ht="13.8" x14ac:dyDescent="0.2">
      <c r="A94" s="17" t="s">
        <v>0</v>
      </c>
      <c r="B94" s="17" t="s">
        <v>0</v>
      </c>
      <c r="C94" s="39" t="s">
        <v>1642</v>
      </c>
      <c r="D94" s="17" t="s">
        <v>1783</v>
      </c>
      <c r="E94" s="40">
        <v>0</v>
      </c>
      <c r="F94" s="40">
        <v>57479.77</v>
      </c>
      <c r="G94" s="40">
        <v>57479.77</v>
      </c>
      <c r="H94" s="40">
        <v>57479.77</v>
      </c>
      <c r="I94" s="37">
        <v>100</v>
      </c>
      <c r="J94" s="40">
        <v>57479.77</v>
      </c>
    </row>
    <row r="95" spans="1:10" s="109" customFormat="1" ht="13.8" x14ac:dyDescent="0.2">
      <c r="A95" s="39" t="s">
        <v>0</v>
      </c>
      <c r="B95" s="17" t="s">
        <v>0</v>
      </c>
      <c r="C95" s="39" t="s">
        <v>1784</v>
      </c>
      <c r="D95" s="17" t="s">
        <v>1736</v>
      </c>
      <c r="E95" s="40">
        <v>18713122</v>
      </c>
      <c r="F95" s="40">
        <v>-1326951.23</v>
      </c>
      <c r="G95" s="40">
        <v>17386170.77</v>
      </c>
      <c r="H95" s="40">
        <v>82796.38</v>
      </c>
      <c r="I95" s="37">
        <v>0.4762197558928038</v>
      </c>
      <c r="J95" s="40">
        <v>82796.38</v>
      </c>
    </row>
    <row r="96" spans="1:10" s="109" customFormat="1" ht="13.8" x14ac:dyDescent="0.2">
      <c r="A96" s="17" t="s">
        <v>0</v>
      </c>
      <c r="B96" s="17" t="s">
        <v>0</v>
      </c>
      <c r="C96" s="39" t="s">
        <v>1785</v>
      </c>
      <c r="D96" s="17" t="s">
        <v>1740</v>
      </c>
      <c r="E96" s="40">
        <v>317500</v>
      </c>
      <c r="F96" s="40">
        <v>0</v>
      </c>
      <c r="G96" s="40">
        <v>317500</v>
      </c>
      <c r="H96" s="40">
        <v>1417746.16</v>
      </c>
      <c r="I96" s="37">
        <v>446.53422362204725</v>
      </c>
      <c r="J96" s="40">
        <v>1417746.16</v>
      </c>
    </row>
    <row r="97" spans="1:10" s="109" customFormat="1" ht="13.8" x14ac:dyDescent="0.2">
      <c r="A97" s="39" t="s">
        <v>0</v>
      </c>
      <c r="B97" s="17" t="s">
        <v>0</v>
      </c>
      <c r="C97" s="39" t="s">
        <v>1786</v>
      </c>
      <c r="D97" s="17" t="s">
        <v>1742</v>
      </c>
      <c r="E97" s="40">
        <v>64685860.969999999</v>
      </c>
      <c r="F97" s="40">
        <v>0</v>
      </c>
      <c r="G97" s="40">
        <v>64685860.969999999</v>
      </c>
      <c r="H97" s="40">
        <v>44169963.270000003</v>
      </c>
      <c r="I97" s="37">
        <v>68.28379897499569</v>
      </c>
      <c r="J97" s="40">
        <v>44169963.270000003</v>
      </c>
    </row>
    <row r="98" spans="1:10" ht="13.8" x14ac:dyDescent="0.2">
      <c r="A98" s="17" t="s">
        <v>0</v>
      </c>
      <c r="B98" s="17" t="s">
        <v>0</v>
      </c>
      <c r="C98" s="39" t="s">
        <v>1787</v>
      </c>
      <c r="D98" s="17" t="s">
        <v>1788</v>
      </c>
      <c r="E98" s="40">
        <v>293837</v>
      </c>
      <c r="F98" s="40">
        <v>0</v>
      </c>
      <c r="G98" s="40">
        <v>293837</v>
      </c>
      <c r="H98" s="40">
        <v>73759.44</v>
      </c>
      <c r="I98" s="37">
        <v>25.102162083059657</v>
      </c>
      <c r="J98" s="40">
        <v>73759.44</v>
      </c>
    </row>
    <row r="99" spans="1:10" s="109" customFormat="1" ht="13.8" x14ac:dyDescent="0.2">
      <c r="A99" s="17" t="s">
        <v>0</v>
      </c>
      <c r="B99" s="17" t="s">
        <v>0</v>
      </c>
      <c r="C99" s="39" t="s">
        <v>1789</v>
      </c>
      <c r="D99" s="17" t="s">
        <v>1744</v>
      </c>
      <c r="E99" s="40">
        <v>575867</v>
      </c>
      <c r="F99" s="40">
        <v>764120.5</v>
      </c>
      <c r="G99" s="40">
        <v>1339987.5</v>
      </c>
      <c r="H99" s="40">
        <v>764120.5</v>
      </c>
      <c r="I99" s="37">
        <v>57.024449854942674</v>
      </c>
      <c r="J99" s="40">
        <v>540396.52</v>
      </c>
    </row>
    <row r="100" spans="1:10" s="109" customFormat="1" ht="13.8" x14ac:dyDescent="0.2">
      <c r="A100" s="17" t="s">
        <v>0</v>
      </c>
      <c r="B100" s="17" t="s">
        <v>0</v>
      </c>
      <c r="C100" s="45" t="s">
        <v>44</v>
      </c>
      <c r="D100" s="28" t="s">
        <v>0</v>
      </c>
      <c r="E100" s="29">
        <v>150962985.71000001</v>
      </c>
      <c r="F100" s="29">
        <v>-226758.78</v>
      </c>
      <c r="G100" s="29">
        <v>150736226.93000001</v>
      </c>
      <c r="H100" s="29">
        <v>51213991.840000004</v>
      </c>
      <c r="I100" s="30">
        <v>33.975901402775015</v>
      </c>
      <c r="J100" s="29">
        <v>49854606.210000001</v>
      </c>
    </row>
    <row r="101" spans="1:10" s="109" customFormat="1" ht="13.8" x14ac:dyDescent="0.2">
      <c r="A101" s="17" t="s">
        <v>21</v>
      </c>
      <c r="B101" s="17" t="s">
        <v>22</v>
      </c>
      <c r="C101" s="39" t="s">
        <v>1790</v>
      </c>
      <c r="D101" s="17" t="s">
        <v>1791</v>
      </c>
      <c r="E101" s="40">
        <v>3032000</v>
      </c>
      <c r="F101" s="40">
        <v>0</v>
      </c>
      <c r="G101" s="40">
        <v>3032000</v>
      </c>
      <c r="H101" s="40">
        <v>329608.48</v>
      </c>
      <c r="I101" s="37">
        <v>10.870992084432718</v>
      </c>
      <c r="J101" s="40">
        <v>38961.74</v>
      </c>
    </row>
    <row r="102" spans="1:10" s="109" customFormat="1" ht="13.8" x14ac:dyDescent="0.2">
      <c r="A102" s="17" t="s">
        <v>0</v>
      </c>
      <c r="B102" s="17" t="s">
        <v>0</v>
      </c>
      <c r="C102" s="45" t="s">
        <v>44</v>
      </c>
      <c r="D102" s="28" t="s">
        <v>0</v>
      </c>
      <c r="E102" s="29">
        <v>3032000</v>
      </c>
      <c r="F102" s="29">
        <v>0</v>
      </c>
      <c r="G102" s="29">
        <v>3032000</v>
      </c>
      <c r="H102" s="29">
        <v>329608.48</v>
      </c>
      <c r="I102" s="30">
        <v>10.870992084432718</v>
      </c>
      <c r="J102" s="29">
        <v>38961.74</v>
      </c>
    </row>
    <row r="103" spans="1:10" s="109" customFormat="1" ht="13.8" x14ac:dyDescent="0.2">
      <c r="A103" s="17" t="s">
        <v>23</v>
      </c>
      <c r="B103" s="17" t="s">
        <v>24</v>
      </c>
      <c r="C103" s="39" t="s">
        <v>1647</v>
      </c>
      <c r="D103" s="17" t="s">
        <v>1792</v>
      </c>
      <c r="E103" s="40">
        <v>957807618</v>
      </c>
      <c r="F103" s="40">
        <v>0</v>
      </c>
      <c r="G103" s="40">
        <v>957807618</v>
      </c>
      <c r="H103" s="40">
        <v>690118201.19000006</v>
      </c>
      <c r="I103" s="37">
        <v>72.051859707593181</v>
      </c>
      <c r="J103" s="40">
        <v>690118201.19000006</v>
      </c>
    </row>
    <row r="104" spans="1:10" s="109" customFormat="1" ht="13.8" x14ac:dyDescent="0.2">
      <c r="A104" s="17" t="s">
        <v>0</v>
      </c>
      <c r="B104" s="17" t="s">
        <v>0</v>
      </c>
      <c r="C104" s="39" t="s">
        <v>1793</v>
      </c>
      <c r="D104" s="17" t="s">
        <v>1792</v>
      </c>
      <c r="E104" s="40">
        <v>0</v>
      </c>
      <c r="F104" s="40">
        <v>46000000</v>
      </c>
      <c r="G104" s="40">
        <v>46000000</v>
      </c>
      <c r="H104" s="40">
        <v>46000000</v>
      </c>
      <c r="I104" s="37">
        <v>100</v>
      </c>
      <c r="J104" s="40">
        <v>46000000</v>
      </c>
    </row>
    <row r="105" spans="1:10" s="109" customFormat="1" ht="13.8" x14ac:dyDescent="0.2">
      <c r="A105" s="17" t="s">
        <v>0</v>
      </c>
      <c r="B105" s="17" t="s">
        <v>0</v>
      </c>
      <c r="C105" s="45" t="s">
        <v>44</v>
      </c>
      <c r="D105" s="28" t="s">
        <v>0</v>
      </c>
      <c r="E105" s="29">
        <v>957807618</v>
      </c>
      <c r="F105" s="29">
        <v>46000000</v>
      </c>
      <c r="G105" s="29">
        <v>1003807618</v>
      </c>
      <c r="H105" s="29">
        <v>736118201.19000006</v>
      </c>
      <c r="I105" s="30">
        <v>73.332597600390002</v>
      </c>
      <c r="J105" s="29">
        <v>736118201.19000006</v>
      </c>
    </row>
    <row r="106" spans="1:10" s="109" customFormat="1" ht="13.8" x14ac:dyDescent="0.2">
      <c r="A106" s="130" t="s">
        <v>14</v>
      </c>
      <c r="B106" s="129" t="s">
        <v>0</v>
      </c>
      <c r="C106" s="83" t="s">
        <v>0</v>
      </c>
      <c r="D106" s="81" t="s">
        <v>0</v>
      </c>
      <c r="E106" s="77">
        <v>5577164909.1999998</v>
      </c>
      <c r="F106" s="77">
        <v>88827786.799999997</v>
      </c>
      <c r="G106" s="77">
        <v>5665992696</v>
      </c>
      <c r="H106" s="77">
        <v>4014050496.0300002</v>
      </c>
      <c r="I106" s="82">
        <v>70.844611198736359</v>
      </c>
      <c r="J106" s="77">
        <v>3865183198.71</v>
      </c>
    </row>
    <row r="107" spans="1:10" ht="13.8" x14ac:dyDescent="0.3">
      <c r="A107" s="42" t="s">
        <v>62</v>
      </c>
      <c r="B107" s="19"/>
      <c r="C107" s="43"/>
      <c r="D107" s="19"/>
      <c r="E107" s="19"/>
      <c r="F107" s="19"/>
      <c r="G107" s="43"/>
      <c r="H107" s="43"/>
      <c r="I107" s="43"/>
      <c r="J107" s="43"/>
    </row>
  </sheetData>
  <mergeCells count="5">
    <mergeCell ref="A1:I1"/>
    <mergeCell ref="A5:B6"/>
    <mergeCell ref="C5:D6"/>
    <mergeCell ref="A2:I2"/>
    <mergeCell ref="A106:B106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workbookViewId="0">
      <selection activeCell="K12" sqref="K12"/>
    </sheetView>
  </sheetViews>
  <sheetFormatPr baseColWidth="10" defaultRowHeight="10.199999999999999" x14ac:dyDescent="0.2"/>
  <cols>
    <col min="1" max="1" width="4.28515625" style="31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90" customFormat="1" ht="18.75" customHeight="1" x14ac:dyDescent="0.3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6">
        <f>'GTOS X CAP'!J1</f>
        <v>43008</v>
      </c>
    </row>
    <row r="2" spans="1:12" s="90" customFormat="1" ht="18.75" customHeight="1" x14ac:dyDescent="0.35">
      <c r="A2" s="115" t="s">
        <v>521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9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6" t="s">
        <v>68</v>
      </c>
      <c r="B5" s="117"/>
      <c r="C5" s="116" t="s">
        <v>512</v>
      </c>
      <c r="D5" s="117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18"/>
      <c r="B6" s="119"/>
      <c r="C6" s="118"/>
      <c r="D6" s="119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1293</v>
      </c>
      <c r="B7" s="17" t="s">
        <v>43</v>
      </c>
      <c r="C7" s="94" t="s">
        <v>4</v>
      </c>
      <c r="D7" s="95" t="s">
        <v>5</v>
      </c>
      <c r="E7" s="40">
        <v>13698539.279999999</v>
      </c>
      <c r="F7" s="40">
        <v>0</v>
      </c>
      <c r="G7" s="40">
        <v>13698539.279999999</v>
      </c>
      <c r="H7" s="40">
        <v>9595418.5999999996</v>
      </c>
      <c r="I7" s="40">
        <v>9595418.5999999996</v>
      </c>
      <c r="J7" s="40">
        <v>9595418.5999999996</v>
      </c>
      <c r="K7" s="37">
        <v>70.0470203710654</v>
      </c>
      <c r="L7" s="40">
        <v>8056419.5899999999</v>
      </c>
    </row>
    <row r="8" spans="1:12" ht="13.8" x14ac:dyDescent="0.2">
      <c r="A8" s="39" t="s">
        <v>0</v>
      </c>
      <c r="B8" s="17" t="s">
        <v>0</v>
      </c>
      <c r="C8" s="94" t="s">
        <v>6</v>
      </c>
      <c r="D8" s="95" t="s">
        <v>7</v>
      </c>
      <c r="E8" s="40">
        <v>5626523</v>
      </c>
      <c r="F8" s="40">
        <v>0</v>
      </c>
      <c r="G8" s="40">
        <v>5626523</v>
      </c>
      <c r="H8" s="40">
        <v>4244232.3600000003</v>
      </c>
      <c r="I8" s="40">
        <v>4244232.3600000003</v>
      </c>
      <c r="J8" s="40">
        <v>4244232.3600000003</v>
      </c>
      <c r="K8" s="37">
        <v>75.432595938912897</v>
      </c>
      <c r="L8" s="40">
        <v>2901833.39</v>
      </c>
    </row>
    <row r="9" spans="1:12" ht="13.8" x14ac:dyDescent="0.2">
      <c r="A9" s="39" t="s">
        <v>0</v>
      </c>
      <c r="B9" s="17" t="s">
        <v>0</v>
      </c>
      <c r="C9" s="94" t="s">
        <v>17</v>
      </c>
      <c r="D9" s="95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3.8" x14ac:dyDescent="0.2">
      <c r="A10" s="39" t="s">
        <v>0</v>
      </c>
      <c r="B10" s="17" t="s">
        <v>0</v>
      </c>
      <c r="C10" s="94" t="s">
        <v>8</v>
      </c>
      <c r="D10" s="95" t="s">
        <v>9</v>
      </c>
      <c r="E10" s="40">
        <v>3638070</v>
      </c>
      <c r="F10" s="40">
        <v>0</v>
      </c>
      <c r="G10" s="40">
        <v>3638070</v>
      </c>
      <c r="H10" s="40">
        <v>2728552.51</v>
      </c>
      <c r="I10" s="40">
        <v>2728552.51</v>
      </c>
      <c r="J10" s="40">
        <v>2728552.51</v>
      </c>
      <c r="K10" s="37">
        <v>75.000000274870999</v>
      </c>
      <c r="L10" s="40">
        <v>1803959.64</v>
      </c>
    </row>
    <row r="11" spans="1:12" ht="13.8" x14ac:dyDescent="0.2">
      <c r="A11" s="39" t="s">
        <v>0</v>
      </c>
      <c r="B11" s="17" t="s">
        <v>0</v>
      </c>
      <c r="C11" s="94" t="s">
        <v>10</v>
      </c>
      <c r="D11" s="95" t="s">
        <v>11</v>
      </c>
      <c r="E11" s="40">
        <v>461110</v>
      </c>
      <c r="F11" s="40">
        <v>0</v>
      </c>
      <c r="G11" s="40">
        <v>461110</v>
      </c>
      <c r="H11" s="40">
        <v>296732.5</v>
      </c>
      <c r="I11" s="40">
        <v>296732.5</v>
      </c>
      <c r="J11" s="40">
        <v>296732.5</v>
      </c>
      <c r="K11" s="37">
        <v>64.351781570558003</v>
      </c>
      <c r="L11" s="40">
        <v>57750</v>
      </c>
    </row>
    <row r="12" spans="1:12" ht="13.8" x14ac:dyDescent="0.2">
      <c r="A12" s="39" t="s">
        <v>0</v>
      </c>
      <c r="B12" s="48" t="s">
        <v>0</v>
      </c>
      <c r="C12" s="100" t="s">
        <v>44</v>
      </c>
      <c r="D12" s="101" t="s">
        <v>0</v>
      </c>
      <c r="E12" s="46">
        <v>23425444.280000001</v>
      </c>
      <c r="F12" s="46">
        <v>0</v>
      </c>
      <c r="G12" s="46">
        <v>23425444.280000001</v>
      </c>
      <c r="H12" s="46">
        <v>16865837.469999999</v>
      </c>
      <c r="I12" s="46">
        <v>16865837.469999999</v>
      </c>
      <c r="J12" s="46">
        <v>16865837.469999999</v>
      </c>
      <c r="K12" s="47">
        <v>71.997940651224198</v>
      </c>
      <c r="L12" s="46">
        <v>12820563.619999999</v>
      </c>
    </row>
    <row r="13" spans="1:12" ht="13.8" x14ac:dyDescent="0.2">
      <c r="A13" s="39" t="s">
        <v>1294</v>
      </c>
      <c r="B13" s="48" t="s">
        <v>45</v>
      </c>
      <c r="C13" s="94" t="s">
        <v>4</v>
      </c>
      <c r="D13" s="95" t="s">
        <v>5</v>
      </c>
      <c r="E13" s="40">
        <v>1326770.98</v>
      </c>
      <c r="F13" s="40">
        <v>0</v>
      </c>
      <c r="G13" s="40">
        <v>1326770.98</v>
      </c>
      <c r="H13" s="40">
        <v>890678.81</v>
      </c>
      <c r="I13" s="40">
        <v>890678.81</v>
      </c>
      <c r="J13" s="40">
        <v>890678.81</v>
      </c>
      <c r="K13" s="37">
        <v>67.131315308087295</v>
      </c>
      <c r="L13" s="40">
        <v>890678.81</v>
      </c>
    </row>
    <row r="14" spans="1:12" ht="13.8" x14ac:dyDescent="0.2">
      <c r="A14" s="39" t="s">
        <v>0</v>
      </c>
      <c r="B14" s="48" t="s">
        <v>0</v>
      </c>
      <c r="C14" s="94" t="s">
        <v>6</v>
      </c>
      <c r="D14" s="95" t="s">
        <v>7</v>
      </c>
      <c r="E14" s="40">
        <v>705430.71</v>
      </c>
      <c r="F14" s="40">
        <v>-299691.83</v>
      </c>
      <c r="G14" s="40">
        <v>405738.88</v>
      </c>
      <c r="H14" s="40">
        <v>216612.65</v>
      </c>
      <c r="I14" s="40">
        <v>216612.65</v>
      </c>
      <c r="J14" s="40">
        <v>216612.65</v>
      </c>
      <c r="K14" s="37">
        <v>53.387205584044601</v>
      </c>
      <c r="L14" s="40">
        <v>216067.86</v>
      </c>
    </row>
    <row r="15" spans="1:12" ht="13.8" x14ac:dyDescent="0.2">
      <c r="A15" s="39" t="s">
        <v>0</v>
      </c>
      <c r="B15" s="48" t="s">
        <v>0</v>
      </c>
      <c r="C15" s="94" t="s">
        <v>8</v>
      </c>
      <c r="D15" s="95" t="s">
        <v>9</v>
      </c>
      <c r="E15" s="40">
        <v>91270</v>
      </c>
      <c r="F15" s="40">
        <v>0</v>
      </c>
      <c r="G15" s="40">
        <v>91270</v>
      </c>
      <c r="H15" s="40">
        <v>91270</v>
      </c>
      <c r="I15" s="40">
        <v>91270</v>
      </c>
      <c r="J15" s="40">
        <v>43211.11</v>
      </c>
      <c r="K15" s="37">
        <v>47.344264270844697</v>
      </c>
      <c r="L15" s="40">
        <v>0</v>
      </c>
    </row>
    <row r="16" spans="1:12" ht="13.8" x14ac:dyDescent="0.2">
      <c r="A16" s="39" t="s">
        <v>0</v>
      </c>
      <c r="B16" s="48" t="s">
        <v>0</v>
      </c>
      <c r="C16" s="94" t="s">
        <v>10</v>
      </c>
      <c r="D16" s="95" t="s">
        <v>11</v>
      </c>
      <c r="E16" s="40">
        <v>47500</v>
      </c>
      <c r="F16" s="40">
        <v>0</v>
      </c>
      <c r="G16" s="40">
        <v>47500</v>
      </c>
      <c r="H16" s="40">
        <v>27510.55</v>
      </c>
      <c r="I16" s="40">
        <v>27510.55</v>
      </c>
      <c r="J16" s="40">
        <v>5822.25</v>
      </c>
      <c r="K16" s="37">
        <v>12.2573684210526</v>
      </c>
      <c r="L16" s="40">
        <v>268.35000000000002</v>
      </c>
    </row>
    <row r="17" spans="1:12" ht="13.8" x14ac:dyDescent="0.2">
      <c r="A17" s="39" t="s">
        <v>0</v>
      </c>
      <c r="B17" s="48" t="s">
        <v>0</v>
      </c>
      <c r="C17" s="98" t="s">
        <v>44</v>
      </c>
      <c r="D17" s="99" t="s">
        <v>0</v>
      </c>
      <c r="E17" s="29">
        <v>2170971.69</v>
      </c>
      <c r="F17" s="29">
        <v>-299691.83</v>
      </c>
      <c r="G17" s="29">
        <v>1871279.86</v>
      </c>
      <c r="H17" s="29">
        <v>1226072.01</v>
      </c>
      <c r="I17" s="29">
        <v>1226072.01</v>
      </c>
      <c r="J17" s="29">
        <v>1156324.82</v>
      </c>
      <c r="K17" s="30">
        <v>61.7932595074261</v>
      </c>
      <c r="L17" s="29">
        <v>1107015.02</v>
      </c>
    </row>
    <row r="18" spans="1:12" ht="13.8" x14ac:dyDescent="0.2">
      <c r="A18" s="39" t="s">
        <v>1794</v>
      </c>
      <c r="B18" s="48" t="s">
        <v>1795</v>
      </c>
      <c r="C18" s="96" t="s">
        <v>4</v>
      </c>
      <c r="D18" s="97" t="s">
        <v>5</v>
      </c>
      <c r="E18" s="49">
        <v>133380.76</v>
      </c>
      <c r="F18" s="49">
        <v>0</v>
      </c>
      <c r="G18" s="49">
        <v>133380.76</v>
      </c>
      <c r="H18" s="49">
        <v>94691.46</v>
      </c>
      <c r="I18" s="49">
        <v>94691.46</v>
      </c>
      <c r="J18" s="49">
        <v>94691.46</v>
      </c>
      <c r="K18" s="44">
        <v>70.993342668013</v>
      </c>
      <c r="L18" s="49">
        <v>94691.46</v>
      </c>
    </row>
    <row r="19" spans="1:12" ht="13.8" x14ac:dyDescent="0.2">
      <c r="A19" s="39" t="s">
        <v>0</v>
      </c>
      <c r="B19" s="48" t="s">
        <v>0</v>
      </c>
      <c r="C19" s="94" t="s">
        <v>6</v>
      </c>
      <c r="D19" s="95" t="s">
        <v>7</v>
      </c>
      <c r="E19" s="40">
        <v>189730</v>
      </c>
      <c r="F19" s="40">
        <v>-18244.54</v>
      </c>
      <c r="G19" s="40">
        <v>171485.46</v>
      </c>
      <c r="H19" s="40">
        <v>84402.98</v>
      </c>
      <c r="I19" s="40">
        <v>84402.98</v>
      </c>
      <c r="J19" s="40">
        <v>84402.98</v>
      </c>
      <c r="K19" s="37">
        <v>49.218738428319199</v>
      </c>
      <c r="L19" s="40">
        <v>84350.3</v>
      </c>
    </row>
    <row r="20" spans="1:12" ht="13.8" x14ac:dyDescent="0.2">
      <c r="A20" s="39" t="s">
        <v>0</v>
      </c>
      <c r="B20" s="48" t="s">
        <v>0</v>
      </c>
      <c r="C20" s="98" t="s">
        <v>44</v>
      </c>
      <c r="D20" s="99" t="s">
        <v>0</v>
      </c>
      <c r="E20" s="29">
        <v>323110.76</v>
      </c>
      <c r="F20" s="29">
        <v>-18244.54</v>
      </c>
      <c r="G20" s="29">
        <v>304866.21999999997</v>
      </c>
      <c r="H20" s="29">
        <v>179094.44</v>
      </c>
      <c r="I20" s="29">
        <v>179094.44</v>
      </c>
      <c r="J20" s="29">
        <v>179094.44</v>
      </c>
      <c r="K20" s="30">
        <v>58.745255541922603</v>
      </c>
      <c r="L20" s="29">
        <v>179041.76</v>
      </c>
    </row>
    <row r="21" spans="1:12" ht="13.8" x14ac:dyDescent="0.2">
      <c r="A21" s="39" t="s">
        <v>1796</v>
      </c>
      <c r="B21" s="48" t="s">
        <v>1797</v>
      </c>
      <c r="C21" s="96" t="s">
        <v>4</v>
      </c>
      <c r="D21" s="97" t="s">
        <v>5</v>
      </c>
      <c r="E21" s="49">
        <v>0</v>
      </c>
      <c r="F21" s="49">
        <v>93775.9</v>
      </c>
      <c r="G21" s="49">
        <v>93775.9</v>
      </c>
      <c r="H21" s="49">
        <v>0</v>
      </c>
      <c r="I21" s="49">
        <v>0</v>
      </c>
      <c r="J21" s="49">
        <v>0</v>
      </c>
      <c r="K21" s="44">
        <v>0</v>
      </c>
      <c r="L21" s="49">
        <v>0</v>
      </c>
    </row>
    <row r="22" spans="1:12" ht="13.8" x14ac:dyDescent="0.2">
      <c r="A22" s="39" t="s">
        <v>0</v>
      </c>
      <c r="B22" s="48" t="s">
        <v>0</v>
      </c>
      <c r="C22" s="94" t="s">
        <v>6</v>
      </c>
      <c r="D22" s="95" t="s">
        <v>7</v>
      </c>
      <c r="E22" s="40">
        <v>46276.18</v>
      </c>
      <c r="F22" s="40">
        <v>0</v>
      </c>
      <c r="G22" s="40">
        <v>46276.18</v>
      </c>
      <c r="H22" s="40">
        <v>26605</v>
      </c>
      <c r="I22" s="40">
        <v>26605</v>
      </c>
      <c r="J22" s="40">
        <v>26605</v>
      </c>
      <c r="K22" s="37">
        <v>57.491780868688799</v>
      </c>
      <c r="L22" s="40">
        <v>22780</v>
      </c>
    </row>
    <row r="23" spans="1:12" ht="13.8" x14ac:dyDescent="0.2">
      <c r="A23" s="39" t="s">
        <v>0</v>
      </c>
      <c r="B23" s="48" t="s">
        <v>0</v>
      </c>
      <c r="C23" s="98" t="s">
        <v>44</v>
      </c>
      <c r="D23" s="99" t="s">
        <v>0</v>
      </c>
      <c r="E23" s="29">
        <v>46276.18</v>
      </c>
      <c r="F23" s="29">
        <v>93775.9</v>
      </c>
      <c r="G23" s="29">
        <v>140052.07999999999</v>
      </c>
      <c r="H23" s="29">
        <v>26605</v>
      </c>
      <c r="I23" s="29">
        <v>26605</v>
      </c>
      <c r="J23" s="29">
        <v>26605</v>
      </c>
      <c r="K23" s="30">
        <v>18.996504728812301</v>
      </c>
      <c r="L23" s="29">
        <v>22780</v>
      </c>
    </row>
    <row r="24" spans="1:12" ht="13.8" x14ac:dyDescent="0.2">
      <c r="A24" s="39" t="s">
        <v>1295</v>
      </c>
      <c r="B24" s="48" t="s">
        <v>46</v>
      </c>
      <c r="C24" s="94" t="s">
        <v>4</v>
      </c>
      <c r="D24" s="95" t="s">
        <v>5</v>
      </c>
      <c r="E24" s="40">
        <v>353293.61</v>
      </c>
      <c r="F24" s="40">
        <v>0</v>
      </c>
      <c r="G24" s="40">
        <v>353293.61</v>
      </c>
      <c r="H24" s="40">
        <v>247220.35</v>
      </c>
      <c r="I24" s="40">
        <v>247220.35</v>
      </c>
      <c r="J24" s="40">
        <v>247220.35</v>
      </c>
      <c r="K24" s="37">
        <v>69.975890591397899</v>
      </c>
      <c r="L24" s="40">
        <v>247220.35</v>
      </c>
    </row>
    <row r="25" spans="1:12" ht="13.8" x14ac:dyDescent="0.2">
      <c r="A25" s="39" t="s">
        <v>0</v>
      </c>
      <c r="B25" s="48" t="s">
        <v>0</v>
      </c>
      <c r="C25" s="94" t="s">
        <v>6</v>
      </c>
      <c r="D25" s="95" t="s">
        <v>7</v>
      </c>
      <c r="E25" s="40">
        <v>97839</v>
      </c>
      <c r="F25" s="40">
        <v>-32958.949999999997</v>
      </c>
      <c r="G25" s="40">
        <v>64880.05</v>
      </c>
      <c r="H25" s="40">
        <v>42071.46</v>
      </c>
      <c r="I25" s="40">
        <v>41950.46</v>
      </c>
      <c r="J25" s="40">
        <v>19343.96</v>
      </c>
      <c r="K25" s="37">
        <v>29.814958527313099</v>
      </c>
      <c r="L25" s="40">
        <v>13214.91</v>
      </c>
    </row>
    <row r="26" spans="1:12" ht="13.8" x14ac:dyDescent="0.2">
      <c r="A26" s="39" t="s">
        <v>0</v>
      </c>
      <c r="B26" s="48" t="s">
        <v>0</v>
      </c>
      <c r="C26" s="96" t="s">
        <v>8</v>
      </c>
      <c r="D26" s="97" t="s">
        <v>9</v>
      </c>
      <c r="E26" s="49">
        <v>23275</v>
      </c>
      <c r="F26" s="49">
        <v>0</v>
      </c>
      <c r="G26" s="49">
        <v>23275</v>
      </c>
      <c r="H26" s="49">
        <v>23176.720000000001</v>
      </c>
      <c r="I26" s="49">
        <v>20176.72</v>
      </c>
      <c r="J26" s="49">
        <v>17594.97</v>
      </c>
      <c r="K26" s="44">
        <v>75.596004296455405</v>
      </c>
      <c r="L26" s="49">
        <v>10594.97</v>
      </c>
    </row>
    <row r="27" spans="1:12" ht="13.8" x14ac:dyDescent="0.2">
      <c r="A27" s="39" t="s">
        <v>0</v>
      </c>
      <c r="B27" s="48" t="s">
        <v>0</v>
      </c>
      <c r="C27" s="94" t="s">
        <v>10</v>
      </c>
      <c r="D27" s="95" t="s">
        <v>11</v>
      </c>
      <c r="E27" s="40">
        <v>100</v>
      </c>
      <c r="F27" s="40">
        <v>0</v>
      </c>
      <c r="G27" s="40">
        <v>100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3.8" x14ac:dyDescent="0.2">
      <c r="A28" s="39" t="s">
        <v>0</v>
      </c>
      <c r="B28" s="48" t="s">
        <v>0</v>
      </c>
      <c r="C28" s="98" t="s">
        <v>44</v>
      </c>
      <c r="D28" s="99" t="s">
        <v>0</v>
      </c>
      <c r="E28" s="29">
        <v>474507.61</v>
      </c>
      <c r="F28" s="29">
        <v>-32958.949999999997</v>
      </c>
      <c r="G28" s="29">
        <v>441548.66</v>
      </c>
      <c r="H28" s="29">
        <v>312468.53000000003</v>
      </c>
      <c r="I28" s="29">
        <v>309347.53000000003</v>
      </c>
      <c r="J28" s="29">
        <v>284159.28000000003</v>
      </c>
      <c r="K28" s="30">
        <v>64.355144912001293</v>
      </c>
      <c r="L28" s="29">
        <v>271030.23</v>
      </c>
    </row>
    <row r="29" spans="1:12" ht="13.8" x14ac:dyDescent="0.2">
      <c r="A29" s="39" t="s">
        <v>1296</v>
      </c>
      <c r="B29" s="48" t="s">
        <v>80</v>
      </c>
      <c r="C29" s="94" t="s">
        <v>4</v>
      </c>
      <c r="D29" s="95" t="s">
        <v>5</v>
      </c>
      <c r="E29" s="40">
        <v>61117770.280000001</v>
      </c>
      <c r="F29" s="40">
        <v>172574.5</v>
      </c>
      <c r="G29" s="40">
        <v>61290344.780000001</v>
      </c>
      <c r="H29" s="40">
        <v>42196036.399999999</v>
      </c>
      <c r="I29" s="40">
        <v>42196036.399999999</v>
      </c>
      <c r="J29" s="40">
        <v>42196036.399999999</v>
      </c>
      <c r="K29" s="37">
        <v>68.846139716559804</v>
      </c>
      <c r="L29" s="40">
        <v>42193785.420000002</v>
      </c>
    </row>
    <row r="30" spans="1:12" ht="13.8" x14ac:dyDescent="0.2">
      <c r="A30" s="39" t="s">
        <v>0</v>
      </c>
      <c r="B30" s="48" t="s">
        <v>0</v>
      </c>
      <c r="C30" s="94" t="s">
        <v>6</v>
      </c>
      <c r="D30" s="95" t="s">
        <v>7</v>
      </c>
      <c r="E30" s="40">
        <v>26173782.829999998</v>
      </c>
      <c r="F30" s="40">
        <v>-3114591.98</v>
      </c>
      <c r="G30" s="40">
        <v>23059190.850000001</v>
      </c>
      <c r="H30" s="40">
        <v>20312507.809999999</v>
      </c>
      <c r="I30" s="40">
        <v>19989214.289999999</v>
      </c>
      <c r="J30" s="40">
        <v>6926837.5899999999</v>
      </c>
      <c r="K30" s="37">
        <v>30.03937837654</v>
      </c>
      <c r="L30" s="40">
        <v>6597979.0700000003</v>
      </c>
    </row>
    <row r="31" spans="1:12" ht="13.8" x14ac:dyDescent="0.2">
      <c r="A31" s="39" t="s">
        <v>0</v>
      </c>
      <c r="B31" s="48" t="s">
        <v>0</v>
      </c>
      <c r="C31" s="94" t="s">
        <v>17</v>
      </c>
      <c r="D31" s="95" t="s">
        <v>18</v>
      </c>
      <c r="E31" s="40">
        <v>0</v>
      </c>
      <c r="F31" s="40">
        <v>15600</v>
      </c>
      <c r="G31" s="40">
        <v>15600</v>
      </c>
      <c r="H31" s="40">
        <v>95.51</v>
      </c>
      <c r="I31" s="40">
        <v>95.51</v>
      </c>
      <c r="J31" s="40">
        <v>95.51</v>
      </c>
      <c r="K31" s="37">
        <v>0.61224358974359006</v>
      </c>
      <c r="L31" s="40">
        <v>95.51</v>
      </c>
    </row>
    <row r="32" spans="1:12" ht="13.8" x14ac:dyDescent="0.2">
      <c r="A32" s="39" t="s">
        <v>0</v>
      </c>
      <c r="B32" s="48" t="s">
        <v>0</v>
      </c>
      <c r="C32" s="96" t="s">
        <v>8</v>
      </c>
      <c r="D32" s="97" t="s">
        <v>9</v>
      </c>
      <c r="E32" s="49">
        <v>78921351.170000002</v>
      </c>
      <c r="F32" s="49">
        <v>-320052.24</v>
      </c>
      <c r="G32" s="49">
        <v>78601298.930000007</v>
      </c>
      <c r="H32" s="49">
        <v>58897240.039999999</v>
      </c>
      <c r="I32" s="49">
        <v>58458240.039999999</v>
      </c>
      <c r="J32" s="49">
        <v>46281036.189999998</v>
      </c>
      <c r="K32" s="44">
        <v>58.880752379444203</v>
      </c>
      <c r="L32" s="49">
        <v>43778203.990000002</v>
      </c>
    </row>
    <row r="33" spans="1:12" ht="13.8" x14ac:dyDescent="0.2">
      <c r="A33" s="39" t="s">
        <v>0</v>
      </c>
      <c r="B33" s="48" t="s">
        <v>0</v>
      </c>
      <c r="C33" s="94" t="s">
        <v>10</v>
      </c>
      <c r="D33" s="95" t="s">
        <v>11</v>
      </c>
      <c r="E33" s="40">
        <v>4701220</v>
      </c>
      <c r="F33" s="40">
        <v>0</v>
      </c>
      <c r="G33" s="40">
        <v>4701220</v>
      </c>
      <c r="H33" s="40">
        <v>1902721.94</v>
      </c>
      <c r="I33" s="40">
        <v>1263615.44</v>
      </c>
      <c r="J33" s="40">
        <v>486924.3</v>
      </c>
      <c r="K33" s="37">
        <v>10.3574029719945</v>
      </c>
      <c r="L33" s="40">
        <v>481755.81</v>
      </c>
    </row>
    <row r="34" spans="1:12" ht="13.8" x14ac:dyDescent="0.2">
      <c r="A34" s="39" t="s">
        <v>0</v>
      </c>
      <c r="B34" s="48" t="s">
        <v>0</v>
      </c>
      <c r="C34" s="94" t="s">
        <v>12</v>
      </c>
      <c r="D34" s="95" t="s">
        <v>13</v>
      </c>
      <c r="E34" s="40">
        <v>1921000</v>
      </c>
      <c r="F34" s="40">
        <v>30000</v>
      </c>
      <c r="G34" s="40">
        <v>1951000</v>
      </c>
      <c r="H34" s="40">
        <v>1875919.3</v>
      </c>
      <c r="I34" s="40">
        <v>1595919.3</v>
      </c>
      <c r="J34" s="40">
        <v>0</v>
      </c>
      <c r="K34" s="37">
        <v>0</v>
      </c>
      <c r="L34" s="40">
        <v>0</v>
      </c>
    </row>
    <row r="35" spans="1:12" ht="13.8" x14ac:dyDescent="0.2">
      <c r="A35" s="39" t="s">
        <v>0</v>
      </c>
      <c r="B35" s="48" t="s">
        <v>0</v>
      </c>
      <c r="C35" s="98" t="s">
        <v>44</v>
      </c>
      <c r="D35" s="99" t="s">
        <v>0</v>
      </c>
      <c r="E35" s="29">
        <v>172835124.28</v>
      </c>
      <c r="F35" s="29">
        <v>-3216469.72</v>
      </c>
      <c r="G35" s="29">
        <v>169618654.56</v>
      </c>
      <c r="H35" s="29">
        <v>125184521</v>
      </c>
      <c r="I35" s="29">
        <v>123503120.98</v>
      </c>
      <c r="J35" s="29">
        <v>95890929.989999995</v>
      </c>
      <c r="K35" s="30">
        <v>56.533245260520602</v>
      </c>
      <c r="L35" s="29">
        <v>93051819.799999997</v>
      </c>
    </row>
    <row r="36" spans="1:12" ht="13.8" x14ac:dyDescent="0.2">
      <c r="A36" s="39" t="s">
        <v>1297</v>
      </c>
      <c r="B36" s="48" t="s">
        <v>102</v>
      </c>
      <c r="C36" s="94" t="s">
        <v>4</v>
      </c>
      <c r="D36" s="95" t="s">
        <v>5</v>
      </c>
      <c r="E36" s="40">
        <v>6153669.71</v>
      </c>
      <c r="F36" s="40">
        <v>615.62</v>
      </c>
      <c r="G36" s="40">
        <v>6154285.3300000001</v>
      </c>
      <c r="H36" s="40">
        <v>4229296.45</v>
      </c>
      <c r="I36" s="40">
        <v>4229296.45</v>
      </c>
      <c r="J36" s="40">
        <v>4229296.45</v>
      </c>
      <c r="K36" s="37">
        <v>68.721162949394795</v>
      </c>
      <c r="L36" s="40">
        <v>4229296.45</v>
      </c>
    </row>
    <row r="37" spans="1:12" ht="13.8" x14ac:dyDescent="0.2">
      <c r="A37" s="39" t="s">
        <v>0</v>
      </c>
      <c r="B37" s="48" t="s">
        <v>0</v>
      </c>
      <c r="C37" s="94" t="s">
        <v>6</v>
      </c>
      <c r="D37" s="95" t="s">
        <v>7</v>
      </c>
      <c r="E37" s="40">
        <v>1523347.97</v>
      </c>
      <c r="F37" s="40">
        <v>-360524.46</v>
      </c>
      <c r="G37" s="40">
        <v>1162823.51</v>
      </c>
      <c r="H37" s="40">
        <v>1020737.34</v>
      </c>
      <c r="I37" s="40">
        <v>1016077.34</v>
      </c>
      <c r="J37" s="40">
        <v>653698.27</v>
      </c>
      <c r="K37" s="37">
        <v>56.216464870064399</v>
      </c>
      <c r="L37" s="40">
        <v>587253.99</v>
      </c>
    </row>
    <row r="38" spans="1:12" ht="13.8" x14ac:dyDescent="0.2">
      <c r="A38" s="39" t="s">
        <v>0</v>
      </c>
      <c r="B38" s="48" t="s">
        <v>0</v>
      </c>
      <c r="C38" s="96" t="s">
        <v>8</v>
      </c>
      <c r="D38" s="97" t="s">
        <v>9</v>
      </c>
      <c r="E38" s="49">
        <v>2368022</v>
      </c>
      <c r="F38" s="49">
        <v>8274973.1600000001</v>
      </c>
      <c r="G38" s="49">
        <v>10642995.16</v>
      </c>
      <c r="H38" s="49">
        <v>10642923.189999999</v>
      </c>
      <c r="I38" s="49">
        <v>1943397.08</v>
      </c>
      <c r="J38" s="49">
        <v>385477.03</v>
      </c>
      <c r="K38" s="44">
        <v>3.6218848567060702</v>
      </c>
      <c r="L38" s="49">
        <v>8569.5300000000007</v>
      </c>
    </row>
    <row r="39" spans="1:12" ht="13.8" x14ac:dyDescent="0.2">
      <c r="A39" s="39" t="s">
        <v>0</v>
      </c>
      <c r="B39" s="48" t="s">
        <v>0</v>
      </c>
      <c r="C39" s="94" t="s">
        <v>10</v>
      </c>
      <c r="D39" s="95" t="s">
        <v>11</v>
      </c>
      <c r="E39" s="40">
        <v>7886.06</v>
      </c>
      <c r="F39" s="40">
        <v>0</v>
      </c>
      <c r="G39" s="40">
        <v>7886.06</v>
      </c>
      <c r="H39" s="40">
        <v>2881.48</v>
      </c>
      <c r="I39" s="40">
        <v>2881.48</v>
      </c>
      <c r="J39" s="40">
        <v>2881.48</v>
      </c>
      <c r="K39" s="37">
        <v>36.5389053595839</v>
      </c>
      <c r="L39" s="40">
        <v>2881.48</v>
      </c>
    </row>
    <row r="40" spans="1:12" ht="13.8" x14ac:dyDescent="0.2">
      <c r="A40" s="39" t="s">
        <v>0</v>
      </c>
      <c r="B40" s="48" t="s">
        <v>0</v>
      </c>
      <c r="C40" s="94" t="s">
        <v>12</v>
      </c>
      <c r="D40" s="95" t="s">
        <v>13</v>
      </c>
      <c r="E40" s="40">
        <v>2726027</v>
      </c>
      <c r="F40" s="40">
        <v>600000</v>
      </c>
      <c r="G40" s="40">
        <v>3326027</v>
      </c>
      <c r="H40" s="40">
        <v>3217939</v>
      </c>
      <c r="I40" s="40">
        <v>1532992.6</v>
      </c>
      <c r="J40" s="40">
        <v>153184.68</v>
      </c>
      <c r="K40" s="37">
        <v>4.6056354924358702</v>
      </c>
      <c r="L40" s="40">
        <v>0</v>
      </c>
    </row>
    <row r="41" spans="1:12" ht="13.8" x14ac:dyDescent="0.2">
      <c r="A41" s="39" t="s">
        <v>0</v>
      </c>
      <c r="B41" s="48" t="s">
        <v>0</v>
      </c>
      <c r="C41" s="98" t="s">
        <v>44</v>
      </c>
      <c r="D41" s="99" t="s">
        <v>0</v>
      </c>
      <c r="E41" s="29">
        <v>12778952.74</v>
      </c>
      <c r="F41" s="29">
        <v>8515064.3200000003</v>
      </c>
      <c r="G41" s="29">
        <v>21294017.059999999</v>
      </c>
      <c r="H41" s="29">
        <v>19113777.460000001</v>
      </c>
      <c r="I41" s="29">
        <v>8724644.9499999993</v>
      </c>
      <c r="J41" s="29">
        <v>5424537.9100000001</v>
      </c>
      <c r="K41" s="30">
        <v>25.4744696348994</v>
      </c>
      <c r="L41" s="29">
        <v>4828001.45</v>
      </c>
    </row>
    <row r="42" spans="1:12" ht="13.8" x14ac:dyDescent="0.2">
      <c r="A42" s="39" t="s">
        <v>1298</v>
      </c>
      <c r="B42" s="48" t="s">
        <v>47</v>
      </c>
      <c r="C42" s="94" t="s">
        <v>4</v>
      </c>
      <c r="D42" s="95" t="s">
        <v>5</v>
      </c>
      <c r="E42" s="40">
        <v>31095594.59</v>
      </c>
      <c r="F42" s="40">
        <v>30851.14</v>
      </c>
      <c r="G42" s="40">
        <v>31126445.73</v>
      </c>
      <c r="H42" s="40">
        <v>20381651.34</v>
      </c>
      <c r="I42" s="40">
        <v>20381651.34</v>
      </c>
      <c r="J42" s="40">
        <v>20381651.34</v>
      </c>
      <c r="K42" s="37">
        <v>65.480175657691404</v>
      </c>
      <c r="L42" s="40">
        <v>20379813.010000002</v>
      </c>
    </row>
    <row r="43" spans="1:12" ht="13.8" x14ac:dyDescent="0.2">
      <c r="A43" s="39" t="s">
        <v>0</v>
      </c>
      <c r="B43" s="48" t="s">
        <v>0</v>
      </c>
      <c r="C43" s="96" t="s">
        <v>6</v>
      </c>
      <c r="D43" s="97" t="s">
        <v>7</v>
      </c>
      <c r="E43" s="49">
        <v>10857216.67</v>
      </c>
      <c r="F43" s="49">
        <v>14673320.6</v>
      </c>
      <c r="G43" s="49">
        <v>25530537.27</v>
      </c>
      <c r="H43" s="49">
        <v>20236078.690000001</v>
      </c>
      <c r="I43" s="49">
        <v>20162870.129999999</v>
      </c>
      <c r="J43" s="49">
        <v>13581911.99</v>
      </c>
      <c r="K43" s="44">
        <v>53.198692398689197</v>
      </c>
      <c r="L43" s="49">
        <v>11954378.310000001</v>
      </c>
    </row>
    <row r="44" spans="1:12" ht="13.8" x14ac:dyDescent="0.2">
      <c r="A44" s="39" t="s">
        <v>0</v>
      </c>
      <c r="B44" s="48" t="s">
        <v>0</v>
      </c>
      <c r="C44" s="94" t="s">
        <v>8</v>
      </c>
      <c r="D44" s="95" t="s">
        <v>9</v>
      </c>
      <c r="E44" s="40">
        <v>0</v>
      </c>
      <c r="F44" s="40">
        <v>363007.43</v>
      </c>
      <c r="G44" s="40">
        <v>363007.43</v>
      </c>
      <c r="H44" s="40">
        <v>332188.90000000002</v>
      </c>
      <c r="I44" s="40">
        <v>181648.9</v>
      </c>
      <c r="J44" s="40">
        <v>103828.9</v>
      </c>
      <c r="K44" s="37">
        <v>28.602417311403201</v>
      </c>
      <c r="L44" s="40">
        <v>31108.9</v>
      </c>
    </row>
    <row r="45" spans="1:12" ht="13.8" x14ac:dyDescent="0.2">
      <c r="A45" s="39" t="s">
        <v>0</v>
      </c>
      <c r="B45" s="48" t="s">
        <v>0</v>
      </c>
      <c r="C45" s="94" t="s">
        <v>10</v>
      </c>
      <c r="D45" s="95" t="s">
        <v>11</v>
      </c>
      <c r="E45" s="40">
        <v>620000</v>
      </c>
      <c r="F45" s="40">
        <v>253850</v>
      </c>
      <c r="G45" s="40">
        <v>873850</v>
      </c>
      <c r="H45" s="40">
        <v>515301.56</v>
      </c>
      <c r="I45" s="40">
        <v>309018.65000000002</v>
      </c>
      <c r="J45" s="40">
        <v>79951.39</v>
      </c>
      <c r="K45" s="37">
        <v>9.1493265434571196</v>
      </c>
      <c r="L45" s="40">
        <v>7868.37</v>
      </c>
    </row>
    <row r="46" spans="1:12" ht="13.8" x14ac:dyDescent="0.2">
      <c r="A46" s="39" t="s">
        <v>0</v>
      </c>
      <c r="B46" s="48" t="s">
        <v>0</v>
      </c>
      <c r="C46" s="98" t="s">
        <v>44</v>
      </c>
      <c r="D46" s="99" t="s">
        <v>0</v>
      </c>
      <c r="E46" s="29">
        <v>42572811.259999998</v>
      </c>
      <c r="F46" s="29">
        <v>15321029.17</v>
      </c>
      <c r="G46" s="29">
        <v>57893840.43</v>
      </c>
      <c r="H46" s="29">
        <v>41465220.490000002</v>
      </c>
      <c r="I46" s="29">
        <v>41035189.020000003</v>
      </c>
      <c r="J46" s="29">
        <v>34147343.619999997</v>
      </c>
      <c r="K46" s="30">
        <v>58.9826886010229</v>
      </c>
      <c r="L46" s="29">
        <v>32373168.59</v>
      </c>
    </row>
    <row r="47" spans="1:12" ht="13.8" x14ac:dyDescent="0.2">
      <c r="A47" s="39" t="s">
        <v>1300</v>
      </c>
      <c r="B47" s="48" t="s">
        <v>113</v>
      </c>
      <c r="C47" s="94" t="s">
        <v>4</v>
      </c>
      <c r="D47" s="95" t="s">
        <v>5</v>
      </c>
      <c r="E47" s="40">
        <v>33901593.079999998</v>
      </c>
      <c r="F47" s="40">
        <v>-22803.8</v>
      </c>
      <c r="G47" s="40">
        <v>33878789.280000001</v>
      </c>
      <c r="H47" s="40">
        <v>23945867.460000001</v>
      </c>
      <c r="I47" s="40">
        <v>23945867.460000001</v>
      </c>
      <c r="J47" s="40">
        <v>23945867.460000001</v>
      </c>
      <c r="K47" s="37">
        <v>70.681001207254496</v>
      </c>
      <c r="L47" s="40">
        <v>23945867.460000001</v>
      </c>
    </row>
    <row r="48" spans="1:12" ht="13.8" x14ac:dyDescent="0.2">
      <c r="A48" s="39" t="s">
        <v>0</v>
      </c>
      <c r="B48" s="48" t="s">
        <v>0</v>
      </c>
      <c r="C48" s="94" t="s">
        <v>6</v>
      </c>
      <c r="D48" s="95" t="s">
        <v>7</v>
      </c>
      <c r="E48" s="40">
        <v>6687146.4299999997</v>
      </c>
      <c r="F48" s="40">
        <v>-1844592.62</v>
      </c>
      <c r="G48" s="40">
        <v>4842553.8099999996</v>
      </c>
      <c r="H48" s="40">
        <v>3984252.88</v>
      </c>
      <c r="I48" s="40">
        <v>3957148.88</v>
      </c>
      <c r="J48" s="40">
        <v>3333638.2</v>
      </c>
      <c r="K48" s="37">
        <v>68.840498852402007</v>
      </c>
      <c r="L48" s="40">
        <v>2992858.38</v>
      </c>
    </row>
    <row r="49" spans="1:12" ht="13.8" x14ac:dyDescent="0.2">
      <c r="A49" s="39" t="s">
        <v>0</v>
      </c>
      <c r="B49" s="48" t="s">
        <v>0</v>
      </c>
      <c r="C49" s="96" t="s">
        <v>8</v>
      </c>
      <c r="D49" s="97" t="s">
        <v>9</v>
      </c>
      <c r="E49" s="49">
        <v>25896707.510000002</v>
      </c>
      <c r="F49" s="49">
        <v>2599608.7400000002</v>
      </c>
      <c r="G49" s="49">
        <v>28496316.25</v>
      </c>
      <c r="H49" s="49">
        <v>23485784.420000002</v>
      </c>
      <c r="I49" s="49">
        <v>21676559.050000001</v>
      </c>
      <c r="J49" s="49">
        <v>15281423.720000001</v>
      </c>
      <c r="K49" s="44">
        <v>53.625961987279702</v>
      </c>
      <c r="L49" s="49">
        <v>11576060.300000001</v>
      </c>
    </row>
    <row r="50" spans="1:12" ht="13.8" x14ac:dyDescent="0.2">
      <c r="A50" s="39" t="s">
        <v>0</v>
      </c>
      <c r="B50" s="48" t="s">
        <v>0</v>
      </c>
      <c r="C50" s="94" t="s">
        <v>10</v>
      </c>
      <c r="D50" s="95" t="s">
        <v>11</v>
      </c>
      <c r="E50" s="40">
        <v>39376170.979999997</v>
      </c>
      <c r="F50" s="40">
        <v>91020.05</v>
      </c>
      <c r="G50" s="40">
        <v>39467191.030000001</v>
      </c>
      <c r="H50" s="40">
        <v>32621050.379999999</v>
      </c>
      <c r="I50" s="40">
        <v>30804456.93</v>
      </c>
      <c r="J50" s="40">
        <v>14995418.66</v>
      </c>
      <c r="K50" s="37">
        <v>37.994643826062003</v>
      </c>
      <c r="L50" s="40">
        <v>13878962.359999999</v>
      </c>
    </row>
    <row r="51" spans="1:12" ht="13.8" x14ac:dyDescent="0.2">
      <c r="A51" s="39" t="s">
        <v>0</v>
      </c>
      <c r="B51" s="48" t="s">
        <v>0</v>
      </c>
      <c r="C51" s="94" t="s">
        <v>12</v>
      </c>
      <c r="D51" s="95" t="s">
        <v>13</v>
      </c>
      <c r="E51" s="40">
        <v>24177802</v>
      </c>
      <c r="F51" s="40">
        <v>652389.15</v>
      </c>
      <c r="G51" s="40">
        <v>24830191.149999999</v>
      </c>
      <c r="H51" s="40">
        <v>5197681.63</v>
      </c>
      <c r="I51" s="40">
        <v>4809303.88</v>
      </c>
      <c r="J51" s="40">
        <v>3096559.26</v>
      </c>
      <c r="K51" s="37">
        <v>12.470944107089601</v>
      </c>
      <c r="L51" s="40">
        <v>766586.27</v>
      </c>
    </row>
    <row r="52" spans="1:12" ht="13.8" x14ac:dyDescent="0.2">
      <c r="A52" s="39" t="s">
        <v>0</v>
      </c>
      <c r="B52" s="48" t="s">
        <v>0</v>
      </c>
      <c r="C52" s="98" t="s">
        <v>44</v>
      </c>
      <c r="D52" s="99" t="s">
        <v>0</v>
      </c>
      <c r="E52" s="29">
        <v>130039420</v>
      </c>
      <c r="F52" s="29">
        <v>1475621.52</v>
      </c>
      <c r="G52" s="29">
        <v>131515041.52</v>
      </c>
      <c r="H52" s="29">
        <v>89234636.769999996</v>
      </c>
      <c r="I52" s="29">
        <v>85193336.200000003</v>
      </c>
      <c r="J52" s="29">
        <v>60652907.299999997</v>
      </c>
      <c r="K52" s="30">
        <v>46.118608638979403</v>
      </c>
      <c r="L52" s="29">
        <v>53160334.770000003</v>
      </c>
    </row>
    <row r="53" spans="1:12" ht="13.8" x14ac:dyDescent="0.2">
      <c r="A53" s="39" t="s">
        <v>1304</v>
      </c>
      <c r="B53" s="48" t="s">
        <v>235</v>
      </c>
      <c r="C53" s="94" t="s">
        <v>4</v>
      </c>
      <c r="D53" s="95" t="s">
        <v>5</v>
      </c>
      <c r="E53" s="40">
        <v>72984920.890000001</v>
      </c>
      <c r="F53" s="40">
        <v>1733.98</v>
      </c>
      <c r="G53" s="40">
        <v>72986654.870000005</v>
      </c>
      <c r="H53" s="40">
        <v>51185107.460000001</v>
      </c>
      <c r="I53" s="40">
        <v>51185107.460000001</v>
      </c>
      <c r="J53" s="40">
        <v>51185107.460000001</v>
      </c>
      <c r="K53" s="37">
        <v>70.129405918339799</v>
      </c>
      <c r="L53" s="40">
        <v>51182365.770000003</v>
      </c>
    </row>
    <row r="54" spans="1:12" ht="13.8" x14ac:dyDescent="0.2">
      <c r="A54" s="39" t="s">
        <v>0</v>
      </c>
      <c r="B54" s="48" t="s">
        <v>0</v>
      </c>
      <c r="C54" s="94" t="s">
        <v>6</v>
      </c>
      <c r="D54" s="95" t="s">
        <v>7</v>
      </c>
      <c r="E54" s="40">
        <v>25172179.690000001</v>
      </c>
      <c r="F54" s="40">
        <v>-3601976.21</v>
      </c>
      <c r="G54" s="40">
        <v>21570203.48</v>
      </c>
      <c r="H54" s="40">
        <v>17056155.27</v>
      </c>
      <c r="I54" s="40">
        <v>16633149.59</v>
      </c>
      <c r="J54" s="40">
        <v>7946590.1399999997</v>
      </c>
      <c r="K54" s="37">
        <v>36.840589600223801</v>
      </c>
      <c r="L54" s="40">
        <v>5683042.3499999996</v>
      </c>
    </row>
    <row r="55" spans="1:12" ht="13.8" x14ac:dyDescent="0.2">
      <c r="A55" s="39" t="s">
        <v>0</v>
      </c>
      <c r="B55" s="48" t="s">
        <v>0</v>
      </c>
      <c r="C55" s="96" t="s">
        <v>17</v>
      </c>
      <c r="D55" s="97" t="s">
        <v>18</v>
      </c>
      <c r="E55" s="49">
        <v>52000</v>
      </c>
      <c r="F55" s="49">
        <v>756.08</v>
      </c>
      <c r="G55" s="49">
        <v>52756.08</v>
      </c>
      <c r="H55" s="49">
        <v>31840.9</v>
      </c>
      <c r="I55" s="49">
        <v>31840.9</v>
      </c>
      <c r="J55" s="49">
        <v>31840.9</v>
      </c>
      <c r="K55" s="44">
        <v>60.3549391842609</v>
      </c>
      <c r="L55" s="49">
        <v>31840.9</v>
      </c>
    </row>
    <row r="56" spans="1:12" ht="13.8" x14ac:dyDescent="0.2">
      <c r="A56" s="39" t="s">
        <v>0</v>
      </c>
      <c r="B56" s="48" t="s">
        <v>0</v>
      </c>
      <c r="C56" s="94" t="s">
        <v>8</v>
      </c>
      <c r="D56" s="95" t="s">
        <v>9</v>
      </c>
      <c r="E56" s="40">
        <v>455760324.22000003</v>
      </c>
      <c r="F56" s="40">
        <v>18777</v>
      </c>
      <c r="G56" s="40">
        <v>455779101.22000003</v>
      </c>
      <c r="H56" s="40">
        <v>122147743.48999999</v>
      </c>
      <c r="I56" s="40">
        <v>121567743.48999999</v>
      </c>
      <c r="J56" s="40">
        <v>119491629.38</v>
      </c>
      <c r="K56" s="37">
        <v>26.2170049175472</v>
      </c>
      <c r="L56" s="40">
        <v>119277046.06999999</v>
      </c>
    </row>
    <row r="57" spans="1:12" ht="13.8" x14ac:dyDescent="0.2">
      <c r="A57" s="39" t="s">
        <v>0</v>
      </c>
      <c r="B57" s="48" t="s">
        <v>0</v>
      </c>
      <c r="C57" s="94" t="s">
        <v>10</v>
      </c>
      <c r="D57" s="95" t="s">
        <v>11</v>
      </c>
      <c r="E57" s="40">
        <v>23120924.359999999</v>
      </c>
      <c r="F57" s="40">
        <v>-1527741.98</v>
      </c>
      <c r="G57" s="40">
        <v>21593182.379999999</v>
      </c>
      <c r="H57" s="40">
        <v>13778901.5</v>
      </c>
      <c r="I57" s="40">
        <v>13519121.49</v>
      </c>
      <c r="J57" s="40">
        <v>6282201.9100000001</v>
      </c>
      <c r="K57" s="37">
        <v>29.093450883917399</v>
      </c>
      <c r="L57" s="40">
        <v>5626570.4100000001</v>
      </c>
    </row>
    <row r="58" spans="1:12" ht="13.8" x14ac:dyDescent="0.2">
      <c r="A58" s="39" t="s">
        <v>0</v>
      </c>
      <c r="B58" s="48" t="s">
        <v>0</v>
      </c>
      <c r="C58" s="94" t="s">
        <v>12</v>
      </c>
      <c r="D58" s="95" t="s">
        <v>13</v>
      </c>
      <c r="E58" s="40">
        <v>120089668.84999999</v>
      </c>
      <c r="F58" s="40">
        <v>1348128.94</v>
      </c>
      <c r="G58" s="40">
        <v>121437797.79000001</v>
      </c>
      <c r="H58" s="40">
        <v>77414505.769999996</v>
      </c>
      <c r="I58" s="40">
        <v>68720950.829999998</v>
      </c>
      <c r="J58" s="40">
        <v>38264578.140000001</v>
      </c>
      <c r="K58" s="37">
        <v>31.509611370069599</v>
      </c>
      <c r="L58" s="40">
        <v>33932087.710000001</v>
      </c>
    </row>
    <row r="59" spans="1:12" ht="13.8" x14ac:dyDescent="0.2">
      <c r="A59" s="39" t="s">
        <v>0</v>
      </c>
      <c r="B59" s="48" t="s">
        <v>0</v>
      </c>
      <c r="C59" s="98" t="s">
        <v>44</v>
      </c>
      <c r="D59" s="99" t="s">
        <v>0</v>
      </c>
      <c r="E59" s="29">
        <v>697180018.00999999</v>
      </c>
      <c r="F59" s="29">
        <v>-3760322.19</v>
      </c>
      <c r="G59" s="29">
        <v>693419695.82000005</v>
      </c>
      <c r="H59" s="29">
        <v>281614254.38999999</v>
      </c>
      <c r="I59" s="29">
        <v>271657913.75999999</v>
      </c>
      <c r="J59" s="29">
        <v>223201947.93000001</v>
      </c>
      <c r="K59" s="30">
        <v>32.188579193161502</v>
      </c>
      <c r="L59" s="29">
        <v>215732953.21000001</v>
      </c>
    </row>
    <row r="60" spans="1:12" ht="13.8" x14ac:dyDescent="0.2">
      <c r="A60" s="39" t="s">
        <v>1326</v>
      </c>
      <c r="B60" s="48" t="s">
        <v>348</v>
      </c>
      <c r="C60" s="94" t="s">
        <v>4</v>
      </c>
      <c r="D60" s="95" t="s">
        <v>5</v>
      </c>
      <c r="E60" s="40">
        <v>17094064.120000001</v>
      </c>
      <c r="F60" s="40">
        <v>-82043.66</v>
      </c>
      <c r="G60" s="40">
        <v>17012020.460000001</v>
      </c>
      <c r="H60" s="40">
        <v>10766592.74</v>
      </c>
      <c r="I60" s="40">
        <v>10766592.74</v>
      </c>
      <c r="J60" s="40">
        <v>10766592.74</v>
      </c>
      <c r="K60" s="37">
        <v>63.288148314394903</v>
      </c>
      <c r="L60" s="40">
        <v>10766592.74</v>
      </c>
    </row>
    <row r="61" spans="1:12" ht="13.8" x14ac:dyDescent="0.2">
      <c r="A61" s="39" t="s">
        <v>0</v>
      </c>
      <c r="B61" s="48" t="s">
        <v>0</v>
      </c>
      <c r="C61" s="96" t="s">
        <v>6</v>
      </c>
      <c r="D61" s="97" t="s">
        <v>7</v>
      </c>
      <c r="E61" s="49">
        <v>2321290</v>
      </c>
      <c r="F61" s="49">
        <v>-1252244.99</v>
      </c>
      <c r="G61" s="49">
        <v>1069045.01</v>
      </c>
      <c r="H61" s="49">
        <v>562995.98</v>
      </c>
      <c r="I61" s="49">
        <v>556326.12</v>
      </c>
      <c r="J61" s="49">
        <v>349201.36</v>
      </c>
      <c r="K61" s="44">
        <v>32.664794908869197</v>
      </c>
      <c r="L61" s="49">
        <v>315720.03999999998</v>
      </c>
    </row>
    <row r="62" spans="1:12" ht="13.8" x14ac:dyDescent="0.2">
      <c r="A62" s="39" t="s">
        <v>0</v>
      </c>
      <c r="B62" s="48" t="s">
        <v>0</v>
      </c>
      <c r="C62" s="94" t="s">
        <v>17</v>
      </c>
      <c r="D62" s="95" t="s">
        <v>18</v>
      </c>
      <c r="E62" s="40">
        <v>10000</v>
      </c>
      <c r="F62" s="40">
        <v>20500</v>
      </c>
      <c r="G62" s="40">
        <v>30500</v>
      </c>
      <c r="H62" s="40">
        <v>5779.44</v>
      </c>
      <c r="I62" s="40">
        <v>5779.44</v>
      </c>
      <c r="J62" s="40">
        <v>5779.44</v>
      </c>
      <c r="K62" s="37">
        <v>18.948983606557402</v>
      </c>
      <c r="L62" s="40">
        <v>5724.33</v>
      </c>
    </row>
    <row r="63" spans="1:12" ht="13.8" x14ac:dyDescent="0.2">
      <c r="A63" s="39" t="s">
        <v>0</v>
      </c>
      <c r="B63" s="48" t="s">
        <v>0</v>
      </c>
      <c r="C63" s="94" t="s">
        <v>8</v>
      </c>
      <c r="D63" s="95" t="s">
        <v>9</v>
      </c>
      <c r="E63" s="40">
        <v>8162183</v>
      </c>
      <c r="F63" s="40">
        <v>262157.27</v>
      </c>
      <c r="G63" s="40">
        <v>8424340.2699999996</v>
      </c>
      <c r="H63" s="40">
        <v>8242573.6399999997</v>
      </c>
      <c r="I63" s="40">
        <v>6427569.5599999996</v>
      </c>
      <c r="J63" s="40">
        <v>3140504.2</v>
      </c>
      <c r="K63" s="37">
        <v>37.278933416111897</v>
      </c>
      <c r="L63" s="40">
        <v>1249519.6599999999</v>
      </c>
    </row>
    <row r="64" spans="1:12" ht="13.8" x14ac:dyDescent="0.2">
      <c r="A64" s="39" t="s">
        <v>0</v>
      </c>
      <c r="B64" s="48" t="s">
        <v>0</v>
      </c>
      <c r="C64" s="94" t="s">
        <v>10</v>
      </c>
      <c r="D64" s="95" t="s">
        <v>11</v>
      </c>
      <c r="E64" s="40">
        <v>4967071</v>
      </c>
      <c r="F64" s="40">
        <v>-2000000</v>
      </c>
      <c r="G64" s="40">
        <v>2967071</v>
      </c>
      <c r="H64" s="40">
        <v>2917996.19</v>
      </c>
      <c r="I64" s="40">
        <v>2917996.19</v>
      </c>
      <c r="J64" s="40">
        <v>2897070.44</v>
      </c>
      <c r="K64" s="37">
        <v>97.640752108729401</v>
      </c>
      <c r="L64" s="40">
        <v>0</v>
      </c>
    </row>
    <row r="65" spans="1:12" ht="13.8" x14ac:dyDescent="0.2">
      <c r="A65" s="39" t="s">
        <v>0</v>
      </c>
      <c r="B65" s="48" t="s">
        <v>0</v>
      </c>
      <c r="C65" s="94" t="s">
        <v>12</v>
      </c>
      <c r="D65" s="95" t="s">
        <v>13</v>
      </c>
      <c r="E65" s="40">
        <v>78274800</v>
      </c>
      <c r="F65" s="40">
        <v>3400000</v>
      </c>
      <c r="G65" s="40">
        <v>81674800</v>
      </c>
      <c r="H65" s="40">
        <v>14913746.619999999</v>
      </c>
      <c r="I65" s="40">
        <v>7026747.6200000001</v>
      </c>
      <c r="J65" s="40">
        <v>4212584.33</v>
      </c>
      <c r="K65" s="37">
        <v>5.1577528564502098</v>
      </c>
      <c r="L65" s="40">
        <v>117616.5</v>
      </c>
    </row>
    <row r="66" spans="1:12" ht="13.8" x14ac:dyDescent="0.2">
      <c r="A66" s="39" t="s">
        <v>0</v>
      </c>
      <c r="B66" s="48" t="s">
        <v>0</v>
      </c>
      <c r="C66" s="98" t="s">
        <v>44</v>
      </c>
      <c r="D66" s="99" t="s">
        <v>0</v>
      </c>
      <c r="E66" s="29">
        <v>110829408.12</v>
      </c>
      <c r="F66" s="29">
        <v>348368.62</v>
      </c>
      <c r="G66" s="29">
        <v>111177776.73999999</v>
      </c>
      <c r="H66" s="29">
        <v>37409684.609999999</v>
      </c>
      <c r="I66" s="29">
        <v>27701011.670000002</v>
      </c>
      <c r="J66" s="29">
        <v>21371732.510000002</v>
      </c>
      <c r="K66" s="30">
        <v>19.2230256231692</v>
      </c>
      <c r="L66" s="29">
        <v>12455173.27</v>
      </c>
    </row>
    <row r="67" spans="1:12" ht="13.8" x14ac:dyDescent="0.2">
      <c r="A67" s="39" t="s">
        <v>1327</v>
      </c>
      <c r="B67" s="48" t="s">
        <v>356</v>
      </c>
      <c r="C67" s="96" t="s">
        <v>4</v>
      </c>
      <c r="D67" s="97" t="s">
        <v>5</v>
      </c>
      <c r="E67" s="49">
        <v>36454395.43</v>
      </c>
      <c r="F67" s="49">
        <v>-115819.27</v>
      </c>
      <c r="G67" s="49">
        <v>36338576.159999996</v>
      </c>
      <c r="H67" s="49">
        <v>24543427.960000001</v>
      </c>
      <c r="I67" s="49">
        <v>24543427.960000001</v>
      </c>
      <c r="J67" s="49">
        <v>24543427.960000001</v>
      </c>
      <c r="K67" s="44">
        <v>67.540973129861896</v>
      </c>
      <c r="L67" s="49">
        <v>24543427.960000001</v>
      </c>
    </row>
    <row r="68" spans="1:12" ht="13.8" x14ac:dyDescent="0.2">
      <c r="A68" s="39" t="s">
        <v>0</v>
      </c>
      <c r="B68" s="48" t="s">
        <v>0</v>
      </c>
      <c r="C68" s="94" t="s">
        <v>6</v>
      </c>
      <c r="D68" s="95" t="s">
        <v>7</v>
      </c>
      <c r="E68" s="40">
        <v>59669184.219999999</v>
      </c>
      <c r="F68" s="40">
        <v>-698767.99</v>
      </c>
      <c r="G68" s="40">
        <v>58970416.229999997</v>
      </c>
      <c r="H68" s="40">
        <v>49691841.689999998</v>
      </c>
      <c r="I68" s="40">
        <v>49045824.740000002</v>
      </c>
      <c r="J68" s="40">
        <v>32522932.32</v>
      </c>
      <c r="K68" s="37">
        <v>55.1512680411685</v>
      </c>
      <c r="L68" s="40">
        <v>31731739.609999999</v>
      </c>
    </row>
    <row r="69" spans="1:12" ht="13.8" x14ac:dyDescent="0.2">
      <c r="A69" s="39" t="s">
        <v>0</v>
      </c>
      <c r="B69" s="48" t="s">
        <v>0</v>
      </c>
      <c r="C69" s="94" t="s">
        <v>8</v>
      </c>
      <c r="D69" s="95" t="s">
        <v>9</v>
      </c>
      <c r="E69" s="40">
        <v>7188693.7000000002</v>
      </c>
      <c r="F69" s="40">
        <v>0</v>
      </c>
      <c r="G69" s="40">
        <v>7188693.7000000002</v>
      </c>
      <c r="H69" s="40">
        <v>6899809.25</v>
      </c>
      <c r="I69" s="40">
        <v>6074749.9000000004</v>
      </c>
      <c r="J69" s="40">
        <v>5143427.67</v>
      </c>
      <c r="K69" s="37">
        <v>71.548849966997494</v>
      </c>
      <c r="L69" s="40">
        <v>4282001.66</v>
      </c>
    </row>
    <row r="70" spans="1:12" ht="13.8" x14ac:dyDescent="0.2">
      <c r="A70" s="39" t="s">
        <v>0</v>
      </c>
      <c r="B70" s="48" t="s">
        <v>0</v>
      </c>
      <c r="C70" s="94" t="s">
        <v>10</v>
      </c>
      <c r="D70" s="95" t="s">
        <v>11</v>
      </c>
      <c r="E70" s="40">
        <v>581000</v>
      </c>
      <c r="F70" s="40">
        <v>0</v>
      </c>
      <c r="G70" s="40">
        <v>581000</v>
      </c>
      <c r="H70" s="40">
        <v>425853.14</v>
      </c>
      <c r="I70" s="40">
        <v>275178.03000000003</v>
      </c>
      <c r="J70" s="40">
        <v>106397.32</v>
      </c>
      <c r="K70" s="37">
        <v>18.312791738382099</v>
      </c>
      <c r="L70" s="40">
        <v>97160.18</v>
      </c>
    </row>
    <row r="71" spans="1:12" ht="13.8" x14ac:dyDescent="0.2">
      <c r="A71" s="39" t="s">
        <v>0</v>
      </c>
      <c r="B71" s="48" t="s">
        <v>0</v>
      </c>
      <c r="C71" s="98" t="s">
        <v>44</v>
      </c>
      <c r="D71" s="99" t="s">
        <v>0</v>
      </c>
      <c r="E71" s="29">
        <v>103893273.34999999</v>
      </c>
      <c r="F71" s="29">
        <v>-814587.26</v>
      </c>
      <c r="G71" s="29">
        <v>103078686.09</v>
      </c>
      <c r="H71" s="29">
        <v>81560932.040000007</v>
      </c>
      <c r="I71" s="29">
        <v>79939180.629999995</v>
      </c>
      <c r="J71" s="29">
        <v>62316185.270000003</v>
      </c>
      <c r="K71" s="30">
        <v>60.454966621897498</v>
      </c>
      <c r="L71" s="29">
        <v>60654329.409999996</v>
      </c>
    </row>
    <row r="72" spans="1:12" ht="13.8" x14ac:dyDescent="0.2">
      <c r="A72" s="39" t="s">
        <v>1328</v>
      </c>
      <c r="B72" s="48" t="s">
        <v>366</v>
      </c>
      <c r="C72" s="94" t="s">
        <v>4</v>
      </c>
      <c r="D72" s="95" t="s">
        <v>5</v>
      </c>
      <c r="E72" s="40">
        <v>4523135.08</v>
      </c>
      <c r="F72" s="40">
        <v>0</v>
      </c>
      <c r="G72" s="40">
        <v>4523135.08</v>
      </c>
      <c r="H72" s="40">
        <v>2953242.48</v>
      </c>
      <c r="I72" s="40">
        <v>2953242.48</v>
      </c>
      <c r="J72" s="40">
        <v>2953242.48</v>
      </c>
      <c r="K72" s="37">
        <v>65.291936406197294</v>
      </c>
      <c r="L72" s="40">
        <v>2953242.48</v>
      </c>
    </row>
    <row r="73" spans="1:12" ht="13.8" x14ac:dyDescent="0.2">
      <c r="A73" s="39" t="s">
        <v>0</v>
      </c>
      <c r="B73" s="48" t="s">
        <v>0</v>
      </c>
      <c r="C73" s="94" t="s">
        <v>6</v>
      </c>
      <c r="D73" s="95" t="s">
        <v>7</v>
      </c>
      <c r="E73" s="40">
        <v>2138195.1800000002</v>
      </c>
      <c r="F73" s="40">
        <v>-429684.64</v>
      </c>
      <c r="G73" s="40">
        <v>1708510.54</v>
      </c>
      <c r="H73" s="40">
        <v>1073433.98</v>
      </c>
      <c r="I73" s="40">
        <v>1063433.98</v>
      </c>
      <c r="J73" s="40">
        <v>599168.84</v>
      </c>
      <c r="K73" s="37">
        <v>35.069660149711503</v>
      </c>
      <c r="L73" s="40">
        <v>129805.34</v>
      </c>
    </row>
    <row r="74" spans="1:12" ht="13.8" x14ac:dyDescent="0.2">
      <c r="A74" s="39" t="s">
        <v>0</v>
      </c>
      <c r="B74" s="48" t="s">
        <v>0</v>
      </c>
      <c r="C74" s="94" t="s">
        <v>17</v>
      </c>
      <c r="D74" s="95" t="s">
        <v>18</v>
      </c>
      <c r="E74" s="40">
        <v>1449359</v>
      </c>
      <c r="F74" s="40">
        <v>0</v>
      </c>
      <c r="G74" s="40">
        <v>1449359</v>
      </c>
      <c r="H74" s="40">
        <v>1419520.42</v>
      </c>
      <c r="I74" s="40">
        <v>1419520.42</v>
      </c>
      <c r="J74" s="40">
        <v>0</v>
      </c>
      <c r="K74" s="37">
        <v>0</v>
      </c>
      <c r="L74" s="40">
        <v>0</v>
      </c>
    </row>
    <row r="75" spans="1:12" ht="13.8" x14ac:dyDescent="0.2">
      <c r="A75" s="39" t="s">
        <v>0</v>
      </c>
      <c r="B75" s="48" t="s">
        <v>0</v>
      </c>
      <c r="C75" s="96" t="s">
        <v>8</v>
      </c>
      <c r="D75" s="97" t="s">
        <v>9</v>
      </c>
      <c r="E75" s="49">
        <v>187531683</v>
      </c>
      <c r="F75" s="49">
        <v>1349760</v>
      </c>
      <c r="G75" s="49">
        <v>188881443</v>
      </c>
      <c r="H75" s="49">
        <v>178028821.02000001</v>
      </c>
      <c r="I75" s="49">
        <v>175520898.77000001</v>
      </c>
      <c r="J75" s="49">
        <v>125788869.31999999</v>
      </c>
      <c r="K75" s="44">
        <v>66.596732491079095</v>
      </c>
      <c r="L75" s="49">
        <v>119131689.05</v>
      </c>
    </row>
    <row r="76" spans="1:12" ht="13.8" x14ac:dyDescent="0.2">
      <c r="A76" s="39" t="s">
        <v>0</v>
      </c>
      <c r="B76" s="48" t="s">
        <v>0</v>
      </c>
      <c r="C76" s="94" t="s">
        <v>10</v>
      </c>
      <c r="D76" s="95" t="s">
        <v>11</v>
      </c>
      <c r="E76" s="40">
        <v>14340664</v>
      </c>
      <c r="F76" s="40">
        <v>0</v>
      </c>
      <c r="G76" s="40">
        <v>14340664</v>
      </c>
      <c r="H76" s="40">
        <v>10310074.35</v>
      </c>
      <c r="I76" s="40">
        <v>10132990.85</v>
      </c>
      <c r="J76" s="40">
        <v>2096799.24</v>
      </c>
      <c r="K76" s="37">
        <v>14.621353934518</v>
      </c>
      <c r="L76" s="40">
        <v>2051153.32</v>
      </c>
    </row>
    <row r="77" spans="1:12" ht="13.8" x14ac:dyDescent="0.2">
      <c r="A77" s="39" t="s">
        <v>0</v>
      </c>
      <c r="B77" s="48" t="s">
        <v>0</v>
      </c>
      <c r="C77" s="94" t="s">
        <v>12</v>
      </c>
      <c r="D77" s="95" t="s">
        <v>13</v>
      </c>
      <c r="E77" s="40">
        <v>3547103</v>
      </c>
      <c r="F77" s="40">
        <v>0</v>
      </c>
      <c r="G77" s="40">
        <v>3547103</v>
      </c>
      <c r="H77" s="40">
        <v>3279102.52</v>
      </c>
      <c r="I77" s="40">
        <v>3279102.52</v>
      </c>
      <c r="J77" s="40">
        <v>0</v>
      </c>
      <c r="K77" s="37">
        <v>0</v>
      </c>
      <c r="L77" s="40">
        <v>0</v>
      </c>
    </row>
    <row r="78" spans="1:12" ht="13.8" x14ac:dyDescent="0.2">
      <c r="A78" s="39" t="s">
        <v>0</v>
      </c>
      <c r="B78" s="48" t="s">
        <v>0</v>
      </c>
      <c r="C78" s="94" t="s">
        <v>23</v>
      </c>
      <c r="D78" s="95" t="s">
        <v>24</v>
      </c>
      <c r="E78" s="40">
        <v>5946066</v>
      </c>
      <c r="F78" s="40">
        <v>0</v>
      </c>
      <c r="G78" s="40">
        <v>5946066</v>
      </c>
      <c r="H78" s="40">
        <v>5946063.3600000003</v>
      </c>
      <c r="I78" s="40">
        <v>5946063.3600000003</v>
      </c>
      <c r="J78" s="40">
        <v>2500000</v>
      </c>
      <c r="K78" s="37">
        <v>42.044605626644604</v>
      </c>
      <c r="L78" s="40">
        <v>2500000</v>
      </c>
    </row>
    <row r="79" spans="1:12" ht="13.8" x14ac:dyDescent="0.2">
      <c r="A79" s="39" t="s">
        <v>0</v>
      </c>
      <c r="B79" s="48" t="s">
        <v>0</v>
      </c>
      <c r="C79" s="98" t="s">
        <v>44</v>
      </c>
      <c r="D79" s="99" t="s">
        <v>0</v>
      </c>
      <c r="E79" s="29">
        <v>219476205.25999999</v>
      </c>
      <c r="F79" s="29">
        <v>920075.36</v>
      </c>
      <c r="G79" s="29">
        <v>220396280.62</v>
      </c>
      <c r="H79" s="29">
        <v>203010258.13</v>
      </c>
      <c r="I79" s="29">
        <v>200315252.38</v>
      </c>
      <c r="J79" s="29">
        <v>133938079.88</v>
      </c>
      <c r="K79" s="30">
        <v>60.771479220618801</v>
      </c>
      <c r="L79" s="29">
        <v>126765890.19</v>
      </c>
    </row>
    <row r="80" spans="1:12" ht="13.8" x14ac:dyDescent="0.2">
      <c r="A80" s="39" t="s">
        <v>1329</v>
      </c>
      <c r="B80" s="48" t="s">
        <v>383</v>
      </c>
      <c r="C80" s="94" t="s">
        <v>4</v>
      </c>
      <c r="D80" s="95" t="s">
        <v>5</v>
      </c>
      <c r="E80" s="40">
        <v>643493794.29999995</v>
      </c>
      <c r="F80" s="40">
        <v>18244.84</v>
      </c>
      <c r="G80" s="40">
        <v>643512039.13999999</v>
      </c>
      <c r="H80" s="40">
        <v>481527280.31999999</v>
      </c>
      <c r="I80" s="40">
        <v>481527280.31999999</v>
      </c>
      <c r="J80" s="40">
        <v>481527280.31999999</v>
      </c>
      <c r="K80" s="37">
        <v>74.828014245626406</v>
      </c>
      <c r="L80" s="40">
        <v>481503576.85000002</v>
      </c>
    </row>
    <row r="81" spans="1:12" ht="13.8" x14ac:dyDescent="0.2">
      <c r="A81" s="39" t="s">
        <v>0</v>
      </c>
      <c r="B81" s="48" t="s">
        <v>0</v>
      </c>
      <c r="C81" s="94" t="s">
        <v>6</v>
      </c>
      <c r="D81" s="95" t="s">
        <v>7</v>
      </c>
      <c r="E81" s="40">
        <v>60134165.020000003</v>
      </c>
      <c r="F81" s="40">
        <v>-2120344.44</v>
      </c>
      <c r="G81" s="40">
        <v>58013820.579999998</v>
      </c>
      <c r="H81" s="40">
        <v>46924057.82</v>
      </c>
      <c r="I81" s="40">
        <v>45761601.850000001</v>
      </c>
      <c r="J81" s="40">
        <v>39725269.329999998</v>
      </c>
      <c r="K81" s="37">
        <v>68.475526922450499</v>
      </c>
      <c r="L81" s="40">
        <v>34713619.229999997</v>
      </c>
    </row>
    <row r="82" spans="1:12" ht="13.8" x14ac:dyDescent="0.2">
      <c r="A82" s="39" t="s">
        <v>0</v>
      </c>
      <c r="B82" s="48" t="s">
        <v>0</v>
      </c>
      <c r="C82" s="94" t="s">
        <v>8</v>
      </c>
      <c r="D82" s="95" t="s">
        <v>9</v>
      </c>
      <c r="E82" s="40">
        <v>160375245.61000001</v>
      </c>
      <c r="F82" s="40">
        <v>34523031.210000001</v>
      </c>
      <c r="G82" s="40">
        <v>194898276.81999999</v>
      </c>
      <c r="H82" s="40">
        <v>140035410</v>
      </c>
      <c r="I82" s="40">
        <v>125886825.87</v>
      </c>
      <c r="J82" s="40">
        <v>124072022.31</v>
      </c>
      <c r="K82" s="37">
        <v>63.659886754456899</v>
      </c>
      <c r="L82" s="40">
        <v>118694737.73</v>
      </c>
    </row>
    <row r="83" spans="1:12" ht="13.8" x14ac:dyDescent="0.2">
      <c r="A83" s="39" t="s">
        <v>0</v>
      </c>
      <c r="B83" s="48" t="s">
        <v>0</v>
      </c>
      <c r="C83" s="96" t="s">
        <v>10</v>
      </c>
      <c r="D83" s="97" t="s">
        <v>11</v>
      </c>
      <c r="E83" s="49">
        <v>35952301.700000003</v>
      </c>
      <c r="F83" s="49">
        <v>53185.07</v>
      </c>
      <c r="G83" s="49">
        <v>36005486.770000003</v>
      </c>
      <c r="H83" s="49">
        <v>33411155.460000001</v>
      </c>
      <c r="I83" s="49">
        <v>28641443.420000002</v>
      </c>
      <c r="J83" s="49">
        <v>10600891.5</v>
      </c>
      <c r="K83" s="44">
        <v>29.442433503864599</v>
      </c>
      <c r="L83" s="49">
        <v>9569541.7400000002</v>
      </c>
    </row>
    <row r="84" spans="1:12" ht="13.8" x14ac:dyDescent="0.2">
      <c r="A84" s="39" t="s">
        <v>0</v>
      </c>
      <c r="B84" s="48" t="s">
        <v>0</v>
      </c>
      <c r="C84" s="94" t="s">
        <v>12</v>
      </c>
      <c r="D84" s="95" t="s">
        <v>13</v>
      </c>
      <c r="E84" s="40">
        <v>1050843.1200000001</v>
      </c>
      <c r="F84" s="40">
        <v>0</v>
      </c>
      <c r="G84" s="40">
        <v>1050843.1200000001</v>
      </c>
      <c r="H84" s="40">
        <v>979965.31</v>
      </c>
      <c r="I84" s="40">
        <v>979965.31</v>
      </c>
      <c r="J84" s="40">
        <v>650554.24</v>
      </c>
      <c r="K84" s="37">
        <v>61.907836442798398</v>
      </c>
      <c r="L84" s="40">
        <v>539828.16</v>
      </c>
    </row>
    <row r="85" spans="1:12" ht="13.8" x14ac:dyDescent="0.2">
      <c r="A85" s="39" t="s">
        <v>0</v>
      </c>
      <c r="B85" s="48" t="s">
        <v>0</v>
      </c>
      <c r="C85" s="98" t="s">
        <v>44</v>
      </c>
      <c r="D85" s="99" t="s">
        <v>0</v>
      </c>
      <c r="E85" s="29">
        <v>901006349.75</v>
      </c>
      <c r="F85" s="29">
        <v>32474116.68</v>
      </c>
      <c r="G85" s="29">
        <v>933480466.42999995</v>
      </c>
      <c r="H85" s="29">
        <v>702877868.90999997</v>
      </c>
      <c r="I85" s="29">
        <v>682797116.76999998</v>
      </c>
      <c r="J85" s="29">
        <v>656576017.70000005</v>
      </c>
      <c r="K85" s="30">
        <v>70.336342463705506</v>
      </c>
      <c r="L85" s="29">
        <v>645021303.71000004</v>
      </c>
    </row>
    <row r="86" spans="1:12" ht="13.8" x14ac:dyDescent="0.2">
      <c r="A86" s="39" t="s">
        <v>1798</v>
      </c>
      <c r="B86" s="48" t="s">
        <v>1799</v>
      </c>
      <c r="C86" s="94" t="s">
        <v>6</v>
      </c>
      <c r="D86" s="95" t="s">
        <v>7</v>
      </c>
      <c r="E86" s="40">
        <v>286142.46000000002</v>
      </c>
      <c r="F86" s="40">
        <v>2208862.42</v>
      </c>
      <c r="G86" s="40">
        <v>2495004.88</v>
      </c>
      <c r="H86" s="40">
        <v>2495004.88</v>
      </c>
      <c r="I86" s="40">
        <v>2378768.34</v>
      </c>
      <c r="J86" s="40">
        <v>1619586.98</v>
      </c>
      <c r="K86" s="37">
        <v>64.913178847169206</v>
      </c>
      <c r="L86" s="40">
        <v>1619586.98</v>
      </c>
    </row>
    <row r="87" spans="1:12" ht="13.8" x14ac:dyDescent="0.2">
      <c r="A87" s="39" t="s">
        <v>0</v>
      </c>
      <c r="B87" s="48" t="s">
        <v>0</v>
      </c>
      <c r="C87" s="96" t="s">
        <v>8</v>
      </c>
      <c r="D87" s="97" t="s">
        <v>9</v>
      </c>
      <c r="E87" s="49">
        <v>59428426.359999999</v>
      </c>
      <c r="F87" s="49">
        <v>0</v>
      </c>
      <c r="G87" s="49">
        <v>59428426.359999999</v>
      </c>
      <c r="H87" s="49">
        <v>44571319.829999998</v>
      </c>
      <c r="I87" s="49">
        <v>44571319.829999998</v>
      </c>
      <c r="J87" s="49">
        <v>44571319.829999998</v>
      </c>
      <c r="K87" s="44">
        <v>75.000000100961799</v>
      </c>
      <c r="L87" s="49">
        <v>29714213.219999999</v>
      </c>
    </row>
    <row r="88" spans="1:12" ht="13.8" x14ac:dyDescent="0.2">
      <c r="A88" s="39" t="s">
        <v>0</v>
      </c>
      <c r="B88" s="48" t="s">
        <v>0</v>
      </c>
      <c r="C88" s="94" t="s">
        <v>12</v>
      </c>
      <c r="D88" s="95" t="s">
        <v>13</v>
      </c>
      <c r="E88" s="40">
        <v>130403.47</v>
      </c>
      <c r="F88" s="40">
        <v>0</v>
      </c>
      <c r="G88" s="40">
        <v>130403.47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3.8" x14ac:dyDescent="0.2">
      <c r="A89" s="39" t="s">
        <v>0</v>
      </c>
      <c r="B89" s="48" t="s">
        <v>0</v>
      </c>
      <c r="C89" s="98" t="s">
        <v>44</v>
      </c>
      <c r="D89" s="99" t="s">
        <v>0</v>
      </c>
      <c r="E89" s="29">
        <v>59844972.289999999</v>
      </c>
      <c r="F89" s="29">
        <v>2208862.42</v>
      </c>
      <c r="G89" s="29">
        <v>62053834.710000001</v>
      </c>
      <c r="H89" s="29">
        <v>47066324.710000001</v>
      </c>
      <c r="I89" s="29">
        <v>46950088.170000002</v>
      </c>
      <c r="J89" s="29">
        <v>46190906.810000002</v>
      </c>
      <c r="K89" s="30">
        <v>74.436828966117602</v>
      </c>
      <c r="L89" s="29">
        <v>31333800.199999999</v>
      </c>
    </row>
    <row r="90" spans="1:12" ht="13.8" x14ac:dyDescent="0.2">
      <c r="A90" s="39" t="s">
        <v>1800</v>
      </c>
      <c r="B90" s="48" t="s">
        <v>1801</v>
      </c>
      <c r="C90" s="94" t="s">
        <v>4</v>
      </c>
      <c r="D90" s="95" t="s">
        <v>5</v>
      </c>
      <c r="E90" s="40">
        <v>3000000</v>
      </c>
      <c r="F90" s="40">
        <v>97338.26</v>
      </c>
      <c r="G90" s="40">
        <v>3097338.26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3.8" x14ac:dyDescent="0.2">
      <c r="A91" s="39" t="s">
        <v>0</v>
      </c>
      <c r="B91" s="48" t="s">
        <v>0</v>
      </c>
      <c r="C91" s="94" t="s">
        <v>17</v>
      </c>
      <c r="D91" s="95" t="s">
        <v>18</v>
      </c>
      <c r="E91" s="40">
        <v>181260024.41</v>
      </c>
      <c r="F91" s="40">
        <v>-800000</v>
      </c>
      <c r="G91" s="40">
        <v>180460024.41</v>
      </c>
      <c r="H91" s="40">
        <v>168097210.13</v>
      </c>
      <c r="I91" s="40">
        <v>168097210.13</v>
      </c>
      <c r="J91" s="40">
        <v>141095634.28</v>
      </c>
      <c r="K91" s="37">
        <v>78.186642577103299</v>
      </c>
      <c r="L91" s="40">
        <v>141095582.28</v>
      </c>
    </row>
    <row r="92" spans="1:12" ht="13.8" x14ac:dyDescent="0.2">
      <c r="A92" s="39" t="s">
        <v>0</v>
      </c>
      <c r="B92" s="48" t="s">
        <v>0</v>
      </c>
      <c r="C92" s="94" t="s">
        <v>8</v>
      </c>
      <c r="D92" s="95" t="s">
        <v>9</v>
      </c>
      <c r="E92" s="40">
        <v>16344529.75</v>
      </c>
      <c r="F92" s="40">
        <v>-16284529.75</v>
      </c>
      <c r="G92" s="40">
        <v>60000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3.8" x14ac:dyDescent="0.2">
      <c r="A93" s="39" t="s">
        <v>0</v>
      </c>
      <c r="B93" s="48" t="s">
        <v>0</v>
      </c>
      <c r="C93" s="94" t="s">
        <v>19</v>
      </c>
      <c r="D93" s="95" t="s">
        <v>20</v>
      </c>
      <c r="E93" s="40">
        <v>14384840.439999999</v>
      </c>
      <c r="F93" s="40">
        <v>-4254974.9000000004</v>
      </c>
      <c r="G93" s="40">
        <v>10129865.539999999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3.8" x14ac:dyDescent="0.2">
      <c r="A94" s="39" t="s">
        <v>0</v>
      </c>
      <c r="B94" s="48" t="s">
        <v>0</v>
      </c>
      <c r="C94" s="94" t="s">
        <v>12</v>
      </c>
      <c r="D94" s="95" t="s">
        <v>13</v>
      </c>
      <c r="E94" s="40">
        <v>4426885</v>
      </c>
      <c r="F94" s="40">
        <v>-1200000</v>
      </c>
      <c r="G94" s="40">
        <v>3226885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3.8" x14ac:dyDescent="0.2">
      <c r="A95" s="39" t="s">
        <v>0</v>
      </c>
      <c r="B95" s="48" t="s">
        <v>0</v>
      </c>
      <c r="C95" s="94" t="s">
        <v>21</v>
      </c>
      <c r="D95" s="95" t="s">
        <v>22</v>
      </c>
      <c r="E95" s="40">
        <v>3187500</v>
      </c>
      <c r="F95" s="40">
        <v>46000000</v>
      </c>
      <c r="G95" s="40">
        <v>49187500</v>
      </c>
      <c r="H95" s="40">
        <v>48437500</v>
      </c>
      <c r="I95" s="40">
        <v>48437500</v>
      </c>
      <c r="J95" s="40">
        <v>48437500</v>
      </c>
      <c r="K95" s="37">
        <v>98.475222363405294</v>
      </c>
      <c r="L95" s="40">
        <v>46000000</v>
      </c>
    </row>
    <row r="96" spans="1:12" ht="13.8" x14ac:dyDescent="0.2">
      <c r="A96" s="39" t="s">
        <v>0</v>
      </c>
      <c r="B96" s="48" t="s">
        <v>0</v>
      </c>
      <c r="C96" s="96" t="s">
        <v>23</v>
      </c>
      <c r="D96" s="97" t="s">
        <v>24</v>
      </c>
      <c r="E96" s="49">
        <v>513891343.18000001</v>
      </c>
      <c r="F96" s="49">
        <v>0</v>
      </c>
      <c r="G96" s="49">
        <v>513891343.18000001</v>
      </c>
      <c r="H96" s="49">
        <v>513597928.80000001</v>
      </c>
      <c r="I96" s="49">
        <v>513597928.80000001</v>
      </c>
      <c r="J96" s="49">
        <v>488749812.67000002</v>
      </c>
      <c r="K96" s="44">
        <v>95.107617428536102</v>
      </c>
      <c r="L96" s="49">
        <v>488749812.67000002</v>
      </c>
    </row>
    <row r="97" spans="1:12" ht="13.8" x14ac:dyDescent="0.2">
      <c r="A97" s="39" t="s">
        <v>0</v>
      </c>
      <c r="B97" s="48" t="s">
        <v>0</v>
      </c>
      <c r="C97" s="98" t="s">
        <v>44</v>
      </c>
      <c r="D97" s="99" t="s">
        <v>0</v>
      </c>
      <c r="E97" s="29">
        <v>736495122.77999997</v>
      </c>
      <c r="F97" s="29">
        <v>23557833.609999999</v>
      </c>
      <c r="G97" s="29">
        <v>760052956.38999999</v>
      </c>
      <c r="H97" s="29">
        <v>730132638.92999995</v>
      </c>
      <c r="I97" s="29">
        <v>730132638.92999995</v>
      </c>
      <c r="J97" s="29">
        <v>678282946.95000005</v>
      </c>
      <c r="K97" s="30">
        <v>89.241537875415901</v>
      </c>
      <c r="L97" s="29">
        <v>675845394.95000005</v>
      </c>
    </row>
    <row r="98" spans="1:12" ht="13.8" x14ac:dyDescent="0.2">
      <c r="A98" s="39" t="s">
        <v>1341</v>
      </c>
      <c r="B98" s="48" t="s">
        <v>48</v>
      </c>
      <c r="C98" s="94" t="s">
        <v>4</v>
      </c>
      <c r="D98" s="95" t="s">
        <v>5</v>
      </c>
      <c r="E98" s="40">
        <v>19062816.890000001</v>
      </c>
      <c r="F98" s="40">
        <v>17373</v>
      </c>
      <c r="G98" s="40">
        <v>19080189.890000001</v>
      </c>
      <c r="H98" s="40">
        <v>12189837.189999999</v>
      </c>
      <c r="I98" s="40">
        <v>12189837.189999999</v>
      </c>
      <c r="J98" s="40">
        <v>12189837.189999999</v>
      </c>
      <c r="K98" s="37">
        <v>63.887399760045</v>
      </c>
      <c r="L98" s="40">
        <v>11901225.720000001</v>
      </c>
    </row>
    <row r="99" spans="1:12" ht="13.8" x14ac:dyDescent="0.2">
      <c r="A99" s="39" t="s">
        <v>0</v>
      </c>
      <c r="B99" s="48" t="s">
        <v>0</v>
      </c>
      <c r="C99" s="94" t="s">
        <v>6</v>
      </c>
      <c r="D99" s="95" t="s">
        <v>7</v>
      </c>
      <c r="E99" s="40">
        <v>8684071.2200000007</v>
      </c>
      <c r="F99" s="40">
        <v>-268288.5</v>
      </c>
      <c r="G99" s="40">
        <v>8415782.7200000007</v>
      </c>
      <c r="H99" s="40">
        <v>5287207.28</v>
      </c>
      <c r="I99" s="40">
        <v>4597898.46</v>
      </c>
      <c r="J99" s="40">
        <v>2941616.3</v>
      </c>
      <c r="K99" s="37">
        <v>34.953567574995603</v>
      </c>
      <c r="L99" s="40">
        <v>2811400.54</v>
      </c>
    </row>
    <row r="100" spans="1:12" ht="13.8" x14ac:dyDescent="0.2">
      <c r="A100" s="39" t="s">
        <v>0</v>
      </c>
      <c r="B100" s="48" t="s">
        <v>0</v>
      </c>
      <c r="C100" s="94" t="s">
        <v>17</v>
      </c>
      <c r="D100" s="95" t="s">
        <v>18</v>
      </c>
      <c r="E100" s="40">
        <v>1500</v>
      </c>
      <c r="F100" s="40">
        <v>0</v>
      </c>
      <c r="G100" s="40">
        <v>1500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3.8" x14ac:dyDescent="0.2">
      <c r="A101" s="39" t="s">
        <v>0</v>
      </c>
      <c r="B101" s="48" t="s">
        <v>0</v>
      </c>
      <c r="C101" s="94" t="s">
        <v>8</v>
      </c>
      <c r="D101" s="95" t="s">
        <v>9</v>
      </c>
      <c r="E101" s="40">
        <v>74998616</v>
      </c>
      <c r="F101" s="40">
        <v>5473997.54</v>
      </c>
      <c r="G101" s="40">
        <v>80472613.540000007</v>
      </c>
      <c r="H101" s="40">
        <v>61677197.340000004</v>
      </c>
      <c r="I101" s="40">
        <v>39942832.009999998</v>
      </c>
      <c r="J101" s="40">
        <v>25679551.449999999</v>
      </c>
      <c r="K101" s="37">
        <v>31.910920150786001</v>
      </c>
      <c r="L101" s="40">
        <v>18520993.699999999</v>
      </c>
    </row>
    <row r="102" spans="1:12" ht="13.8" x14ac:dyDescent="0.2">
      <c r="A102" s="39" t="s">
        <v>0</v>
      </c>
      <c r="B102" s="48" t="s">
        <v>0</v>
      </c>
      <c r="C102" s="96" t="s">
        <v>10</v>
      </c>
      <c r="D102" s="97" t="s">
        <v>11</v>
      </c>
      <c r="E102" s="49">
        <v>470000</v>
      </c>
      <c r="F102" s="49">
        <v>75000</v>
      </c>
      <c r="G102" s="49">
        <v>545000</v>
      </c>
      <c r="H102" s="49">
        <v>75837.77</v>
      </c>
      <c r="I102" s="49">
        <v>75837.77</v>
      </c>
      <c r="J102" s="49">
        <v>38616.120000000003</v>
      </c>
      <c r="K102" s="44">
        <v>7.0855266055045902</v>
      </c>
      <c r="L102" s="49">
        <v>36753.64</v>
      </c>
    </row>
    <row r="103" spans="1:12" ht="13.8" x14ac:dyDescent="0.2">
      <c r="A103" s="39" t="s">
        <v>0</v>
      </c>
      <c r="B103" s="48" t="s">
        <v>0</v>
      </c>
      <c r="C103" s="94" t="s">
        <v>12</v>
      </c>
      <c r="D103" s="95" t="s">
        <v>13</v>
      </c>
      <c r="E103" s="40">
        <v>520000</v>
      </c>
      <c r="F103" s="40">
        <v>0</v>
      </c>
      <c r="G103" s="40">
        <v>520000</v>
      </c>
      <c r="H103" s="40">
        <v>420000</v>
      </c>
      <c r="I103" s="40">
        <v>150314.53</v>
      </c>
      <c r="J103" s="40">
        <v>0</v>
      </c>
      <c r="K103" s="37">
        <v>0</v>
      </c>
      <c r="L103" s="40">
        <v>0</v>
      </c>
    </row>
    <row r="104" spans="1:12" ht="13.8" x14ac:dyDescent="0.2">
      <c r="A104" s="39" t="s">
        <v>0</v>
      </c>
      <c r="B104" s="48" t="s">
        <v>0</v>
      </c>
      <c r="C104" s="98" t="s">
        <v>44</v>
      </c>
      <c r="D104" s="99" t="s">
        <v>0</v>
      </c>
      <c r="E104" s="29">
        <v>103737004.11</v>
      </c>
      <c r="F104" s="29">
        <v>5298082.04</v>
      </c>
      <c r="G104" s="29">
        <v>109035086.15000001</v>
      </c>
      <c r="H104" s="29">
        <v>79650079.579999998</v>
      </c>
      <c r="I104" s="29">
        <v>56956719.960000001</v>
      </c>
      <c r="J104" s="29">
        <v>40849621.060000002</v>
      </c>
      <c r="K104" s="30">
        <v>37.464657022238697</v>
      </c>
      <c r="L104" s="29">
        <v>33270373.600000001</v>
      </c>
    </row>
    <row r="105" spans="1:12" ht="13.8" x14ac:dyDescent="0.2">
      <c r="A105" s="39" t="s">
        <v>1342</v>
      </c>
      <c r="B105" s="48" t="s">
        <v>49</v>
      </c>
      <c r="C105" s="94" t="s">
        <v>4</v>
      </c>
      <c r="D105" s="95" t="s">
        <v>5</v>
      </c>
      <c r="E105" s="40">
        <v>994952425.65999997</v>
      </c>
      <c r="F105" s="40">
        <v>77416.14</v>
      </c>
      <c r="G105" s="40">
        <v>995029841.79999995</v>
      </c>
      <c r="H105" s="40">
        <v>761385510.00999999</v>
      </c>
      <c r="I105" s="40">
        <v>761385510.00999999</v>
      </c>
      <c r="J105" s="40">
        <v>761385510.00999999</v>
      </c>
      <c r="K105" s="37">
        <v>76.518861849676796</v>
      </c>
      <c r="L105" s="40">
        <v>745061160.16999996</v>
      </c>
    </row>
    <row r="106" spans="1:12" ht="13.8" x14ac:dyDescent="0.2">
      <c r="A106" s="39" t="s">
        <v>0</v>
      </c>
      <c r="B106" s="48" t="s">
        <v>0</v>
      </c>
      <c r="C106" s="94" t="s">
        <v>6</v>
      </c>
      <c r="D106" s="95" t="s">
        <v>7</v>
      </c>
      <c r="E106" s="40">
        <v>420758290.97000003</v>
      </c>
      <c r="F106" s="40">
        <v>-10038830.890000001</v>
      </c>
      <c r="G106" s="40">
        <v>410719460.07999998</v>
      </c>
      <c r="H106" s="40">
        <v>368783553.07999998</v>
      </c>
      <c r="I106" s="40">
        <v>360522516.92000002</v>
      </c>
      <c r="J106" s="40">
        <v>337532449.06</v>
      </c>
      <c r="K106" s="37">
        <v>82.180778333282603</v>
      </c>
      <c r="L106" s="40">
        <v>329850513</v>
      </c>
    </row>
    <row r="107" spans="1:12" ht="13.8" x14ac:dyDescent="0.2">
      <c r="A107" s="39" t="s">
        <v>0</v>
      </c>
      <c r="B107" s="48" t="s">
        <v>0</v>
      </c>
      <c r="C107" s="96" t="s">
        <v>8</v>
      </c>
      <c r="D107" s="97" t="s">
        <v>9</v>
      </c>
      <c r="E107" s="49">
        <v>328160000</v>
      </c>
      <c r="F107" s="49">
        <v>0</v>
      </c>
      <c r="G107" s="49">
        <v>328160000</v>
      </c>
      <c r="H107" s="49">
        <v>250025401.43000001</v>
      </c>
      <c r="I107" s="49">
        <v>250025401.43000001</v>
      </c>
      <c r="J107" s="49">
        <v>250025401.43000001</v>
      </c>
      <c r="K107" s="44">
        <v>76.190090635665499</v>
      </c>
      <c r="L107" s="49">
        <v>250025401.43000001</v>
      </c>
    </row>
    <row r="108" spans="1:12" ht="13.8" x14ac:dyDescent="0.2">
      <c r="A108" s="39" t="s">
        <v>0</v>
      </c>
      <c r="B108" s="48" t="s">
        <v>0</v>
      </c>
      <c r="C108" s="94" t="s">
        <v>10</v>
      </c>
      <c r="D108" s="95" t="s">
        <v>11</v>
      </c>
      <c r="E108" s="40">
        <v>31104743.620000001</v>
      </c>
      <c r="F108" s="40">
        <v>8020.81</v>
      </c>
      <c r="G108" s="40">
        <v>31112764.43</v>
      </c>
      <c r="H108" s="40">
        <v>23680459.149999999</v>
      </c>
      <c r="I108" s="40">
        <v>7621379.54</v>
      </c>
      <c r="J108" s="40">
        <v>2149606.11</v>
      </c>
      <c r="K108" s="37">
        <v>6.9090810456150802</v>
      </c>
      <c r="L108" s="40">
        <v>2121185.91</v>
      </c>
    </row>
    <row r="109" spans="1:12" ht="13.8" x14ac:dyDescent="0.2">
      <c r="A109" s="39" t="s">
        <v>0</v>
      </c>
      <c r="B109" s="48" t="s">
        <v>0</v>
      </c>
      <c r="C109" s="98" t="s">
        <v>44</v>
      </c>
      <c r="D109" s="99" t="s">
        <v>0</v>
      </c>
      <c r="E109" s="29">
        <v>1774975460.25</v>
      </c>
      <c r="F109" s="29">
        <v>-9953393.9399999995</v>
      </c>
      <c r="G109" s="29">
        <v>1765022066.3099999</v>
      </c>
      <c r="H109" s="29">
        <v>1403874923.6700001</v>
      </c>
      <c r="I109" s="29">
        <v>1379554807.9000001</v>
      </c>
      <c r="J109" s="29">
        <v>1351092966.6099999</v>
      </c>
      <c r="K109" s="30">
        <v>76.548219560485705</v>
      </c>
      <c r="L109" s="29">
        <v>1327058260.51</v>
      </c>
    </row>
    <row r="110" spans="1:12" ht="13.8" x14ac:dyDescent="0.2">
      <c r="A110" s="39" t="s">
        <v>1349</v>
      </c>
      <c r="B110" s="48" t="s">
        <v>50</v>
      </c>
      <c r="C110" s="94" t="s">
        <v>4</v>
      </c>
      <c r="D110" s="95" t="s">
        <v>5</v>
      </c>
      <c r="E110" s="40">
        <v>81016694.900000006</v>
      </c>
      <c r="F110" s="40">
        <v>106393.28</v>
      </c>
      <c r="G110" s="40">
        <v>81123088.180000007</v>
      </c>
      <c r="H110" s="40">
        <v>58311141.57</v>
      </c>
      <c r="I110" s="40">
        <v>58311141.57</v>
      </c>
      <c r="J110" s="40">
        <v>58311141.57</v>
      </c>
      <c r="K110" s="37">
        <v>71.879834555381194</v>
      </c>
      <c r="L110" s="40">
        <v>57298338.890000001</v>
      </c>
    </row>
    <row r="111" spans="1:12" ht="13.8" x14ac:dyDescent="0.2">
      <c r="A111" s="39" t="s">
        <v>0</v>
      </c>
      <c r="B111" s="48" t="s">
        <v>0</v>
      </c>
      <c r="C111" s="94" t="s">
        <v>6</v>
      </c>
      <c r="D111" s="95" t="s">
        <v>7</v>
      </c>
      <c r="E111" s="40">
        <v>116015764</v>
      </c>
      <c r="F111" s="40">
        <v>-1394705.14</v>
      </c>
      <c r="G111" s="40">
        <v>114621058.86</v>
      </c>
      <c r="H111" s="40">
        <v>109868263.83</v>
      </c>
      <c r="I111" s="40">
        <v>106409107.16</v>
      </c>
      <c r="J111" s="40">
        <v>64249781.390000001</v>
      </c>
      <c r="K111" s="37">
        <v>56.054081186316502</v>
      </c>
      <c r="L111" s="40">
        <v>64111325.710000001</v>
      </c>
    </row>
    <row r="112" spans="1:12" ht="13.8" x14ac:dyDescent="0.2">
      <c r="A112" s="39" t="s">
        <v>0</v>
      </c>
      <c r="B112" s="48" t="s">
        <v>0</v>
      </c>
      <c r="C112" s="94" t="s">
        <v>8</v>
      </c>
      <c r="D112" s="95" t="s">
        <v>9</v>
      </c>
      <c r="E112" s="40">
        <v>167017583.77000001</v>
      </c>
      <c r="F112" s="40">
        <v>0</v>
      </c>
      <c r="G112" s="40">
        <v>167017583.77000001</v>
      </c>
      <c r="H112" s="40">
        <v>117805575.83</v>
      </c>
      <c r="I112" s="40">
        <v>101400073.92</v>
      </c>
      <c r="J112" s="40">
        <v>91834832.25</v>
      </c>
      <c r="K112" s="37">
        <v>54.985128018895203</v>
      </c>
      <c r="L112" s="40">
        <v>86464170.480000004</v>
      </c>
    </row>
    <row r="113" spans="1:12" ht="13.8" x14ac:dyDescent="0.2">
      <c r="A113" s="39" t="s">
        <v>0</v>
      </c>
      <c r="B113" s="48" t="s">
        <v>0</v>
      </c>
      <c r="C113" s="96" t="s">
        <v>10</v>
      </c>
      <c r="D113" s="97" t="s">
        <v>11</v>
      </c>
      <c r="E113" s="49">
        <v>1930500</v>
      </c>
      <c r="F113" s="49">
        <v>57479.77</v>
      </c>
      <c r="G113" s="49">
        <v>1987979.77</v>
      </c>
      <c r="H113" s="49">
        <v>1419545.75</v>
      </c>
      <c r="I113" s="49">
        <v>1295436.58</v>
      </c>
      <c r="J113" s="49">
        <v>420504.12</v>
      </c>
      <c r="K113" s="44">
        <v>21.152333959615699</v>
      </c>
      <c r="L113" s="49">
        <v>415497.97</v>
      </c>
    </row>
    <row r="114" spans="1:12" ht="13.8" x14ac:dyDescent="0.2">
      <c r="A114" s="39" t="s">
        <v>0</v>
      </c>
      <c r="B114" s="48" t="s">
        <v>0</v>
      </c>
      <c r="C114" s="94" t="s">
        <v>12</v>
      </c>
      <c r="D114" s="95" t="s">
        <v>13</v>
      </c>
      <c r="E114" s="40">
        <v>150000</v>
      </c>
      <c r="F114" s="40">
        <v>0</v>
      </c>
      <c r="G114" s="40">
        <v>150000</v>
      </c>
      <c r="H114" s="40">
        <v>150000</v>
      </c>
      <c r="I114" s="40">
        <v>0</v>
      </c>
      <c r="J114" s="40">
        <v>0</v>
      </c>
      <c r="K114" s="37">
        <v>0</v>
      </c>
      <c r="L114" s="40">
        <v>0</v>
      </c>
    </row>
    <row r="115" spans="1:12" ht="13.8" x14ac:dyDescent="0.2">
      <c r="A115" s="39" t="s">
        <v>0</v>
      </c>
      <c r="B115" s="48" t="s">
        <v>0</v>
      </c>
      <c r="C115" s="98" t="s">
        <v>44</v>
      </c>
      <c r="D115" s="99" t="s">
        <v>0</v>
      </c>
      <c r="E115" s="29">
        <v>366130542.67000002</v>
      </c>
      <c r="F115" s="29">
        <v>-1230832.0900000001</v>
      </c>
      <c r="G115" s="29">
        <v>364899710.57999998</v>
      </c>
      <c r="H115" s="29">
        <v>287554526.98000002</v>
      </c>
      <c r="I115" s="29">
        <v>267415759.22999999</v>
      </c>
      <c r="J115" s="29">
        <v>214816259.33000001</v>
      </c>
      <c r="K115" s="30">
        <v>58.869945111371599</v>
      </c>
      <c r="L115" s="29">
        <v>208289333.05000001</v>
      </c>
    </row>
    <row r="116" spans="1:12" ht="13.8" x14ac:dyDescent="0.2">
      <c r="A116" s="39" t="s">
        <v>1350</v>
      </c>
      <c r="B116" s="48" t="s">
        <v>51</v>
      </c>
      <c r="C116" s="94" t="s">
        <v>4</v>
      </c>
      <c r="D116" s="95" t="s">
        <v>5</v>
      </c>
      <c r="E116" s="40">
        <v>973411.02</v>
      </c>
      <c r="F116" s="40">
        <v>0</v>
      </c>
      <c r="G116" s="40">
        <v>973411.02</v>
      </c>
      <c r="H116" s="40">
        <v>647898.18999999994</v>
      </c>
      <c r="I116" s="40">
        <v>647898.18999999994</v>
      </c>
      <c r="J116" s="40">
        <v>647898.18999999994</v>
      </c>
      <c r="K116" s="37">
        <v>66.559570077602004</v>
      </c>
      <c r="L116" s="40">
        <v>647898.18999999994</v>
      </c>
    </row>
    <row r="117" spans="1:12" ht="13.8" x14ac:dyDescent="0.2">
      <c r="A117" s="39" t="s">
        <v>0</v>
      </c>
      <c r="B117" s="48" t="s">
        <v>0</v>
      </c>
      <c r="C117" s="94" t="s">
        <v>6</v>
      </c>
      <c r="D117" s="95" t="s">
        <v>7</v>
      </c>
      <c r="E117" s="40">
        <v>1667233.81</v>
      </c>
      <c r="F117" s="40">
        <v>-119082.91</v>
      </c>
      <c r="G117" s="40">
        <v>1548150.9</v>
      </c>
      <c r="H117" s="40">
        <v>1459231.69</v>
      </c>
      <c r="I117" s="40">
        <v>1417853.93</v>
      </c>
      <c r="J117" s="40">
        <v>696657.41</v>
      </c>
      <c r="K117" s="37">
        <v>44.999322094506397</v>
      </c>
      <c r="L117" s="40">
        <v>545491.49</v>
      </c>
    </row>
    <row r="118" spans="1:12" ht="13.8" x14ac:dyDescent="0.2">
      <c r="A118" s="39" t="s">
        <v>0</v>
      </c>
      <c r="B118" s="48" t="s">
        <v>0</v>
      </c>
      <c r="C118" s="96" t="s">
        <v>8</v>
      </c>
      <c r="D118" s="97" t="s">
        <v>9</v>
      </c>
      <c r="E118" s="49">
        <v>1217892</v>
      </c>
      <c r="F118" s="49">
        <v>0</v>
      </c>
      <c r="G118" s="49">
        <v>1217892</v>
      </c>
      <c r="H118" s="49">
        <v>893268.69</v>
      </c>
      <c r="I118" s="49">
        <v>342983.69</v>
      </c>
      <c r="J118" s="49">
        <v>204483.69</v>
      </c>
      <c r="K118" s="44">
        <v>16.789969061296102</v>
      </c>
      <c r="L118" s="49">
        <v>204483.69</v>
      </c>
    </row>
    <row r="119" spans="1:12" ht="13.8" x14ac:dyDescent="0.2">
      <c r="A119" s="39" t="s">
        <v>0</v>
      </c>
      <c r="B119" s="48" t="s">
        <v>0</v>
      </c>
      <c r="C119" s="94" t="s">
        <v>10</v>
      </c>
      <c r="D119" s="95" t="s">
        <v>11</v>
      </c>
      <c r="E119" s="40">
        <v>5087.25</v>
      </c>
      <c r="F119" s="40">
        <v>0</v>
      </c>
      <c r="G119" s="40">
        <v>5087.25</v>
      </c>
      <c r="H119" s="40">
        <v>744.79</v>
      </c>
      <c r="I119" s="40">
        <v>744.79</v>
      </c>
      <c r="J119" s="40">
        <v>744.79</v>
      </c>
      <c r="K119" s="37">
        <v>14.640326305961</v>
      </c>
      <c r="L119" s="40">
        <v>744.79</v>
      </c>
    </row>
    <row r="120" spans="1:12" ht="13.8" x14ac:dyDescent="0.2">
      <c r="A120" s="39" t="s">
        <v>0</v>
      </c>
      <c r="B120" s="48" t="s">
        <v>0</v>
      </c>
      <c r="C120" s="98" t="s">
        <v>44</v>
      </c>
      <c r="D120" s="99" t="s">
        <v>0</v>
      </c>
      <c r="E120" s="29">
        <v>3863624.08</v>
      </c>
      <c r="F120" s="29">
        <v>-119082.91</v>
      </c>
      <c r="G120" s="29">
        <v>3744541.17</v>
      </c>
      <c r="H120" s="29">
        <v>3001143.36</v>
      </c>
      <c r="I120" s="29">
        <v>2409480.6</v>
      </c>
      <c r="J120" s="29">
        <v>1549784.08</v>
      </c>
      <c r="K120" s="30">
        <v>41.387823224280403</v>
      </c>
      <c r="L120" s="29">
        <v>1398618.16</v>
      </c>
    </row>
    <row r="121" spans="1:12" ht="13.8" x14ac:dyDescent="0.2">
      <c r="A121" s="39" t="s">
        <v>1351</v>
      </c>
      <c r="B121" s="48" t="s">
        <v>52</v>
      </c>
      <c r="C121" s="94" t="s">
        <v>4</v>
      </c>
      <c r="D121" s="95" t="s">
        <v>5</v>
      </c>
      <c r="E121" s="40">
        <v>3390105.53</v>
      </c>
      <c r="F121" s="40">
        <v>0</v>
      </c>
      <c r="G121" s="40">
        <v>3390105.53</v>
      </c>
      <c r="H121" s="40">
        <v>2056315.9</v>
      </c>
      <c r="I121" s="40">
        <v>2056315.9</v>
      </c>
      <c r="J121" s="40">
        <v>2056315.9</v>
      </c>
      <c r="K121" s="37">
        <v>60.6563979145511</v>
      </c>
      <c r="L121" s="40">
        <v>2056315.9</v>
      </c>
    </row>
    <row r="122" spans="1:12" ht="13.8" x14ac:dyDescent="0.2">
      <c r="A122" s="39" t="s">
        <v>0</v>
      </c>
      <c r="B122" s="48" t="s">
        <v>0</v>
      </c>
      <c r="C122" s="94" t="s">
        <v>6</v>
      </c>
      <c r="D122" s="95" t="s">
        <v>7</v>
      </c>
      <c r="E122" s="40">
        <v>1258786.54</v>
      </c>
      <c r="F122" s="40">
        <v>-92019.91</v>
      </c>
      <c r="G122" s="40">
        <v>1166766.6299999999</v>
      </c>
      <c r="H122" s="40">
        <v>1091988.24</v>
      </c>
      <c r="I122" s="40">
        <v>1067092.05</v>
      </c>
      <c r="J122" s="40">
        <v>594726.67000000004</v>
      </c>
      <c r="K122" s="37">
        <v>50.972204270189003</v>
      </c>
      <c r="L122" s="40">
        <v>562732.15</v>
      </c>
    </row>
    <row r="123" spans="1:12" ht="13.8" x14ac:dyDescent="0.2">
      <c r="A123" s="39" t="s">
        <v>0</v>
      </c>
      <c r="B123" s="48" t="s">
        <v>0</v>
      </c>
      <c r="C123" s="96" t="s">
        <v>8</v>
      </c>
      <c r="D123" s="97" t="s">
        <v>9</v>
      </c>
      <c r="E123" s="49">
        <v>925241.94</v>
      </c>
      <c r="F123" s="49">
        <v>0</v>
      </c>
      <c r="G123" s="49">
        <v>925241.94</v>
      </c>
      <c r="H123" s="49">
        <v>669660.18999999994</v>
      </c>
      <c r="I123" s="49">
        <v>639660.18999999994</v>
      </c>
      <c r="J123" s="49">
        <v>28830.75</v>
      </c>
      <c r="K123" s="44">
        <v>3.11602282101479</v>
      </c>
      <c r="L123" s="49">
        <v>6010</v>
      </c>
    </row>
    <row r="124" spans="1:12" ht="13.8" x14ac:dyDescent="0.2">
      <c r="A124" s="39" t="s">
        <v>0</v>
      </c>
      <c r="B124" s="48" t="s">
        <v>0</v>
      </c>
      <c r="C124" s="94" t="s">
        <v>10</v>
      </c>
      <c r="D124" s="95" t="s">
        <v>11</v>
      </c>
      <c r="E124" s="40">
        <v>185669.42</v>
      </c>
      <c r="F124" s="40">
        <v>0</v>
      </c>
      <c r="G124" s="40">
        <v>185669.42</v>
      </c>
      <c r="H124" s="40">
        <v>152914.84</v>
      </c>
      <c r="I124" s="40">
        <v>152914.84</v>
      </c>
      <c r="J124" s="40">
        <v>21823.599999999999</v>
      </c>
      <c r="K124" s="37">
        <v>11.7540088184689</v>
      </c>
      <c r="L124" s="40">
        <v>9859.4</v>
      </c>
    </row>
    <row r="125" spans="1:12" ht="13.8" x14ac:dyDescent="0.2">
      <c r="A125" s="39" t="s">
        <v>0</v>
      </c>
      <c r="B125" s="48" t="s">
        <v>0</v>
      </c>
      <c r="C125" s="98" t="s">
        <v>44</v>
      </c>
      <c r="D125" s="99" t="s">
        <v>0</v>
      </c>
      <c r="E125" s="29">
        <v>5759803.4299999997</v>
      </c>
      <c r="F125" s="29">
        <v>-92019.91</v>
      </c>
      <c r="G125" s="29">
        <v>5667783.5199999996</v>
      </c>
      <c r="H125" s="29">
        <v>3970879.17</v>
      </c>
      <c r="I125" s="29">
        <v>3915982.98</v>
      </c>
      <c r="J125" s="29">
        <v>2701696.92</v>
      </c>
      <c r="K125" s="30">
        <v>47.667609577297299</v>
      </c>
      <c r="L125" s="29">
        <v>2634917.4500000002</v>
      </c>
    </row>
    <row r="126" spans="1:12" ht="13.8" x14ac:dyDescent="0.2">
      <c r="A126" s="39" t="s">
        <v>1352</v>
      </c>
      <c r="B126" s="48" t="s">
        <v>53</v>
      </c>
      <c r="C126" s="94" t="s">
        <v>4</v>
      </c>
      <c r="D126" s="95" t="s">
        <v>5</v>
      </c>
      <c r="E126" s="40">
        <v>3333020.2</v>
      </c>
      <c r="F126" s="40">
        <v>434878.62</v>
      </c>
      <c r="G126" s="40">
        <v>3767898.82</v>
      </c>
      <c r="H126" s="40">
        <v>2449144.2200000002</v>
      </c>
      <c r="I126" s="40">
        <v>2449144.2200000002</v>
      </c>
      <c r="J126" s="40">
        <v>2449144.2200000002</v>
      </c>
      <c r="K126" s="37">
        <v>65.000265054888104</v>
      </c>
      <c r="L126" s="40">
        <v>2449144.2200000002</v>
      </c>
    </row>
    <row r="127" spans="1:12" ht="13.8" x14ac:dyDescent="0.2">
      <c r="A127" s="39" t="s">
        <v>0</v>
      </c>
      <c r="B127" s="48" t="s">
        <v>0</v>
      </c>
      <c r="C127" s="94" t="s">
        <v>6</v>
      </c>
      <c r="D127" s="95" t="s">
        <v>7</v>
      </c>
      <c r="E127" s="40">
        <v>1477786.44</v>
      </c>
      <c r="F127" s="40">
        <v>16334517.51</v>
      </c>
      <c r="G127" s="40">
        <v>17812303.949999999</v>
      </c>
      <c r="H127" s="40">
        <v>16571944.130000001</v>
      </c>
      <c r="I127" s="40">
        <v>16047991.390000001</v>
      </c>
      <c r="J127" s="40">
        <v>9607854.4499999993</v>
      </c>
      <c r="K127" s="37">
        <v>53.939425674352499</v>
      </c>
      <c r="L127" s="40">
        <v>8104827.5599999996</v>
      </c>
    </row>
    <row r="128" spans="1:12" ht="13.8" x14ac:dyDescent="0.2">
      <c r="A128" s="39" t="s">
        <v>0</v>
      </c>
      <c r="B128" s="48" t="s">
        <v>0</v>
      </c>
      <c r="C128" s="96" t="s">
        <v>10</v>
      </c>
      <c r="D128" s="97" t="s">
        <v>11</v>
      </c>
      <c r="E128" s="49">
        <v>4200000</v>
      </c>
      <c r="F128" s="49">
        <v>0</v>
      </c>
      <c r="G128" s="49">
        <v>4200000</v>
      </c>
      <c r="H128" s="49">
        <v>3651934.88</v>
      </c>
      <c r="I128" s="49">
        <v>3525469.58</v>
      </c>
      <c r="J128" s="49">
        <v>2277396.77</v>
      </c>
      <c r="K128" s="44">
        <v>54.223732619047603</v>
      </c>
      <c r="L128" s="49">
        <v>1762863.17</v>
      </c>
    </row>
    <row r="129" spans="1:12" ht="13.8" x14ac:dyDescent="0.2">
      <c r="A129" s="39" t="s">
        <v>0</v>
      </c>
      <c r="B129" s="48" t="s">
        <v>0</v>
      </c>
      <c r="C129" s="94" t="s">
        <v>23</v>
      </c>
      <c r="D129" s="95" t="s">
        <v>24</v>
      </c>
      <c r="E129" s="40">
        <v>181468</v>
      </c>
      <c r="F129" s="40">
        <v>0</v>
      </c>
      <c r="G129" s="40">
        <v>181468</v>
      </c>
      <c r="H129" s="40">
        <v>181467.78</v>
      </c>
      <c r="I129" s="40">
        <v>181467.78</v>
      </c>
      <c r="J129" s="40">
        <v>0</v>
      </c>
      <c r="K129" s="37">
        <v>0</v>
      </c>
      <c r="L129" s="40">
        <v>0</v>
      </c>
    </row>
    <row r="130" spans="1:12" ht="13.8" x14ac:dyDescent="0.2">
      <c r="A130" s="39" t="s">
        <v>0</v>
      </c>
      <c r="B130" s="48" t="s">
        <v>0</v>
      </c>
      <c r="C130" s="98" t="s">
        <v>44</v>
      </c>
      <c r="D130" s="99" t="s">
        <v>0</v>
      </c>
      <c r="E130" s="29">
        <v>9192274.6400000006</v>
      </c>
      <c r="F130" s="29">
        <v>16769396.130000001</v>
      </c>
      <c r="G130" s="29">
        <v>25961670.77</v>
      </c>
      <c r="H130" s="29">
        <v>22854491.010000002</v>
      </c>
      <c r="I130" s="29">
        <v>22204072.969999999</v>
      </c>
      <c r="J130" s="29">
        <v>14334395.439999999</v>
      </c>
      <c r="K130" s="30">
        <v>55.213686233800097</v>
      </c>
      <c r="L130" s="29">
        <v>12316834.949999999</v>
      </c>
    </row>
    <row r="131" spans="1:12" ht="13.8" x14ac:dyDescent="0.2">
      <c r="A131" s="39" t="s">
        <v>1353</v>
      </c>
      <c r="B131" s="48" t="s">
        <v>54</v>
      </c>
      <c r="C131" s="94" t="s">
        <v>4</v>
      </c>
      <c r="D131" s="95" t="s">
        <v>5</v>
      </c>
      <c r="E131" s="40">
        <v>2642067</v>
      </c>
      <c r="F131" s="40">
        <v>0</v>
      </c>
      <c r="G131" s="40">
        <v>2642067</v>
      </c>
      <c r="H131" s="40">
        <v>1701784.43</v>
      </c>
      <c r="I131" s="40">
        <v>1701784.43</v>
      </c>
      <c r="J131" s="40">
        <v>1701784.43</v>
      </c>
      <c r="K131" s="37">
        <v>64.411100475498898</v>
      </c>
      <c r="L131" s="40">
        <v>1661576.25</v>
      </c>
    </row>
    <row r="132" spans="1:12" ht="13.8" x14ac:dyDescent="0.2">
      <c r="A132" s="39" t="s">
        <v>0</v>
      </c>
      <c r="B132" s="48" t="s">
        <v>0</v>
      </c>
      <c r="C132" s="94" t="s">
        <v>6</v>
      </c>
      <c r="D132" s="95" t="s">
        <v>7</v>
      </c>
      <c r="E132" s="40">
        <v>53607427</v>
      </c>
      <c r="F132" s="40">
        <v>0</v>
      </c>
      <c r="G132" s="40">
        <v>53607427</v>
      </c>
      <c r="H132" s="40">
        <v>51845095.969999999</v>
      </c>
      <c r="I132" s="40">
        <v>51395893.799999997</v>
      </c>
      <c r="J132" s="40">
        <v>35790735.140000001</v>
      </c>
      <c r="K132" s="37">
        <v>66.764508470067</v>
      </c>
      <c r="L132" s="40">
        <v>32201544.079999998</v>
      </c>
    </row>
    <row r="133" spans="1:12" ht="13.8" x14ac:dyDescent="0.2">
      <c r="A133" s="39" t="s">
        <v>0</v>
      </c>
      <c r="B133" s="48" t="s">
        <v>0</v>
      </c>
      <c r="C133" s="94" t="s">
        <v>17</v>
      </c>
      <c r="D133" s="95" t="s">
        <v>18</v>
      </c>
      <c r="E133" s="40">
        <v>120000</v>
      </c>
      <c r="F133" s="40">
        <v>0</v>
      </c>
      <c r="G133" s="40">
        <v>120000</v>
      </c>
      <c r="H133" s="40">
        <v>61873.08</v>
      </c>
      <c r="I133" s="40">
        <v>61873.08</v>
      </c>
      <c r="J133" s="40">
        <v>61873.08</v>
      </c>
      <c r="K133" s="37">
        <v>51.560899999999997</v>
      </c>
      <c r="L133" s="40">
        <v>61873.08</v>
      </c>
    </row>
    <row r="134" spans="1:12" ht="13.8" x14ac:dyDescent="0.2">
      <c r="A134" s="39" t="s">
        <v>0</v>
      </c>
      <c r="B134" s="48" t="s">
        <v>0</v>
      </c>
      <c r="C134" s="94" t="s">
        <v>8</v>
      </c>
      <c r="D134" s="95" t="s">
        <v>9</v>
      </c>
      <c r="E134" s="40">
        <v>500000</v>
      </c>
      <c r="F134" s="40">
        <v>0</v>
      </c>
      <c r="G134" s="40">
        <v>500000</v>
      </c>
      <c r="H134" s="40">
        <v>500000</v>
      </c>
      <c r="I134" s="40">
        <v>500000</v>
      </c>
      <c r="J134" s="40">
        <v>215387.61</v>
      </c>
      <c r="K134" s="37">
        <v>43.077522000000002</v>
      </c>
      <c r="L134" s="40">
        <v>215387.61</v>
      </c>
    </row>
    <row r="135" spans="1:12" ht="13.8" x14ac:dyDescent="0.2">
      <c r="A135" s="39" t="s">
        <v>0</v>
      </c>
      <c r="B135" s="48" t="s">
        <v>0</v>
      </c>
      <c r="C135" s="94" t="s">
        <v>10</v>
      </c>
      <c r="D135" s="95" t="s">
        <v>11</v>
      </c>
      <c r="E135" s="40">
        <v>3749002</v>
      </c>
      <c r="F135" s="40">
        <v>0</v>
      </c>
      <c r="G135" s="40">
        <v>3749002</v>
      </c>
      <c r="H135" s="40">
        <v>996668.85</v>
      </c>
      <c r="I135" s="40">
        <v>355936.04</v>
      </c>
      <c r="J135" s="40">
        <v>100482.19</v>
      </c>
      <c r="K135" s="37">
        <v>2.6802383674375201</v>
      </c>
      <c r="L135" s="40">
        <v>100437.37</v>
      </c>
    </row>
    <row r="136" spans="1:12" ht="13.8" x14ac:dyDescent="0.2">
      <c r="A136" s="39" t="s">
        <v>0</v>
      </c>
      <c r="B136" s="48" t="s">
        <v>0</v>
      </c>
      <c r="C136" s="96" t="s">
        <v>12</v>
      </c>
      <c r="D136" s="97" t="s">
        <v>13</v>
      </c>
      <c r="E136" s="49">
        <v>2694504</v>
      </c>
      <c r="F136" s="49">
        <v>0</v>
      </c>
      <c r="G136" s="49">
        <v>2694504</v>
      </c>
      <c r="H136" s="49">
        <v>2575000</v>
      </c>
      <c r="I136" s="49">
        <v>0</v>
      </c>
      <c r="J136" s="49">
        <v>0</v>
      </c>
      <c r="K136" s="44">
        <v>0</v>
      </c>
      <c r="L136" s="49">
        <v>0</v>
      </c>
    </row>
    <row r="137" spans="1:12" ht="13.8" x14ac:dyDescent="0.2">
      <c r="A137" s="39" t="s">
        <v>0</v>
      </c>
      <c r="B137" s="48" t="s">
        <v>0</v>
      </c>
      <c r="C137" s="94" t="s">
        <v>23</v>
      </c>
      <c r="D137" s="95" t="s">
        <v>24</v>
      </c>
      <c r="E137" s="40">
        <v>641658</v>
      </c>
      <c r="F137" s="40">
        <v>0</v>
      </c>
      <c r="G137" s="40">
        <v>641658</v>
      </c>
      <c r="H137" s="40">
        <v>641656.48</v>
      </c>
      <c r="I137" s="40">
        <v>641656.48</v>
      </c>
      <c r="J137" s="40">
        <v>481242.36</v>
      </c>
      <c r="K137" s="37">
        <v>74.999822335262706</v>
      </c>
      <c r="L137" s="40">
        <v>481242.36</v>
      </c>
    </row>
    <row r="138" spans="1:12" ht="13.8" x14ac:dyDescent="0.2">
      <c r="A138" s="39" t="s">
        <v>0</v>
      </c>
      <c r="B138" s="48" t="s">
        <v>0</v>
      </c>
      <c r="C138" s="98" t="s">
        <v>44</v>
      </c>
      <c r="D138" s="99" t="s">
        <v>0</v>
      </c>
      <c r="E138" s="29">
        <v>63954658</v>
      </c>
      <c r="F138" s="29">
        <v>0</v>
      </c>
      <c r="G138" s="29">
        <v>63954658</v>
      </c>
      <c r="H138" s="29">
        <v>58322078.810000002</v>
      </c>
      <c r="I138" s="29">
        <v>54657143.829999998</v>
      </c>
      <c r="J138" s="29">
        <v>38351504.810000002</v>
      </c>
      <c r="K138" s="30">
        <v>59.9667108062715</v>
      </c>
      <c r="L138" s="29">
        <v>34722060.75</v>
      </c>
    </row>
    <row r="139" spans="1:12" ht="13.8" x14ac:dyDescent="0.2">
      <c r="A139" s="39" t="s">
        <v>1356</v>
      </c>
      <c r="B139" s="48" t="s">
        <v>55</v>
      </c>
      <c r="C139" s="94" t="s">
        <v>4</v>
      </c>
      <c r="D139" s="95" t="s">
        <v>5</v>
      </c>
      <c r="E139" s="40">
        <v>4948532</v>
      </c>
      <c r="F139" s="40">
        <v>50515.58</v>
      </c>
      <c r="G139" s="40">
        <v>4999047.58</v>
      </c>
      <c r="H139" s="40">
        <v>3345179.31</v>
      </c>
      <c r="I139" s="40">
        <v>3345179.31</v>
      </c>
      <c r="J139" s="40">
        <v>3345179.31</v>
      </c>
      <c r="K139" s="37">
        <v>66.916332690716303</v>
      </c>
      <c r="L139" s="40">
        <v>3260829.35</v>
      </c>
    </row>
    <row r="140" spans="1:12" ht="13.8" x14ac:dyDescent="0.2">
      <c r="A140" s="39" t="s">
        <v>0</v>
      </c>
      <c r="B140" s="48" t="s">
        <v>0</v>
      </c>
      <c r="C140" s="94" t="s">
        <v>6</v>
      </c>
      <c r="D140" s="95" t="s">
        <v>7</v>
      </c>
      <c r="E140" s="40">
        <v>3251363</v>
      </c>
      <c r="F140" s="40">
        <v>-78587.740000000005</v>
      </c>
      <c r="G140" s="40">
        <v>3172775.26</v>
      </c>
      <c r="H140" s="40">
        <v>1681666.6</v>
      </c>
      <c r="I140" s="40">
        <v>1527285.06</v>
      </c>
      <c r="J140" s="40">
        <v>1323517.19</v>
      </c>
      <c r="K140" s="37">
        <v>41.714810585102697</v>
      </c>
      <c r="L140" s="40">
        <v>1246121.23</v>
      </c>
    </row>
    <row r="141" spans="1:12" ht="13.8" x14ac:dyDescent="0.2">
      <c r="A141" s="39" t="s">
        <v>0</v>
      </c>
      <c r="B141" s="48" t="s">
        <v>0</v>
      </c>
      <c r="C141" s="94" t="s">
        <v>8</v>
      </c>
      <c r="D141" s="95" t="s">
        <v>9</v>
      </c>
      <c r="E141" s="40">
        <v>340000</v>
      </c>
      <c r="F141" s="40">
        <v>55000</v>
      </c>
      <c r="G141" s="40">
        <v>395000</v>
      </c>
      <c r="H141" s="40">
        <v>30000</v>
      </c>
      <c r="I141" s="40">
        <v>30000</v>
      </c>
      <c r="J141" s="40">
        <v>30000</v>
      </c>
      <c r="K141" s="37">
        <v>7.59493670886076</v>
      </c>
      <c r="L141" s="40">
        <v>30000</v>
      </c>
    </row>
    <row r="142" spans="1:12" ht="13.8" x14ac:dyDescent="0.2">
      <c r="A142" s="39" t="s">
        <v>0</v>
      </c>
      <c r="B142" s="48" t="s">
        <v>0</v>
      </c>
      <c r="C142" s="96" t="s">
        <v>10</v>
      </c>
      <c r="D142" s="97" t="s">
        <v>11</v>
      </c>
      <c r="E142" s="49">
        <v>957139</v>
      </c>
      <c r="F142" s="49">
        <v>0</v>
      </c>
      <c r="G142" s="49">
        <v>957139</v>
      </c>
      <c r="H142" s="49">
        <v>827190.07</v>
      </c>
      <c r="I142" s="49">
        <v>222832.73</v>
      </c>
      <c r="J142" s="49">
        <v>203375.62</v>
      </c>
      <c r="K142" s="44">
        <v>21.248284731893701</v>
      </c>
      <c r="L142" s="49">
        <v>174906.9</v>
      </c>
    </row>
    <row r="143" spans="1:12" ht="13.8" x14ac:dyDescent="0.2">
      <c r="A143" s="39" t="s">
        <v>0</v>
      </c>
      <c r="B143" s="48" t="s">
        <v>0</v>
      </c>
      <c r="C143" s="94" t="s">
        <v>23</v>
      </c>
      <c r="D143" s="95" t="s">
        <v>24</v>
      </c>
      <c r="E143" s="40">
        <v>507000</v>
      </c>
      <c r="F143" s="40">
        <v>0</v>
      </c>
      <c r="G143" s="40">
        <v>507000</v>
      </c>
      <c r="H143" s="40">
        <v>438553.46</v>
      </c>
      <c r="I143" s="40">
        <v>438553.46</v>
      </c>
      <c r="J143" s="40">
        <v>438553.46</v>
      </c>
      <c r="K143" s="37">
        <v>86.499696252465498</v>
      </c>
      <c r="L143" s="40">
        <v>438553.46</v>
      </c>
    </row>
    <row r="144" spans="1:12" ht="13.8" x14ac:dyDescent="0.2">
      <c r="A144" s="39" t="s">
        <v>0</v>
      </c>
      <c r="B144" s="48" t="s">
        <v>0</v>
      </c>
      <c r="C144" s="98" t="s">
        <v>44</v>
      </c>
      <c r="D144" s="99" t="s">
        <v>0</v>
      </c>
      <c r="E144" s="29">
        <v>10004034</v>
      </c>
      <c r="F144" s="29">
        <v>26927.84</v>
      </c>
      <c r="G144" s="29">
        <v>10030961.84</v>
      </c>
      <c r="H144" s="29">
        <v>6322589.4400000004</v>
      </c>
      <c r="I144" s="29">
        <v>5563850.5599999996</v>
      </c>
      <c r="J144" s="29">
        <v>5340625.58</v>
      </c>
      <c r="K144" s="30">
        <v>53.241410596374102</v>
      </c>
      <c r="L144" s="29">
        <v>5150410.9400000004</v>
      </c>
    </row>
    <row r="145" spans="1:12" ht="13.8" x14ac:dyDescent="0.2">
      <c r="A145" s="39" t="s">
        <v>1357</v>
      </c>
      <c r="B145" s="48" t="s">
        <v>56</v>
      </c>
      <c r="C145" s="94" t="s">
        <v>4</v>
      </c>
      <c r="D145" s="95" t="s">
        <v>5</v>
      </c>
      <c r="E145" s="40">
        <v>7160647.6500000004</v>
      </c>
      <c r="F145" s="40">
        <v>0</v>
      </c>
      <c r="G145" s="40">
        <v>7160647.6500000004</v>
      </c>
      <c r="H145" s="40">
        <v>4967624.83</v>
      </c>
      <c r="I145" s="40">
        <v>4967624.83</v>
      </c>
      <c r="J145" s="40">
        <v>4944623.93</v>
      </c>
      <c r="K145" s="37">
        <v>69.052747344718199</v>
      </c>
      <c r="L145" s="40">
        <v>4892847.6100000003</v>
      </c>
    </row>
    <row r="146" spans="1:12" ht="13.8" x14ac:dyDescent="0.2">
      <c r="A146" s="39" t="s">
        <v>0</v>
      </c>
      <c r="B146" s="48" t="s">
        <v>0</v>
      </c>
      <c r="C146" s="94" t="s">
        <v>6</v>
      </c>
      <c r="D146" s="95" t="s">
        <v>7</v>
      </c>
      <c r="E146" s="40">
        <v>1105594</v>
      </c>
      <c r="F146" s="40">
        <v>59551.63</v>
      </c>
      <c r="G146" s="40">
        <v>1165145.6299999999</v>
      </c>
      <c r="H146" s="40">
        <v>1162068.7</v>
      </c>
      <c r="I146" s="40">
        <v>1162068.7</v>
      </c>
      <c r="J146" s="40">
        <v>827260.84</v>
      </c>
      <c r="K146" s="37">
        <v>71.000638778519004</v>
      </c>
      <c r="L146" s="40">
        <v>827260.84</v>
      </c>
    </row>
    <row r="147" spans="1:12" ht="13.8" x14ac:dyDescent="0.2">
      <c r="A147" s="39" t="s">
        <v>0</v>
      </c>
      <c r="B147" s="48" t="s">
        <v>0</v>
      </c>
      <c r="C147" s="96" t="s">
        <v>10</v>
      </c>
      <c r="D147" s="97" t="s">
        <v>11</v>
      </c>
      <c r="E147" s="49">
        <v>2782000</v>
      </c>
      <c r="F147" s="49">
        <v>852342.89</v>
      </c>
      <c r="G147" s="49">
        <v>3634342.89</v>
      </c>
      <c r="H147" s="49">
        <v>2741110.69</v>
      </c>
      <c r="I147" s="49">
        <v>2741110.69</v>
      </c>
      <c r="J147" s="49">
        <v>2707386.71</v>
      </c>
      <c r="K147" s="44">
        <v>74.494531527266005</v>
      </c>
      <c r="L147" s="49">
        <v>2661332.41</v>
      </c>
    </row>
    <row r="148" spans="1:12" ht="13.8" x14ac:dyDescent="0.2">
      <c r="A148" s="39" t="s">
        <v>0</v>
      </c>
      <c r="B148" s="48" t="s">
        <v>0</v>
      </c>
      <c r="C148" s="94" t="s">
        <v>23</v>
      </c>
      <c r="D148" s="95" t="s">
        <v>24</v>
      </c>
      <c r="E148" s="40">
        <v>48530</v>
      </c>
      <c r="F148" s="40">
        <v>0</v>
      </c>
      <c r="G148" s="40">
        <v>48530</v>
      </c>
      <c r="H148" s="40">
        <v>0</v>
      </c>
      <c r="I148" s="40">
        <v>0</v>
      </c>
      <c r="J148" s="40">
        <v>0</v>
      </c>
      <c r="K148" s="37">
        <v>0</v>
      </c>
      <c r="L148" s="40">
        <v>0</v>
      </c>
    </row>
    <row r="149" spans="1:12" ht="13.8" x14ac:dyDescent="0.2">
      <c r="A149" s="39" t="s">
        <v>0</v>
      </c>
      <c r="B149" s="48" t="s">
        <v>0</v>
      </c>
      <c r="C149" s="98" t="s">
        <v>44</v>
      </c>
      <c r="D149" s="99" t="s">
        <v>0</v>
      </c>
      <c r="E149" s="29">
        <v>11096771.65</v>
      </c>
      <c r="F149" s="29">
        <v>911894.52</v>
      </c>
      <c r="G149" s="29">
        <v>12008666.17</v>
      </c>
      <c r="H149" s="29">
        <v>8870804.2200000007</v>
      </c>
      <c r="I149" s="29">
        <v>8870804.2200000007</v>
      </c>
      <c r="J149" s="29">
        <v>8479271.4800000004</v>
      </c>
      <c r="K149" s="30">
        <v>70.6096027649006</v>
      </c>
      <c r="L149" s="29">
        <v>8381440.8600000003</v>
      </c>
    </row>
    <row r="150" spans="1:12" ht="13.8" x14ac:dyDescent="0.2">
      <c r="A150" s="39" t="s">
        <v>1358</v>
      </c>
      <c r="B150" s="48" t="s">
        <v>57</v>
      </c>
      <c r="C150" s="94" t="s">
        <v>4</v>
      </c>
      <c r="D150" s="95" t="s">
        <v>5</v>
      </c>
      <c r="E150" s="40">
        <v>3195620.81</v>
      </c>
      <c r="F150" s="40">
        <v>0</v>
      </c>
      <c r="G150" s="40">
        <v>3195620.81</v>
      </c>
      <c r="H150" s="40">
        <v>1722948.36</v>
      </c>
      <c r="I150" s="40">
        <v>1722948.36</v>
      </c>
      <c r="J150" s="40">
        <v>1722948.36</v>
      </c>
      <c r="K150" s="37">
        <v>53.915920018057498</v>
      </c>
      <c r="L150" s="40">
        <v>1684468.61</v>
      </c>
    </row>
    <row r="151" spans="1:12" ht="13.8" x14ac:dyDescent="0.2">
      <c r="A151" s="39" t="s">
        <v>0</v>
      </c>
      <c r="B151" s="48" t="s">
        <v>0</v>
      </c>
      <c r="C151" s="96" t="s">
        <v>6</v>
      </c>
      <c r="D151" s="97" t="s">
        <v>7</v>
      </c>
      <c r="E151" s="49">
        <v>1704409.87</v>
      </c>
      <c r="F151" s="49">
        <v>-171404.42</v>
      </c>
      <c r="G151" s="49">
        <v>1533005.45</v>
      </c>
      <c r="H151" s="49">
        <v>1388361.9</v>
      </c>
      <c r="I151" s="49">
        <v>1388361.9</v>
      </c>
      <c r="J151" s="49">
        <v>687747.36</v>
      </c>
      <c r="K151" s="44">
        <v>44.862681995031402</v>
      </c>
      <c r="L151" s="49">
        <v>583666.42000000004</v>
      </c>
    </row>
    <row r="152" spans="1:12" ht="13.8" x14ac:dyDescent="0.2">
      <c r="A152" s="39" t="s">
        <v>0</v>
      </c>
      <c r="B152" s="48" t="s">
        <v>0</v>
      </c>
      <c r="C152" s="94" t="s">
        <v>10</v>
      </c>
      <c r="D152" s="95" t="s">
        <v>11</v>
      </c>
      <c r="E152" s="40">
        <v>995.8</v>
      </c>
      <c r="F152" s="40">
        <v>0</v>
      </c>
      <c r="G152" s="40">
        <v>995.8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3.8" x14ac:dyDescent="0.2">
      <c r="A153" s="39" t="s">
        <v>0</v>
      </c>
      <c r="B153" s="48" t="s">
        <v>0</v>
      </c>
      <c r="C153" s="98" t="s">
        <v>44</v>
      </c>
      <c r="D153" s="99" t="s">
        <v>0</v>
      </c>
      <c r="E153" s="29">
        <v>4901026.4800000004</v>
      </c>
      <c r="F153" s="29">
        <v>-171404.42</v>
      </c>
      <c r="G153" s="29">
        <v>4729622.0599999996</v>
      </c>
      <c r="H153" s="29">
        <v>3111310.26</v>
      </c>
      <c r="I153" s="29">
        <v>3111310.26</v>
      </c>
      <c r="J153" s="29">
        <v>2410695.7200000002</v>
      </c>
      <c r="K153" s="30">
        <v>50.9701555307783</v>
      </c>
      <c r="L153" s="29">
        <v>2268135.0299999998</v>
      </c>
    </row>
    <row r="154" spans="1:12" ht="13.8" x14ac:dyDescent="0.2">
      <c r="A154" s="39" t="s">
        <v>1359</v>
      </c>
      <c r="B154" s="48" t="s">
        <v>58</v>
      </c>
      <c r="C154" s="94" t="s">
        <v>4</v>
      </c>
      <c r="D154" s="95" t="s">
        <v>5</v>
      </c>
      <c r="E154" s="40">
        <v>2600325.7999999998</v>
      </c>
      <c r="F154" s="40">
        <v>0</v>
      </c>
      <c r="G154" s="40">
        <v>2600325.7999999998</v>
      </c>
      <c r="H154" s="40">
        <v>1841352.25</v>
      </c>
      <c r="I154" s="40">
        <v>1841352.25</v>
      </c>
      <c r="J154" s="40">
        <v>1841352.25</v>
      </c>
      <c r="K154" s="37">
        <v>70.812367050313497</v>
      </c>
      <c r="L154" s="40">
        <v>1841352.25</v>
      </c>
    </row>
    <row r="155" spans="1:12" ht="13.8" x14ac:dyDescent="0.2">
      <c r="A155" s="39" t="s">
        <v>0</v>
      </c>
      <c r="B155" s="48" t="s">
        <v>0</v>
      </c>
      <c r="C155" s="94" t="s">
        <v>6</v>
      </c>
      <c r="D155" s="95" t="s">
        <v>7</v>
      </c>
      <c r="E155" s="40">
        <v>6505054.2000000002</v>
      </c>
      <c r="F155" s="40">
        <v>0</v>
      </c>
      <c r="G155" s="40">
        <v>6505054.2000000002</v>
      </c>
      <c r="H155" s="40">
        <v>6243277.3200000003</v>
      </c>
      <c r="I155" s="40">
        <v>6243277.3200000003</v>
      </c>
      <c r="J155" s="40">
        <v>3775552.37</v>
      </c>
      <c r="K155" s="37">
        <v>58.040290732704399</v>
      </c>
      <c r="L155" s="40">
        <v>2446483.73</v>
      </c>
    </row>
    <row r="156" spans="1:12" ht="13.8" x14ac:dyDescent="0.2">
      <c r="A156" s="39" t="s">
        <v>0</v>
      </c>
      <c r="B156" s="48" t="s">
        <v>0</v>
      </c>
      <c r="C156" s="96" t="s">
        <v>8</v>
      </c>
      <c r="D156" s="97" t="s">
        <v>9</v>
      </c>
      <c r="E156" s="49">
        <v>276000</v>
      </c>
      <c r="F156" s="49">
        <v>0</v>
      </c>
      <c r="G156" s="49">
        <v>276000</v>
      </c>
      <c r="H156" s="49">
        <v>261400</v>
      </c>
      <c r="I156" s="49">
        <v>261400</v>
      </c>
      <c r="J156" s="49">
        <v>196464.25</v>
      </c>
      <c r="K156" s="44">
        <v>71.182699275362296</v>
      </c>
      <c r="L156" s="49">
        <v>196464.25</v>
      </c>
    </row>
    <row r="157" spans="1:12" ht="13.8" x14ac:dyDescent="0.2">
      <c r="A157" s="39" t="s">
        <v>0</v>
      </c>
      <c r="B157" s="48" t="s">
        <v>0</v>
      </c>
      <c r="C157" s="94" t="s">
        <v>10</v>
      </c>
      <c r="D157" s="95" t="s">
        <v>11</v>
      </c>
      <c r="E157" s="40">
        <v>110000</v>
      </c>
      <c r="F157" s="40">
        <v>0</v>
      </c>
      <c r="G157" s="40">
        <v>110000</v>
      </c>
      <c r="H157" s="40">
        <v>90030.89</v>
      </c>
      <c r="I157" s="40">
        <v>90030.89</v>
      </c>
      <c r="J157" s="40">
        <v>69460.89</v>
      </c>
      <c r="K157" s="37">
        <v>63.146263636363599</v>
      </c>
      <c r="L157" s="40">
        <v>67793.509999999995</v>
      </c>
    </row>
    <row r="158" spans="1:12" ht="13.8" x14ac:dyDescent="0.2">
      <c r="A158" s="39" t="s">
        <v>0</v>
      </c>
      <c r="B158" s="48" t="s">
        <v>0</v>
      </c>
      <c r="C158" s="98" t="s">
        <v>44</v>
      </c>
      <c r="D158" s="99" t="s">
        <v>0</v>
      </c>
      <c r="E158" s="29">
        <v>9491380</v>
      </c>
      <c r="F158" s="29">
        <v>0</v>
      </c>
      <c r="G158" s="29">
        <v>9491380</v>
      </c>
      <c r="H158" s="29">
        <v>8436060.4600000009</v>
      </c>
      <c r="I158" s="29">
        <v>8436060.4600000009</v>
      </c>
      <c r="J158" s="29">
        <v>5882829.7599999998</v>
      </c>
      <c r="K158" s="30">
        <v>61.980763176693003</v>
      </c>
      <c r="L158" s="29">
        <v>4552093.74</v>
      </c>
    </row>
    <row r="159" spans="1:12" ht="13.8" x14ac:dyDescent="0.2">
      <c r="A159" s="39" t="s">
        <v>1360</v>
      </c>
      <c r="B159" s="48" t="s">
        <v>59</v>
      </c>
      <c r="C159" s="94" t="s">
        <v>4</v>
      </c>
      <c r="D159" s="95" t="s">
        <v>5</v>
      </c>
      <c r="E159" s="40">
        <v>479399.53</v>
      </c>
      <c r="F159" s="40">
        <v>0</v>
      </c>
      <c r="G159" s="40">
        <v>479399.53</v>
      </c>
      <c r="H159" s="40">
        <v>218490.34</v>
      </c>
      <c r="I159" s="40">
        <v>218490.34</v>
      </c>
      <c r="J159" s="40">
        <v>218490.34</v>
      </c>
      <c r="K159" s="37">
        <v>45.5758352537392</v>
      </c>
      <c r="L159" s="40">
        <v>218490.34</v>
      </c>
    </row>
    <row r="160" spans="1:12" ht="13.8" x14ac:dyDescent="0.2">
      <c r="A160" s="39" t="s">
        <v>0</v>
      </c>
      <c r="B160" s="48" t="s">
        <v>0</v>
      </c>
      <c r="C160" s="94" t="s">
        <v>6</v>
      </c>
      <c r="D160" s="95" t="s">
        <v>7</v>
      </c>
      <c r="E160" s="40">
        <v>184962</v>
      </c>
      <c r="F160" s="40">
        <v>-5726.77</v>
      </c>
      <c r="G160" s="40">
        <v>179235.23</v>
      </c>
      <c r="H160" s="40">
        <v>73248.73</v>
      </c>
      <c r="I160" s="40">
        <v>69619.94</v>
      </c>
      <c r="J160" s="40">
        <v>69619.94</v>
      </c>
      <c r="K160" s="37">
        <v>38.842776612611303</v>
      </c>
      <c r="L160" s="40">
        <v>69619.94</v>
      </c>
    </row>
    <row r="161" spans="1:12" s="109" customFormat="1" ht="13.8" x14ac:dyDescent="0.2">
      <c r="A161" s="39" t="s">
        <v>0</v>
      </c>
      <c r="B161" s="48" t="s">
        <v>0</v>
      </c>
      <c r="C161" s="94" t="s">
        <v>10</v>
      </c>
      <c r="D161" s="95" t="s">
        <v>11</v>
      </c>
      <c r="E161" s="40">
        <v>2000</v>
      </c>
      <c r="F161" s="40">
        <v>0</v>
      </c>
      <c r="G161" s="40">
        <v>2000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s="109" customFormat="1" ht="13.8" x14ac:dyDescent="0.2">
      <c r="A162" s="39" t="s">
        <v>0</v>
      </c>
      <c r="B162" s="48" t="s">
        <v>0</v>
      </c>
      <c r="C162" s="98" t="s">
        <v>44</v>
      </c>
      <c r="D162" s="99" t="s">
        <v>0</v>
      </c>
      <c r="E162" s="29">
        <v>666361.53</v>
      </c>
      <c r="F162" s="29">
        <v>-5726.77</v>
      </c>
      <c r="G162" s="29">
        <v>660634.76</v>
      </c>
      <c r="H162" s="29">
        <v>291739.07</v>
      </c>
      <c r="I162" s="29">
        <v>288110.28000000003</v>
      </c>
      <c r="J162" s="29">
        <v>288110.28000000003</v>
      </c>
      <c r="K162" s="30">
        <v>43.611129393191497</v>
      </c>
      <c r="L162" s="29">
        <v>288110.28000000003</v>
      </c>
    </row>
    <row r="163" spans="1:12" s="109" customFormat="1" ht="13.8" x14ac:dyDescent="0.2">
      <c r="A163" s="128" t="s">
        <v>14</v>
      </c>
      <c r="B163" s="129" t="s">
        <v>0</v>
      </c>
      <c r="C163" s="102" t="s">
        <v>0</v>
      </c>
      <c r="D163" s="103" t="s">
        <v>0</v>
      </c>
      <c r="E163" s="77">
        <v>5577164909.1999998</v>
      </c>
      <c r="F163" s="77">
        <v>88206313.599999994</v>
      </c>
      <c r="G163" s="77">
        <v>5665371222.8000002</v>
      </c>
      <c r="H163" s="77">
        <v>4263540820.9200001</v>
      </c>
      <c r="I163" s="77">
        <v>4129940553.1599998</v>
      </c>
      <c r="J163" s="77">
        <v>3722603317.9499998</v>
      </c>
      <c r="K163" s="82">
        <v>65.708021090808202</v>
      </c>
      <c r="L163" s="77">
        <v>3605953189.5</v>
      </c>
    </row>
    <row r="164" spans="1:12" ht="13.8" x14ac:dyDescent="0.3">
      <c r="A164" s="42" t="s">
        <v>62</v>
      </c>
      <c r="B164" s="19"/>
      <c r="C164" s="19"/>
      <c r="D164" s="19"/>
      <c r="E164" s="19"/>
      <c r="F164" s="19"/>
      <c r="G164" s="19"/>
      <c r="H164" s="19"/>
      <c r="I164" s="43"/>
      <c r="J164" s="43"/>
      <c r="K164" s="5"/>
      <c r="L164" s="4"/>
    </row>
  </sheetData>
  <mergeCells count="5">
    <mergeCell ref="A1:K1"/>
    <mergeCell ref="A5:B6"/>
    <mergeCell ref="C5:D6"/>
    <mergeCell ref="A2:K2"/>
    <mergeCell ref="A163:B163"/>
  </mergeCells>
  <printOptions horizontalCentered="1"/>
  <pageMargins left="0.70866141732283472" right="0.70866141732283472" top="1.5748031496062993" bottom="0.71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" style="31" customWidth="1"/>
    <col min="2" max="2" width="33.85546875" customWidth="1"/>
    <col min="3" max="3" width="11.42578125" style="31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90" customFormat="1" ht="18.75" customHeight="1" x14ac:dyDescent="0.35">
      <c r="A1" s="115" t="s">
        <v>64</v>
      </c>
      <c r="B1" s="115"/>
      <c r="C1" s="115"/>
      <c r="D1" s="115"/>
      <c r="E1" s="115"/>
      <c r="F1" s="115"/>
      <c r="G1" s="115"/>
      <c r="H1" s="115"/>
      <c r="I1" s="16">
        <f>'GTOS X CAP'!J1</f>
        <v>43008</v>
      </c>
      <c r="J1" s="111"/>
    </row>
    <row r="2" spans="1:10" s="90" customFormat="1" ht="18.75" customHeight="1" x14ac:dyDescent="0.35">
      <c r="A2" s="115" t="s">
        <v>521</v>
      </c>
      <c r="B2" s="115"/>
      <c r="C2" s="115"/>
      <c r="D2" s="115"/>
      <c r="E2" s="115"/>
      <c r="F2" s="115"/>
      <c r="G2" s="115"/>
      <c r="H2" s="115"/>
      <c r="I2" s="9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6" t="s">
        <v>511</v>
      </c>
      <c r="B5" s="122"/>
      <c r="C5" s="116" t="s">
        <v>512</v>
      </c>
      <c r="D5" s="122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26</v>
      </c>
    </row>
    <row r="6" spans="1:10" ht="15" customHeight="1" x14ac:dyDescent="0.2">
      <c r="A6" s="123"/>
      <c r="B6" s="124"/>
      <c r="C6" s="123"/>
      <c r="D6" s="124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10" ht="12.75" customHeight="1" x14ac:dyDescent="0.2">
      <c r="A7" s="39" t="s">
        <v>1802</v>
      </c>
      <c r="B7" s="85" t="s">
        <v>1803</v>
      </c>
      <c r="C7" s="39" t="s">
        <v>17</v>
      </c>
      <c r="D7" s="85" t="s">
        <v>29</v>
      </c>
      <c r="E7" s="63">
        <v>9491380</v>
      </c>
      <c r="F7" s="63">
        <v>0</v>
      </c>
      <c r="G7" s="63">
        <v>9491380</v>
      </c>
      <c r="H7" s="63">
        <v>7216158.6100000003</v>
      </c>
      <c r="I7" s="63">
        <v>221776.2</v>
      </c>
    </row>
    <row r="8" spans="1:10" ht="12.75" customHeight="1" x14ac:dyDescent="0.2">
      <c r="A8" s="39" t="s">
        <v>0</v>
      </c>
      <c r="B8" s="85" t="s">
        <v>0</v>
      </c>
      <c r="C8" s="45" t="s">
        <v>44</v>
      </c>
      <c r="D8" s="86" t="s">
        <v>0</v>
      </c>
      <c r="E8" s="87">
        <v>9491380</v>
      </c>
      <c r="F8" s="87">
        <v>0</v>
      </c>
      <c r="G8" s="87">
        <v>9491380</v>
      </c>
      <c r="H8" s="87">
        <v>7216158.6100000003</v>
      </c>
      <c r="I8" s="87">
        <v>221776.2</v>
      </c>
    </row>
    <row r="9" spans="1:10" ht="13.8" x14ac:dyDescent="0.2">
      <c r="A9" s="39" t="s">
        <v>1804</v>
      </c>
      <c r="B9" s="85" t="s">
        <v>1805</v>
      </c>
      <c r="C9" s="39" t="s">
        <v>17</v>
      </c>
      <c r="D9" s="85" t="s">
        <v>29</v>
      </c>
      <c r="E9" s="63">
        <v>20000</v>
      </c>
      <c r="F9" s="63">
        <v>0</v>
      </c>
      <c r="G9" s="63">
        <v>20000</v>
      </c>
      <c r="H9" s="63">
        <v>21032.13</v>
      </c>
      <c r="I9" s="63">
        <v>21032.13</v>
      </c>
    </row>
    <row r="10" spans="1:10" ht="12.75" customHeight="1" x14ac:dyDescent="0.2">
      <c r="A10" s="39" t="s">
        <v>0</v>
      </c>
      <c r="B10" s="85" t="s">
        <v>0</v>
      </c>
      <c r="C10" s="39" t="s">
        <v>19</v>
      </c>
      <c r="D10" s="85" t="s">
        <v>30</v>
      </c>
      <c r="E10" s="63">
        <v>10</v>
      </c>
      <c r="F10" s="63">
        <v>0</v>
      </c>
      <c r="G10" s="63">
        <v>10</v>
      </c>
      <c r="H10" s="63">
        <v>0</v>
      </c>
      <c r="I10" s="63">
        <v>0</v>
      </c>
    </row>
    <row r="11" spans="1:10" ht="13.8" x14ac:dyDescent="0.2">
      <c r="A11" s="39" t="s">
        <v>0</v>
      </c>
      <c r="B11" s="85" t="s">
        <v>0</v>
      </c>
      <c r="C11" s="45" t="s">
        <v>44</v>
      </c>
      <c r="D11" s="86" t="s">
        <v>0</v>
      </c>
      <c r="E11" s="87">
        <v>20010</v>
      </c>
      <c r="F11" s="87">
        <v>0</v>
      </c>
      <c r="G11" s="87">
        <v>20010</v>
      </c>
      <c r="H11" s="87">
        <v>21032.13</v>
      </c>
      <c r="I11" s="87">
        <v>21032.13</v>
      </c>
    </row>
    <row r="12" spans="1:10" ht="12.75" customHeight="1" x14ac:dyDescent="0.2">
      <c r="A12" s="39" t="s">
        <v>1806</v>
      </c>
      <c r="B12" s="85" t="s">
        <v>1807</v>
      </c>
      <c r="C12" s="39" t="s">
        <v>17</v>
      </c>
      <c r="D12" s="85" t="s">
        <v>29</v>
      </c>
      <c r="E12" s="63">
        <v>0</v>
      </c>
      <c r="F12" s="63">
        <v>3410288.42</v>
      </c>
      <c r="G12" s="63">
        <v>3410288.42</v>
      </c>
      <c r="H12" s="63">
        <v>2177165.2599999998</v>
      </c>
      <c r="I12" s="63">
        <v>247421.21</v>
      </c>
    </row>
    <row r="13" spans="1:10" ht="12.75" customHeight="1" x14ac:dyDescent="0.2">
      <c r="A13" s="39" t="s">
        <v>0</v>
      </c>
      <c r="B13" s="85" t="s">
        <v>0</v>
      </c>
      <c r="C13" s="39" t="s">
        <v>8</v>
      </c>
      <c r="D13" s="85" t="s">
        <v>9</v>
      </c>
      <c r="E13" s="63">
        <v>0</v>
      </c>
      <c r="F13" s="63">
        <v>1207424.49</v>
      </c>
      <c r="G13" s="63">
        <v>1207424.49</v>
      </c>
      <c r="H13" s="63">
        <v>1414655.35</v>
      </c>
      <c r="I13" s="63">
        <v>16427.48</v>
      </c>
    </row>
    <row r="14" spans="1:10" ht="12.75" customHeight="1" x14ac:dyDescent="0.2">
      <c r="A14" s="39" t="s">
        <v>0</v>
      </c>
      <c r="B14" s="85" t="s">
        <v>0</v>
      </c>
      <c r="C14" s="39" t="s">
        <v>19</v>
      </c>
      <c r="D14" s="85" t="s">
        <v>30</v>
      </c>
      <c r="E14" s="63">
        <v>0</v>
      </c>
      <c r="F14" s="63">
        <v>0</v>
      </c>
      <c r="G14" s="63">
        <v>0</v>
      </c>
      <c r="H14" s="63">
        <v>935.81</v>
      </c>
      <c r="I14" s="63">
        <v>935.81</v>
      </c>
    </row>
    <row r="15" spans="1:10" ht="12.75" customHeight="1" x14ac:dyDescent="0.2">
      <c r="A15" s="39" t="s">
        <v>0</v>
      </c>
      <c r="B15" s="85" t="s">
        <v>0</v>
      </c>
      <c r="C15" s="39" t="s">
        <v>12</v>
      </c>
      <c r="D15" s="85" t="s">
        <v>13</v>
      </c>
      <c r="E15" s="63">
        <v>2100000</v>
      </c>
      <c r="F15" s="63">
        <v>0</v>
      </c>
      <c r="G15" s="63">
        <v>2100000</v>
      </c>
      <c r="H15" s="63">
        <v>0</v>
      </c>
      <c r="I15" s="63">
        <v>0</v>
      </c>
    </row>
    <row r="16" spans="1:10" ht="13.8" x14ac:dyDescent="0.2">
      <c r="A16" s="39" t="s">
        <v>0</v>
      </c>
      <c r="B16" s="85" t="s">
        <v>0</v>
      </c>
      <c r="C16" s="45" t="s">
        <v>44</v>
      </c>
      <c r="D16" s="86" t="s">
        <v>0</v>
      </c>
      <c r="E16" s="87">
        <v>2100000</v>
      </c>
      <c r="F16" s="87">
        <v>4617712.91</v>
      </c>
      <c r="G16" s="87">
        <v>6717712.9100000001</v>
      </c>
      <c r="H16" s="87">
        <v>3592756.42</v>
      </c>
      <c r="I16" s="87">
        <v>264784.5</v>
      </c>
    </row>
    <row r="17" spans="1:9" ht="12.75" customHeight="1" x14ac:dyDescent="0.2">
      <c r="A17" s="39" t="s">
        <v>1808</v>
      </c>
      <c r="B17" s="85" t="s">
        <v>1809</v>
      </c>
      <c r="C17" s="39" t="s">
        <v>17</v>
      </c>
      <c r="D17" s="85" t="s">
        <v>29</v>
      </c>
      <c r="E17" s="63">
        <v>350000</v>
      </c>
      <c r="F17" s="63">
        <v>0</v>
      </c>
      <c r="G17" s="63">
        <v>350000</v>
      </c>
      <c r="H17" s="63">
        <v>433090.01</v>
      </c>
      <c r="I17" s="63">
        <v>388237.73</v>
      </c>
    </row>
    <row r="18" spans="1:9" ht="12.75" customHeight="1" x14ac:dyDescent="0.2">
      <c r="A18" s="39" t="s">
        <v>0</v>
      </c>
      <c r="B18" s="85" t="s">
        <v>0</v>
      </c>
      <c r="C18" s="39" t="s">
        <v>8</v>
      </c>
      <c r="D18" s="85" t="s">
        <v>9</v>
      </c>
      <c r="E18" s="63">
        <v>120000</v>
      </c>
      <c r="F18" s="63">
        <v>0</v>
      </c>
      <c r="G18" s="63">
        <v>120000</v>
      </c>
      <c r="H18" s="63">
        <v>40013.589999999997</v>
      </c>
      <c r="I18" s="63">
        <v>40013.589999999997</v>
      </c>
    </row>
    <row r="19" spans="1:9" ht="12.75" customHeight="1" x14ac:dyDescent="0.2">
      <c r="A19" s="39" t="s">
        <v>0</v>
      </c>
      <c r="B19" s="85" t="s">
        <v>0</v>
      </c>
      <c r="C19" s="39" t="s">
        <v>19</v>
      </c>
      <c r="D19" s="85" t="s">
        <v>30</v>
      </c>
      <c r="E19" s="63">
        <v>621000</v>
      </c>
      <c r="F19" s="63">
        <v>0</v>
      </c>
      <c r="G19" s="63">
        <v>621000</v>
      </c>
      <c r="H19" s="63">
        <v>665269.48</v>
      </c>
      <c r="I19" s="63">
        <v>369243.84</v>
      </c>
    </row>
    <row r="20" spans="1:9" ht="12.75" customHeight="1" x14ac:dyDescent="0.2">
      <c r="A20" s="39" t="s">
        <v>0</v>
      </c>
      <c r="B20" s="85" t="s">
        <v>0</v>
      </c>
      <c r="C20" s="39" t="s">
        <v>12</v>
      </c>
      <c r="D20" s="85" t="s">
        <v>13</v>
      </c>
      <c r="E20" s="63">
        <v>1762000</v>
      </c>
      <c r="F20" s="63">
        <v>852342.89</v>
      </c>
      <c r="G20" s="63">
        <v>2614342.89</v>
      </c>
      <c r="H20" s="63">
        <v>1603519.35</v>
      </c>
      <c r="I20" s="63">
        <v>649759.98</v>
      </c>
    </row>
    <row r="21" spans="1:9" ht="13.8" x14ac:dyDescent="0.2">
      <c r="A21" s="39" t="s">
        <v>0</v>
      </c>
      <c r="B21" s="85" t="s">
        <v>0</v>
      </c>
      <c r="C21" s="45" t="s">
        <v>44</v>
      </c>
      <c r="D21" s="86" t="s">
        <v>0</v>
      </c>
      <c r="E21" s="87">
        <v>2853000</v>
      </c>
      <c r="F21" s="87">
        <v>852342.89</v>
      </c>
      <c r="G21" s="87">
        <v>3705342.89</v>
      </c>
      <c r="H21" s="87">
        <v>2741892.43</v>
      </c>
      <c r="I21" s="87">
        <v>1447255.14</v>
      </c>
    </row>
    <row r="22" spans="1:9" ht="12.75" customHeight="1" x14ac:dyDescent="0.2">
      <c r="A22" s="39" t="s">
        <v>1810</v>
      </c>
      <c r="B22" s="85" t="s">
        <v>1811</v>
      </c>
      <c r="C22" s="39" t="s">
        <v>4</v>
      </c>
      <c r="D22" s="85" t="s">
        <v>27</v>
      </c>
      <c r="E22" s="63">
        <v>1460912599.79</v>
      </c>
      <c r="F22" s="63">
        <v>0</v>
      </c>
      <c r="G22" s="63">
        <v>1460912599.79</v>
      </c>
      <c r="H22" s="63">
        <v>1170690977.5599999</v>
      </c>
      <c r="I22" s="63">
        <v>1134584959.51</v>
      </c>
    </row>
    <row r="23" spans="1:9" ht="12.75" customHeight="1" x14ac:dyDescent="0.2">
      <c r="A23" s="39" t="s">
        <v>0</v>
      </c>
      <c r="B23" s="85" t="s">
        <v>0</v>
      </c>
      <c r="C23" s="39" t="s">
        <v>6</v>
      </c>
      <c r="D23" s="85" t="s">
        <v>28</v>
      </c>
      <c r="E23" s="63">
        <v>1863164968.0599999</v>
      </c>
      <c r="F23" s="63">
        <v>19959006.780000001</v>
      </c>
      <c r="G23" s="63">
        <v>1883123974.8399999</v>
      </c>
      <c r="H23" s="63">
        <v>1373915383.98</v>
      </c>
      <c r="I23" s="63">
        <v>1366421293.26</v>
      </c>
    </row>
    <row r="24" spans="1:9" ht="12.75" customHeight="1" x14ac:dyDescent="0.2">
      <c r="A24" s="39" t="s">
        <v>0</v>
      </c>
      <c r="B24" s="85" t="s">
        <v>0</v>
      </c>
      <c r="C24" s="39" t="s">
        <v>17</v>
      </c>
      <c r="D24" s="85" t="s">
        <v>29</v>
      </c>
      <c r="E24" s="63">
        <v>18502264.25</v>
      </c>
      <c r="F24" s="63">
        <v>-54951.67</v>
      </c>
      <c r="G24" s="63">
        <v>18447312.579999998</v>
      </c>
      <c r="H24" s="63">
        <v>26315582.579999998</v>
      </c>
      <c r="I24" s="63">
        <v>21102207.129999999</v>
      </c>
    </row>
    <row r="25" spans="1:9" ht="12.75" customHeight="1" x14ac:dyDescent="0.2">
      <c r="A25" s="39" t="s">
        <v>0</v>
      </c>
      <c r="B25" s="85" t="s">
        <v>0</v>
      </c>
      <c r="C25" s="39" t="s">
        <v>8</v>
      </c>
      <c r="D25" s="85" t="s">
        <v>9</v>
      </c>
      <c r="E25" s="63">
        <v>958913826.64999998</v>
      </c>
      <c r="F25" s="63">
        <v>12266125.16</v>
      </c>
      <c r="G25" s="63">
        <v>971179951.80999994</v>
      </c>
      <c r="H25" s="63">
        <v>494812409.75</v>
      </c>
      <c r="I25" s="63">
        <v>491964903.45999998</v>
      </c>
    </row>
    <row r="26" spans="1:9" ht="12.75" customHeight="1" x14ac:dyDescent="0.2">
      <c r="A26" s="39" t="s">
        <v>0</v>
      </c>
      <c r="B26" s="85" t="s">
        <v>0</v>
      </c>
      <c r="C26" s="39" t="s">
        <v>19</v>
      </c>
      <c r="D26" s="85" t="s">
        <v>30</v>
      </c>
      <c r="E26" s="63">
        <v>8109554.3799999999</v>
      </c>
      <c r="F26" s="63">
        <v>0</v>
      </c>
      <c r="G26" s="63">
        <v>8109554.3799999999</v>
      </c>
      <c r="H26" s="63">
        <v>4851628.2300000004</v>
      </c>
      <c r="I26" s="63">
        <v>4579706.55</v>
      </c>
    </row>
    <row r="27" spans="1:9" ht="12.75" customHeight="1" x14ac:dyDescent="0.2">
      <c r="A27" s="39" t="s">
        <v>0</v>
      </c>
      <c r="B27" s="85" t="s">
        <v>0</v>
      </c>
      <c r="C27" s="39" t="s">
        <v>10</v>
      </c>
      <c r="D27" s="85" t="s">
        <v>31</v>
      </c>
      <c r="E27" s="63">
        <v>0</v>
      </c>
      <c r="F27" s="63">
        <v>20000</v>
      </c>
      <c r="G27" s="63">
        <v>20000</v>
      </c>
      <c r="H27" s="63">
        <v>226593.22</v>
      </c>
      <c r="I27" s="63">
        <v>226593.22</v>
      </c>
    </row>
    <row r="28" spans="1:9" ht="12.75" customHeight="1" x14ac:dyDescent="0.2">
      <c r="A28" s="39" t="s">
        <v>0</v>
      </c>
      <c r="B28" s="85" t="s">
        <v>0</v>
      </c>
      <c r="C28" s="39" t="s">
        <v>12</v>
      </c>
      <c r="D28" s="85" t="s">
        <v>13</v>
      </c>
      <c r="E28" s="63">
        <v>146437846.71000001</v>
      </c>
      <c r="F28" s="63">
        <v>-1136581.44</v>
      </c>
      <c r="G28" s="63">
        <v>145301265.27000001</v>
      </c>
      <c r="H28" s="63">
        <v>49346482.060000002</v>
      </c>
      <c r="I28" s="63">
        <v>49146482.060000002</v>
      </c>
    </row>
    <row r="29" spans="1:9" ht="12.75" customHeight="1" x14ac:dyDescent="0.2">
      <c r="A29" s="39" t="s">
        <v>0</v>
      </c>
      <c r="B29" s="85" t="s">
        <v>0</v>
      </c>
      <c r="C29" s="39" t="s">
        <v>21</v>
      </c>
      <c r="D29" s="85" t="s">
        <v>22</v>
      </c>
      <c r="E29" s="63">
        <v>2600000</v>
      </c>
      <c r="F29" s="63">
        <v>0</v>
      </c>
      <c r="G29" s="63">
        <v>2600000</v>
      </c>
      <c r="H29" s="63">
        <v>0</v>
      </c>
      <c r="I29" s="63">
        <v>0</v>
      </c>
    </row>
    <row r="30" spans="1:9" ht="12.75" customHeight="1" x14ac:dyDescent="0.2">
      <c r="A30" s="39" t="s">
        <v>0</v>
      </c>
      <c r="B30" s="85" t="s">
        <v>0</v>
      </c>
      <c r="C30" s="39" t="s">
        <v>23</v>
      </c>
      <c r="D30" s="85" t="s">
        <v>24</v>
      </c>
      <c r="E30" s="63">
        <v>957807618</v>
      </c>
      <c r="F30" s="63">
        <v>46000000</v>
      </c>
      <c r="G30" s="63">
        <v>1003807618</v>
      </c>
      <c r="H30" s="63">
        <v>736118201.19000006</v>
      </c>
      <c r="I30" s="63">
        <v>736118201.19000006</v>
      </c>
    </row>
    <row r="31" spans="1:9" ht="13.8" x14ac:dyDescent="0.2">
      <c r="A31" s="39" t="s">
        <v>0</v>
      </c>
      <c r="B31" s="85" t="s">
        <v>0</v>
      </c>
      <c r="C31" s="45" t="s">
        <v>44</v>
      </c>
      <c r="D31" s="86" t="s">
        <v>0</v>
      </c>
      <c r="E31" s="87">
        <v>5416448677.8400002</v>
      </c>
      <c r="F31" s="87">
        <v>77053598.829999998</v>
      </c>
      <c r="G31" s="87">
        <v>5493502276.6700001</v>
      </c>
      <c r="H31" s="87">
        <v>3856277258.5700002</v>
      </c>
      <c r="I31" s="87">
        <v>3804144346.3800001</v>
      </c>
    </row>
    <row r="32" spans="1:9" ht="12.75" customHeight="1" x14ac:dyDescent="0.2">
      <c r="A32" s="39" t="s">
        <v>1812</v>
      </c>
      <c r="B32" s="85" t="s">
        <v>1813</v>
      </c>
      <c r="C32" s="39" t="s">
        <v>6</v>
      </c>
      <c r="D32" s="85" t="s">
        <v>28</v>
      </c>
      <c r="E32" s="63">
        <v>60409658</v>
      </c>
      <c r="F32" s="63">
        <v>0</v>
      </c>
      <c r="G32" s="63">
        <v>60409658</v>
      </c>
      <c r="H32" s="63">
        <v>53932819.240000002</v>
      </c>
      <c r="I32" s="63">
        <v>25915061.280000001</v>
      </c>
    </row>
    <row r="33" spans="1:9" ht="12.75" customHeight="1" x14ac:dyDescent="0.2">
      <c r="A33" s="39" t="s">
        <v>0</v>
      </c>
      <c r="B33" s="85" t="s">
        <v>0</v>
      </c>
      <c r="C33" s="39" t="s">
        <v>17</v>
      </c>
      <c r="D33" s="85" t="s">
        <v>29</v>
      </c>
      <c r="E33" s="63">
        <v>375000</v>
      </c>
      <c r="F33" s="63">
        <v>0</v>
      </c>
      <c r="G33" s="63">
        <v>375000</v>
      </c>
      <c r="H33" s="63">
        <v>842004.5</v>
      </c>
      <c r="I33" s="63">
        <v>669777.47</v>
      </c>
    </row>
    <row r="34" spans="1:9" ht="12.75" customHeight="1" x14ac:dyDescent="0.2">
      <c r="A34" s="39" t="s">
        <v>0</v>
      </c>
      <c r="B34" s="85" t="s">
        <v>0</v>
      </c>
      <c r="C34" s="39" t="s">
        <v>19</v>
      </c>
      <c r="D34" s="85" t="s">
        <v>30</v>
      </c>
      <c r="E34" s="63">
        <v>38000</v>
      </c>
      <c r="F34" s="63">
        <v>0</v>
      </c>
      <c r="G34" s="63">
        <v>38000</v>
      </c>
      <c r="H34" s="63">
        <v>33202.14</v>
      </c>
      <c r="I34" s="63">
        <v>6466.02</v>
      </c>
    </row>
    <row r="35" spans="1:9" ht="12.75" customHeight="1" x14ac:dyDescent="0.2">
      <c r="A35" s="39" t="s">
        <v>0</v>
      </c>
      <c r="B35" s="85" t="s">
        <v>0</v>
      </c>
      <c r="C35" s="39" t="s">
        <v>21</v>
      </c>
      <c r="D35" s="85" t="s">
        <v>22</v>
      </c>
      <c r="E35" s="63">
        <v>432000</v>
      </c>
      <c r="F35" s="63">
        <v>0</v>
      </c>
      <c r="G35" s="63">
        <v>432000</v>
      </c>
      <c r="H35" s="63">
        <v>329608.48</v>
      </c>
      <c r="I35" s="63">
        <v>38961.74</v>
      </c>
    </row>
    <row r="36" spans="1:9" ht="13.8" x14ac:dyDescent="0.2">
      <c r="A36" s="39" t="s">
        <v>0</v>
      </c>
      <c r="B36" s="85" t="s">
        <v>0</v>
      </c>
      <c r="C36" s="45" t="s">
        <v>44</v>
      </c>
      <c r="D36" s="86" t="s">
        <v>0</v>
      </c>
      <c r="E36" s="87">
        <v>61254658</v>
      </c>
      <c r="F36" s="87">
        <v>0</v>
      </c>
      <c r="G36" s="87">
        <v>61254658</v>
      </c>
      <c r="H36" s="87">
        <v>55137634.359999999</v>
      </c>
      <c r="I36" s="87">
        <v>26630266.510000002</v>
      </c>
    </row>
    <row r="37" spans="1:9" ht="12.75" customHeight="1" x14ac:dyDescent="0.2">
      <c r="A37" s="39" t="s">
        <v>1814</v>
      </c>
      <c r="B37" s="85" t="s">
        <v>1815</v>
      </c>
      <c r="C37" s="39" t="s">
        <v>17</v>
      </c>
      <c r="D37" s="85" t="s">
        <v>29</v>
      </c>
      <c r="E37" s="63">
        <v>464485</v>
      </c>
      <c r="F37" s="63">
        <v>0</v>
      </c>
      <c r="G37" s="63">
        <v>464485</v>
      </c>
      <c r="H37" s="63">
        <v>301704.92</v>
      </c>
      <c r="I37" s="63">
        <v>160269.45000000001</v>
      </c>
    </row>
    <row r="38" spans="1:9" ht="12.75" customHeight="1" x14ac:dyDescent="0.2">
      <c r="A38" s="39" t="s">
        <v>0</v>
      </c>
      <c r="B38" s="85" t="s">
        <v>0</v>
      </c>
      <c r="C38" s="39" t="s">
        <v>8</v>
      </c>
      <c r="D38" s="85" t="s">
        <v>9</v>
      </c>
      <c r="E38" s="63">
        <v>4310055</v>
      </c>
      <c r="F38" s="63">
        <v>105515.58</v>
      </c>
      <c r="G38" s="63">
        <v>4415570.58</v>
      </c>
      <c r="H38" s="63">
        <v>416423.87</v>
      </c>
      <c r="I38" s="63">
        <v>38217.360000000001</v>
      </c>
    </row>
    <row r="39" spans="1:9" ht="12.75" customHeight="1" x14ac:dyDescent="0.2">
      <c r="A39" s="39" t="s">
        <v>0</v>
      </c>
      <c r="B39" s="85" t="s">
        <v>0</v>
      </c>
      <c r="C39" s="39" t="s">
        <v>19</v>
      </c>
      <c r="D39" s="85" t="s">
        <v>30</v>
      </c>
      <c r="E39" s="63">
        <v>1500</v>
      </c>
      <c r="F39" s="63">
        <v>0</v>
      </c>
      <c r="G39" s="63">
        <v>1500</v>
      </c>
      <c r="H39" s="63">
        <v>0</v>
      </c>
      <c r="I39" s="63">
        <v>0</v>
      </c>
    </row>
    <row r="40" spans="1:9" ht="12.75" customHeight="1" x14ac:dyDescent="0.2">
      <c r="A40" s="39" t="s">
        <v>0</v>
      </c>
      <c r="B40" s="85" t="s">
        <v>0</v>
      </c>
      <c r="C40" s="39" t="s">
        <v>12</v>
      </c>
      <c r="D40" s="85" t="s">
        <v>13</v>
      </c>
      <c r="E40" s="63">
        <v>463139</v>
      </c>
      <c r="F40" s="63">
        <v>0</v>
      </c>
      <c r="G40" s="63">
        <v>463139</v>
      </c>
      <c r="H40" s="63">
        <v>1773.66</v>
      </c>
      <c r="I40" s="63">
        <v>884.4</v>
      </c>
    </row>
    <row r="41" spans="1:9" ht="13.8" x14ac:dyDescent="0.2">
      <c r="A41" s="39" t="s">
        <v>0</v>
      </c>
      <c r="B41" s="85" t="s">
        <v>0</v>
      </c>
      <c r="C41" s="45" t="s">
        <v>44</v>
      </c>
      <c r="D41" s="86" t="s">
        <v>0</v>
      </c>
      <c r="E41" s="87">
        <v>5239179</v>
      </c>
      <c r="F41" s="87">
        <v>105515.58</v>
      </c>
      <c r="G41" s="87">
        <v>5344694.58</v>
      </c>
      <c r="H41" s="87">
        <v>719902.45</v>
      </c>
      <c r="I41" s="87">
        <v>199371.21</v>
      </c>
    </row>
    <row r="42" spans="1:9" ht="12.75" customHeight="1" x14ac:dyDescent="0.2">
      <c r="A42" s="39" t="s">
        <v>1816</v>
      </c>
      <c r="B42" s="85" t="s">
        <v>1817</v>
      </c>
      <c r="C42" s="39" t="s">
        <v>17</v>
      </c>
      <c r="D42" s="85" t="s">
        <v>29</v>
      </c>
      <c r="E42" s="63">
        <v>1450</v>
      </c>
      <c r="F42" s="63">
        <v>0</v>
      </c>
      <c r="G42" s="63">
        <v>1450</v>
      </c>
      <c r="H42" s="63">
        <v>1723543.28</v>
      </c>
      <c r="I42" s="63">
        <v>1439100.65</v>
      </c>
    </row>
    <row r="43" spans="1:9" ht="12.75" customHeight="1" x14ac:dyDescent="0.2">
      <c r="A43" s="39" t="s">
        <v>0</v>
      </c>
      <c r="B43" s="85" t="s">
        <v>0</v>
      </c>
      <c r="C43" s="39" t="s">
        <v>8</v>
      </c>
      <c r="D43" s="85" t="s">
        <v>9</v>
      </c>
      <c r="E43" s="63">
        <v>47317354.109999999</v>
      </c>
      <c r="F43" s="63">
        <v>5887420.4299999997</v>
      </c>
      <c r="G43" s="63">
        <v>53204774.539999999</v>
      </c>
      <c r="H43" s="63">
        <v>56652433.530000001</v>
      </c>
      <c r="I43" s="63">
        <v>5622903.0199999996</v>
      </c>
    </row>
    <row r="44" spans="1:9" ht="12.75" customHeight="1" x14ac:dyDescent="0.2">
      <c r="A44" s="39" t="s">
        <v>0</v>
      </c>
      <c r="B44" s="85" t="s">
        <v>0</v>
      </c>
      <c r="C44" s="39" t="s">
        <v>19</v>
      </c>
      <c r="D44" s="85" t="s">
        <v>30</v>
      </c>
      <c r="E44" s="63">
        <v>500</v>
      </c>
      <c r="F44" s="63">
        <v>0</v>
      </c>
      <c r="G44" s="63">
        <v>500</v>
      </c>
      <c r="H44" s="63">
        <v>0</v>
      </c>
      <c r="I44" s="63">
        <v>0</v>
      </c>
    </row>
    <row r="45" spans="1:9" ht="12.75" customHeight="1" x14ac:dyDescent="0.2">
      <c r="A45" s="39" t="s">
        <v>0</v>
      </c>
      <c r="B45" s="85" t="s">
        <v>0</v>
      </c>
      <c r="C45" s="39" t="s">
        <v>12</v>
      </c>
      <c r="D45" s="85" t="s">
        <v>13</v>
      </c>
      <c r="E45" s="63">
        <v>200000</v>
      </c>
      <c r="F45" s="63">
        <v>0</v>
      </c>
      <c r="G45" s="63">
        <v>200000</v>
      </c>
      <c r="H45" s="63">
        <v>200000</v>
      </c>
      <c r="I45" s="63">
        <v>0</v>
      </c>
    </row>
    <row r="46" spans="1:9" ht="12.75" customHeight="1" x14ac:dyDescent="0.2">
      <c r="A46" s="39" t="s">
        <v>0</v>
      </c>
      <c r="B46" s="85" t="s">
        <v>0</v>
      </c>
      <c r="C46" s="45" t="s">
        <v>44</v>
      </c>
      <c r="D46" s="86" t="s">
        <v>0</v>
      </c>
      <c r="E46" s="87">
        <v>47519304.109999999</v>
      </c>
      <c r="F46" s="87">
        <v>5887420.4299999997</v>
      </c>
      <c r="G46" s="87">
        <v>53406724.539999999</v>
      </c>
      <c r="H46" s="87">
        <v>58575976.810000002</v>
      </c>
      <c r="I46" s="87">
        <v>7062003.6699999999</v>
      </c>
    </row>
    <row r="47" spans="1:9" ht="12.75" customHeight="1" x14ac:dyDescent="0.2">
      <c r="A47" s="39" t="s">
        <v>1818</v>
      </c>
      <c r="B47" s="85" t="s">
        <v>1819</v>
      </c>
      <c r="C47" s="39" t="s">
        <v>17</v>
      </c>
      <c r="D47" s="85" t="s">
        <v>29</v>
      </c>
      <c r="E47" s="63">
        <v>3903504.25</v>
      </c>
      <c r="F47" s="63">
        <v>0</v>
      </c>
      <c r="G47" s="63">
        <v>3903504.25</v>
      </c>
      <c r="H47" s="63">
        <v>1248440.54</v>
      </c>
      <c r="I47" s="63">
        <v>1248440.54</v>
      </c>
    </row>
    <row r="48" spans="1:9" ht="12.75" customHeight="1" x14ac:dyDescent="0.2">
      <c r="A48" s="39" t="s">
        <v>0</v>
      </c>
      <c r="B48" s="85" t="s">
        <v>0</v>
      </c>
      <c r="C48" s="39" t="s">
        <v>19</v>
      </c>
      <c r="D48" s="85" t="s">
        <v>30</v>
      </c>
      <c r="E48" s="63">
        <v>900</v>
      </c>
      <c r="F48" s="63">
        <v>0</v>
      </c>
      <c r="G48" s="63">
        <v>900</v>
      </c>
      <c r="H48" s="63">
        <v>0</v>
      </c>
      <c r="I48" s="63">
        <v>0</v>
      </c>
    </row>
    <row r="49" spans="1:9" ht="12.75" customHeight="1" x14ac:dyDescent="0.2">
      <c r="A49" s="39" t="s">
        <v>0</v>
      </c>
      <c r="B49" s="85" t="s">
        <v>0</v>
      </c>
      <c r="C49" s="45" t="s">
        <v>44</v>
      </c>
      <c r="D49" s="86" t="s">
        <v>0</v>
      </c>
      <c r="E49" s="87">
        <v>3904404.25</v>
      </c>
      <c r="F49" s="87">
        <v>0</v>
      </c>
      <c r="G49" s="87">
        <v>3904404.25</v>
      </c>
      <c r="H49" s="87">
        <v>1248440.54</v>
      </c>
      <c r="I49" s="87">
        <v>1248440.54</v>
      </c>
    </row>
    <row r="50" spans="1:9" ht="12.75" customHeight="1" x14ac:dyDescent="0.2">
      <c r="A50" s="39" t="s">
        <v>1820</v>
      </c>
      <c r="B50" s="85" t="s">
        <v>1821</v>
      </c>
      <c r="C50" s="39" t="s">
        <v>17</v>
      </c>
      <c r="D50" s="85" t="s">
        <v>29</v>
      </c>
      <c r="E50" s="63">
        <v>1154296</v>
      </c>
      <c r="F50" s="63">
        <v>0</v>
      </c>
      <c r="G50" s="63">
        <v>1154296</v>
      </c>
      <c r="H50" s="63">
        <v>771158.13</v>
      </c>
      <c r="I50" s="63">
        <v>362132.09</v>
      </c>
    </row>
    <row r="51" spans="1:9" ht="12.75" customHeight="1" x14ac:dyDescent="0.2">
      <c r="A51" s="39" t="s">
        <v>0</v>
      </c>
      <c r="B51" s="85" t="s">
        <v>0</v>
      </c>
      <c r="C51" s="39" t="s">
        <v>19</v>
      </c>
      <c r="D51" s="85" t="s">
        <v>30</v>
      </c>
      <c r="E51" s="63">
        <v>0</v>
      </c>
      <c r="F51" s="63">
        <v>0</v>
      </c>
      <c r="G51" s="63">
        <v>0</v>
      </c>
      <c r="H51" s="63">
        <v>14989.8</v>
      </c>
      <c r="I51" s="63">
        <v>4060.28</v>
      </c>
    </row>
    <row r="52" spans="1:9" ht="12.75" customHeight="1" x14ac:dyDescent="0.2">
      <c r="A52" s="39" t="s">
        <v>0</v>
      </c>
      <c r="B52" s="85" t="s">
        <v>0</v>
      </c>
      <c r="C52" s="45" t="s">
        <v>44</v>
      </c>
      <c r="D52" s="86" t="s">
        <v>0</v>
      </c>
      <c r="E52" s="87">
        <v>1154296</v>
      </c>
      <c r="F52" s="87">
        <v>0</v>
      </c>
      <c r="G52" s="87">
        <v>1154296</v>
      </c>
      <c r="H52" s="87">
        <v>786147.93</v>
      </c>
      <c r="I52" s="87">
        <v>366192.37</v>
      </c>
    </row>
    <row r="53" spans="1:9" ht="12.75" customHeight="1" x14ac:dyDescent="0.2">
      <c r="A53" s="39" t="s">
        <v>1822</v>
      </c>
      <c r="B53" s="85" t="s">
        <v>1823</v>
      </c>
      <c r="C53" s="39" t="s">
        <v>19</v>
      </c>
      <c r="D53" s="85" t="s">
        <v>30</v>
      </c>
      <c r="E53" s="63">
        <v>5000</v>
      </c>
      <c r="F53" s="63">
        <v>0</v>
      </c>
      <c r="G53" s="63">
        <v>5000</v>
      </c>
      <c r="H53" s="63">
        <v>0</v>
      </c>
      <c r="I53" s="63">
        <v>0</v>
      </c>
    </row>
    <row r="54" spans="1:9" ht="12.75" customHeight="1" x14ac:dyDescent="0.2">
      <c r="A54" s="39" t="s">
        <v>0</v>
      </c>
      <c r="B54" s="85" t="s">
        <v>0</v>
      </c>
      <c r="C54" s="45" t="s">
        <v>44</v>
      </c>
      <c r="D54" s="86" t="s">
        <v>0</v>
      </c>
      <c r="E54" s="87">
        <v>5000</v>
      </c>
      <c r="F54" s="87">
        <v>0</v>
      </c>
      <c r="G54" s="87">
        <v>5000</v>
      </c>
      <c r="H54" s="87">
        <v>0</v>
      </c>
      <c r="I54" s="87">
        <v>0</v>
      </c>
    </row>
    <row r="55" spans="1:9" ht="12.75" customHeight="1" x14ac:dyDescent="0.2">
      <c r="A55" s="39" t="s">
        <v>1824</v>
      </c>
      <c r="B55" s="85" t="s">
        <v>1825</v>
      </c>
      <c r="C55" s="39" t="s">
        <v>17</v>
      </c>
      <c r="D55" s="85" t="s">
        <v>29</v>
      </c>
      <c r="E55" s="63">
        <v>11810000</v>
      </c>
      <c r="F55" s="63">
        <v>0</v>
      </c>
      <c r="G55" s="63">
        <v>11810000</v>
      </c>
      <c r="H55" s="63">
        <v>12181301.220000001</v>
      </c>
      <c r="I55" s="63">
        <v>10769817.25</v>
      </c>
    </row>
    <row r="56" spans="1:9" ht="13.8" x14ac:dyDescent="0.2">
      <c r="A56" s="39" t="s">
        <v>0</v>
      </c>
      <c r="B56" s="85" t="s">
        <v>0</v>
      </c>
      <c r="C56" s="39" t="s">
        <v>8</v>
      </c>
      <c r="D56" s="85" t="s">
        <v>9</v>
      </c>
      <c r="E56" s="63">
        <v>0</v>
      </c>
      <c r="F56" s="63">
        <v>159593.28</v>
      </c>
      <c r="G56" s="63">
        <v>159593.28</v>
      </c>
      <c r="H56" s="63">
        <v>98573.28</v>
      </c>
      <c r="I56" s="63">
        <v>0</v>
      </c>
    </row>
    <row r="57" spans="1:9" ht="12.75" customHeight="1" x14ac:dyDescent="0.2">
      <c r="A57" s="39" t="s">
        <v>0</v>
      </c>
      <c r="B57" s="85" t="s">
        <v>0</v>
      </c>
      <c r="C57" s="39" t="s">
        <v>19</v>
      </c>
      <c r="D57" s="85" t="s">
        <v>30</v>
      </c>
      <c r="E57" s="63">
        <v>10000</v>
      </c>
      <c r="F57" s="63">
        <v>0</v>
      </c>
      <c r="G57" s="63">
        <v>10000</v>
      </c>
      <c r="H57" s="63">
        <v>12686.93</v>
      </c>
      <c r="I57" s="63">
        <v>12273.71</v>
      </c>
    </row>
    <row r="58" spans="1:9" s="109" customFormat="1" ht="12.75" customHeight="1" x14ac:dyDescent="0.2">
      <c r="A58" s="39" t="s">
        <v>0</v>
      </c>
      <c r="B58" s="85" t="s">
        <v>0</v>
      </c>
      <c r="C58" s="39" t="s">
        <v>12</v>
      </c>
      <c r="D58" s="85" t="s">
        <v>13</v>
      </c>
      <c r="E58" s="63">
        <v>0</v>
      </c>
      <c r="F58" s="63">
        <v>57479.77</v>
      </c>
      <c r="G58" s="63">
        <v>57479.77</v>
      </c>
      <c r="H58" s="63">
        <v>57479.77</v>
      </c>
      <c r="I58" s="63">
        <v>57479.77</v>
      </c>
    </row>
    <row r="59" spans="1:9" s="109" customFormat="1" ht="12.75" customHeight="1" x14ac:dyDescent="0.2">
      <c r="A59" s="39" t="s">
        <v>0</v>
      </c>
      <c r="B59" s="85" t="s">
        <v>0</v>
      </c>
      <c r="C59" s="45" t="s">
        <v>44</v>
      </c>
      <c r="D59" s="86" t="s">
        <v>0</v>
      </c>
      <c r="E59" s="87">
        <v>11820000</v>
      </c>
      <c r="F59" s="87">
        <v>217073.05</v>
      </c>
      <c r="G59" s="87">
        <v>12037073.050000001</v>
      </c>
      <c r="H59" s="87">
        <v>12350041.199999999</v>
      </c>
      <c r="I59" s="87">
        <v>10839570.73</v>
      </c>
    </row>
    <row r="60" spans="1:9" ht="12.75" customHeight="1" x14ac:dyDescent="0.2">
      <c r="A60" s="39" t="s">
        <v>1826</v>
      </c>
      <c r="B60" s="85" t="s">
        <v>1827</v>
      </c>
      <c r="C60" s="39" t="s">
        <v>17</v>
      </c>
      <c r="D60" s="85" t="s">
        <v>29</v>
      </c>
      <c r="E60" s="63">
        <v>15050000</v>
      </c>
      <c r="F60" s="63">
        <v>0</v>
      </c>
      <c r="G60" s="63">
        <v>15050000</v>
      </c>
      <c r="H60" s="63">
        <v>13596133.310000001</v>
      </c>
      <c r="I60" s="63">
        <v>11091187.67</v>
      </c>
    </row>
    <row r="61" spans="1:9" ht="12.75" customHeight="1" x14ac:dyDescent="0.2">
      <c r="A61" s="39" t="s">
        <v>0</v>
      </c>
      <c r="B61" s="85" t="s">
        <v>0</v>
      </c>
      <c r="C61" s="39" t="s">
        <v>8</v>
      </c>
      <c r="D61" s="85" t="s">
        <v>9</v>
      </c>
      <c r="E61" s="63">
        <v>255000</v>
      </c>
      <c r="F61" s="63">
        <v>94123.11</v>
      </c>
      <c r="G61" s="63">
        <v>349123.11</v>
      </c>
      <c r="H61" s="63">
        <v>479898.62</v>
      </c>
      <c r="I61" s="63">
        <v>458648.62</v>
      </c>
    </row>
    <row r="62" spans="1:9" ht="12.75" customHeight="1" x14ac:dyDescent="0.2">
      <c r="A62" s="39" t="s">
        <v>0</v>
      </c>
      <c r="B62" s="85" t="s">
        <v>0</v>
      </c>
      <c r="C62" s="39" t="s">
        <v>19</v>
      </c>
      <c r="D62" s="85" t="s">
        <v>30</v>
      </c>
      <c r="E62" s="63">
        <v>50000</v>
      </c>
      <c r="F62" s="63">
        <v>0</v>
      </c>
      <c r="G62" s="63">
        <v>50000</v>
      </c>
      <c r="H62" s="63">
        <v>1302485.6499999999</v>
      </c>
      <c r="I62" s="63">
        <v>1188323.04</v>
      </c>
    </row>
    <row r="63" spans="1:9" s="109" customFormat="1" ht="12.75" customHeight="1" x14ac:dyDescent="0.2">
      <c r="A63" s="39" t="s">
        <v>0</v>
      </c>
      <c r="B63" s="85" t="s">
        <v>0</v>
      </c>
      <c r="C63" s="39" t="s">
        <v>12</v>
      </c>
      <c r="D63" s="85" t="s">
        <v>13</v>
      </c>
      <c r="E63" s="63">
        <v>0</v>
      </c>
      <c r="F63" s="63">
        <v>0</v>
      </c>
      <c r="G63" s="63">
        <v>0</v>
      </c>
      <c r="H63" s="63">
        <v>4737</v>
      </c>
      <c r="I63" s="63">
        <v>0</v>
      </c>
    </row>
    <row r="64" spans="1:9" s="109" customFormat="1" ht="12.75" customHeight="1" x14ac:dyDescent="0.2">
      <c r="A64" s="39" t="s">
        <v>0</v>
      </c>
      <c r="B64" s="85" t="s">
        <v>0</v>
      </c>
      <c r="C64" s="45" t="s">
        <v>44</v>
      </c>
      <c r="D64" s="86" t="s">
        <v>0</v>
      </c>
      <c r="E64" s="87">
        <v>15355000</v>
      </c>
      <c r="F64" s="87">
        <v>94123.11</v>
      </c>
      <c r="G64" s="87">
        <v>15449123.109999999</v>
      </c>
      <c r="H64" s="87">
        <v>15383254.58</v>
      </c>
      <c r="I64" s="87">
        <v>12738159.33</v>
      </c>
    </row>
    <row r="65" spans="1:9" s="109" customFormat="1" ht="12.75" customHeight="1" x14ac:dyDescent="0.2">
      <c r="A65" s="113" t="s">
        <v>14</v>
      </c>
      <c r="B65" s="131" t="s">
        <v>0</v>
      </c>
      <c r="C65" s="113" t="s">
        <v>0</v>
      </c>
      <c r="D65" s="131" t="s">
        <v>0</v>
      </c>
      <c r="E65" s="22">
        <v>5577164909.1999998</v>
      </c>
      <c r="F65" s="22">
        <v>88827786.799999997</v>
      </c>
      <c r="G65" s="22">
        <v>5665992696</v>
      </c>
      <c r="H65" s="25">
        <v>4014050496.0300002</v>
      </c>
      <c r="I65" s="22">
        <v>3865183198.71</v>
      </c>
    </row>
    <row r="66" spans="1:9" ht="13.8" x14ac:dyDescent="0.3">
      <c r="A66" s="42" t="s">
        <v>62</v>
      </c>
      <c r="B66" s="42"/>
      <c r="C66" s="42"/>
      <c r="D66" s="42"/>
      <c r="E66" s="42"/>
      <c r="F66" s="42"/>
      <c r="G66" s="42"/>
      <c r="H66" s="42"/>
      <c r="I66" s="42"/>
    </row>
  </sheetData>
  <mergeCells count="6">
    <mergeCell ref="A5:B6"/>
    <mergeCell ref="C5:D6"/>
    <mergeCell ref="A1:H1"/>
    <mergeCell ref="A2:H2"/>
    <mergeCell ref="A65:B65"/>
    <mergeCell ref="C65:D6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90" customFormat="1" ht="18" x14ac:dyDescent="0.3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6">
        <v>43008</v>
      </c>
    </row>
    <row r="2" spans="1:10" s="90" customFormat="1" ht="18" x14ac:dyDescent="0.35">
      <c r="A2" s="115" t="s">
        <v>491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6" t="s">
        <v>490</v>
      </c>
      <c r="B5" s="117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18"/>
      <c r="B6" s="119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39" t="s">
        <v>1828</v>
      </c>
      <c r="B7" s="48" t="s">
        <v>1829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63">
        <v>0</v>
      </c>
      <c r="I7" s="56">
        <v>0</v>
      </c>
      <c r="J7" s="40">
        <v>0</v>
      </c>
    </row>
    <row r="8" spans="1:10" ht="13.8" x14ac:dyDescent="0.2">
      <c r="A8" s="39" t="s">
        <v>1830</v>
      </c>
      <c r="B8" s="48" t="s">
        <v>1831</v>
      </c>
      <c r="C8" s="40">
        <v>13814211</v>
      </c>
      <c r="D8" s="40">
        <v>354375</v>
      </c>
      <c r="E8" s="40">
        <v>14168586</v>
      </c>
      <c r="F8" s="40">
        <v>12150395.85</v>
      </c>
      <c r="G8" s="40">
        <v>9535270.8900000006</v>
      </c>
      <c r="H8" s="63">
        <v>5316428.99</v>
      </c>
      <c r="I8" s="56">
        <v>37.5226503900954</v>
      </c>
      <c r="J8" s="40">
        <v>3088528.76</v>
      </c>
    </row>
    <row r="9" spans="1:10" ht="13.8" x14ac:dyDescent="0.2">
      <c r="A9" s="39" t="s">
        <v>1832</v>
      </c>
      <c r="B9" s="48" t="s">
        <v>1833</v>
      </c>
      <c r="C9" s="40">
        <v>448351654.10000002</v>
      </c>
      <c r="D9" s="40">
        <v>0</v>
      </c>
      <c r="E9" s="40">
        <v>448351654.10000002</v>
      </c>
      <c r="F9" s="40">
        <v>117777631.54000001</v>
      </c>
      <c r="G9" s="40">
        <v>117777631.54000001</v>
      </c>
      <c r="H9" s="63">
        <v>116998799.56999999</v>
      </c>
      <c r="I9" s="56">
        <v>26.095320157758302</v>
      </c>
      <c r="J9" s="40">
        <v>116909584.20999999</v>
      </c>
    </row>
    <row r="10" spans="1:10" ht="13.8" x14ac:dyDescent="0.2">
      <c r="A10" s="39" t="s">
        <v>1834</v>
      </c>
      <c r="B10" s="48" t="s">
        <v>1835</v>
      </c>
      <c r="C10" s="40">
        <v>69834402.829999998</v>
      </c>
      <c r="D10" s="40">
        <v>0</v>
      </c>
      <c r="E10" s="40">
        <v>69834402.829999998</v>
      </c>
      <c r="F10" s="40">
        <v>41947141.920000002</v>
      </c>
      <c r="G10" s="40">
        <v>41765699.210000001</v>
      </c>
      <c r="H10" s="63">
        <v>28090708.940000001</v>
      </c>
      <c r="I10" s="56">
        <v>40.224742822505497</v>
      </c>
      <c r="J10" s="40">
        <v>26145281.789999999</v>
      </c>
    </row>
    <row r="11" spans="1:10" ht="13.8" x14ac:dyDescent="0.2">
      <c r="A11" s="39" t="s">
        <v>1836</v>
      </c>
      <c r="B11" s="48" t="s">
        <v>1837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63">
        <v>0</v>
      </c>
      <c r="I11" s="56">
        <v>0</v>
      </c>
      <c r="J11" s="40">
        <v>0</v>
      </c>
    </row>
    <row r="12" spans="1:10" ht="13.8" x14ac:dyDescent="0.2">
      <c r="A12" s="39" t="s">
        <v>1838</v>
      </c>
      <c r="B12" s="48" t="s">
        <v>1839</v>
      </c>
      <c r="C12" s="40">
        <v>23765541</v>
      </c>
      <c r="D12" s="40">
        <v>-1681326.23</v>
      </c>
      <c r="E12" s="40">
        <v>22084214.77</v>
      </c>
      <c r="F12" s="40">
        <v>15692627.140000001</v>
      </c>
      <c r="G12" s="40">
        <v>10491356.27</v>
      </c>
      <c r="H12" s="63">
        <v>3228097.56</v>
      </c>
      <c r="I12" s="56">
        <v>14.6172168384504</v>
      </c>
      <c r="J12" s="40">
        <v>2708096.24</v>
      </c>
    </row>
    <row r="13" spans="1:10" ht="13.8" x14ac:dyDescent="0.2">
      <c r="A13" s="39" t="s">
        <v>1840</v>
      </c>
      <c r="B13" s="48" t="s">
        <v>1841</v>
      </c>
      <c r="C13" s="40">
        <v>343928.79</v>
      </c>
      <c r="D13" s="40">
        <v>0</v>
      </c>
      <c r="E13" s="40">
        <v>343928.79</v>
      </c>
      <c r="F13" s="40">
        <v>108690.29</v>
      </c>
      <c r="G13" s="40">
        <v>108690.29</v>
      </c>
      <c r="H13" s="63">
        <v>56946.33</v>
      </c>
      <c r="I13" s="56">
        <v>16.557593215735199</v>
      </c>
      <c r="J13" s="40">
        <v>28737.19</v>
      </c>
    </row>
    <row r="14" spans="1:10" ht="13.8" x14ac:dyDescent="0.2">
      <c r="A14" s="39" t="s">
        <v>1842</v>
      </c>
      <c r="B14" s="48" t="s">
        <v>1843</v>
      </c>
      <c r="C14" s="40">
        <v>13650</v>
      </c>
      <c r="D14" s="40">
        <v>0</v>
      </c>
      <c r="E14" s="40">
        <v>13650</v>
      </c>
      <c r="F14" s="40">
        <v>13547.46</v>
      </c>
      <c r="G14" s="40">
        <v>13547.46</v>
      </c>
      <c r="H14" s="63">
        <v>0</v>
      </c>
      <c r="I14" s="56">
        <v>0</v>
      </c>
      <c r="J14" s="40">
        <v>0</v>
      </c>
    </row>
    <row r="15" spans="1:10" ht="13.8" x14ac:dyDescent="0.2">
      <c r="A15" s="39" t="s">
        <v>1844</v>
      </c>
      <c r="B15" s="48" t="s">
        <v>1845</v>
      </c>
      <c r="C15" s="40">
        <v>293837</v>
      </c>
      <c r="D15" s="40">
        <v>0</v>
      </c>
      <c r="E15" s="40">
        <v>293837</v>
      </c>
      <c r="F15" s="40">
        <v>0</v>
      </c>
      <c r="G15" s="40">
        <v>0</v>
      </c>
      <c r="H15" s="63">
        <v>0</v>
      </c>
      <c r="I15" s="56">
        <v>0</v>
      </c>
      <c r="J15" s="40">
        <v>0</v>
      </c>
    </row>
    <row r="16" spans="1:10" ht="13.8" x14ac:dyDescent="0.2">
      <c r="A16" s="39" t="s">
        <v>1846</v>
      </c>
      <c r="B16" s="48" t="s">
        <v>1847</v>
      </c>
      <c r="C16" s="40">
        <v>25000</v>
      </c>
      <c r="D16" s="40">
        <v>0</v>
      </c>
      <c r="E16" s="40">
        <v>25000</v>
      </c>
      <c r="F16" s="40">
        <v>875.14</v>
      </c>
      <c r="G16" s="40">
        <v>875.14</v>
      </c>
      <c r="H16" s="63">
        <v>875.14</v>
      </c>
      <c r="I16" s="56">
        <v>3.5005600000000001</v>
      </c>
      <c r="J16" s="40">
        <v>875.14</v>
      </c>
    </row>
    <row r="17" spans="1:10" ht="13.8" x14ac:dyDescent="0.2">
      <c r="A17" s="39" t="s">
        <v>1848</v>
      </c>
      <c r="B17" s="48" t="s">
        <v>1849</v>
      </c>
      <c r="C17" s="40">
        <v>205867</v>
      </c>
      <c r="D17" s="40">
        <v>0</v>
      </c>
      <c r="E17" s="40">
        <v>205867</v>
      </c>
      <c r="F17" s="40">
        <v>129939.09</v>
      </c>
      <c r="G17" s="40">
        <v>73795.09</v>
      </c>
      <c r="H17" s="63">
        <v>31813.55</v>
      </c>
      <c r="I17" s="56">
        <v>15.4534480999869</v>
      </c>
      <c r="J17" s="40">
        <v>31117.47</v>
      </c>
    </row>
    <row r="18" spans="1:10" ht="13.8" x14ac:dyDescent="0.2">
      <c r="A18" s="39" t="s">
        <v>1850</v>
      </c>
      <c r="B18" s="48" t="s">
        <v>1851</v>
      </c>
      <c r="C18" s="40">
        <v>3954857</v>
      </c>
      <c r="D18" s="40">
        <v>853506.61</v>
      </c>
      <c r="E18" s="40">
        <v>4808363.6100000003</v>
      </c>
      <c r="F18" s="40">
        <v>2805180.64</v>
      </c>
      <c r="G18" s="40">
        <v>1533793.38</v>
      </c>
      <c r="H18" s="63">
        <v>1510392.88</v>
      </c>
      <c r="I18" s="56">
        <v>31.411785848699601</v>
      </c>
      <c r="J18" s="40">
        <v>1356366.73</v>
      </c>
    </row>
    <row r="19" spans="1:10" ht="13.8" x14ac:dyDescent="0.2">
      <c r="A19" s="39" t="s">
        <v>1852</v>
      </c>
      <c r="B19" s="48" t="s">
        <v>1853</v>
      </c>
      <c r="C19" s="40">
        <v>4000000</v>
      </c>
      <c r="D19" s="40">
        <v>0</v>
      </c>
      <c r="E19" s="40">
        <v>4000000</v>
      </c>
      <c r="F19" s="40">
        <v>0</v>
      </c>
      <c r="G19" s="40">
        <v>0</v>
      </c>
      <c r="H19" s="63">
        <v>0</v>
      </c>
      <c r="I19" s="56">
        <v>0</v>
      </c>
      <c r="J19" s="40">
        <v>0</v>
      </c>
    </row>
    <row r="20" spans="1:10" ht="13.8" x14ac:dyDescent="0.2">
      <c r="A20" s="39" t="s">
        <v>1854</v>
      </c>
      <c r="B20" s="48" t="s">
        <v>1855</v>
      </c>
      <c r="C20" s="40">
        <v>30000000</v>
      </c>
      <c r="D20" s="40">
        <v>188240.84</v>
      </c>
      <c r="E20" s="40">
        <v>30188240.84</v>
      </c>
      <c r="F20" s="40">
        <v>33885.199999999997</v>
      </c>
      <c r="G20" s="40">
        <v>33885.199999999997</v>
      </c>
      <c r="H20" s="63">
        <v>33885.199999999997</v>
      </c>
      <c r="I20" s="56">
        <v>0.11224635506121</v>
      </c>
      <c r="J20" s="40">
        <v>33885.199999999997</v>
      </c>
    </row>
    <row r="21" spans="1:10" ht="13.8" x14ac:dyDescent="0.2">
      <c r="A21" s="39" t="s">
        <v>1856</v>
      </c>
      <c r="B21" s="48" t="s">
        <v>1857</v>
      </c>
      <c r="C21" s="40">
        <v>1364577.11</v>
      </c>
      <c r="D21" s="40">
        <v>333422.89</v>
      </c>
      <c r="E21" s="40">
        <v>1698000</v>
      </c>
      <c r="F21" s="40">
        <v>1035552.63</v>
      </c>
      <c r="G21" s="40">
        <v>993284.78</v>
      </c>
      <c r="H21" s="63">
        <v>619129.61</v>
      </c>
      <c r="I21" s="56">
        <v>36.462285630153097</v>
      </c>
      <c r="J21" s="40">
        <v>613053.22</v>
      </c>
    </row>
    <row r="22" spans="1:10" ht="13.8" x14ac:dyDescent="0.2">
      <c r="A22" s="39" t="s">
        <v>1858</v>
      </c>
      <c r="B22" s="48" t="s">
        <v>1859</v>
      </c>
      <c r="C22" s="40">
        <v>686914</v>
      </c>
      <c r="D22" s="40">
        <v>-514</v>
      </c>
      <c r="E22" s="40">
        <v>686400</v>
      </c>
      <c r="F22" s="40">
        <v>686914</v>
      </c>
      <c r="G22" s="40">
        <v>657415.81000000006</v>
      </c>
      <c r="H22" s="63">
        <v>609340.81000000006</v>
      </c>
      <c r="I22" s="56">
        <v>88.773428030302995</v>
      </c>
      <c r="J22" s="40">
        <v>433010.67</v>
      </c>
    </row>
    <row r="23" spans="1:10" ht="13.8" x14ac:dyDescent="0.2">
      <c r="A23" s="39" t="s">
        <v>1860</v>
      </c>
      <c r="B23" s="48" t="s">
        <v>1861</v>
      </c>
      <c r="C23" s="40">
        <v>26576509</v>
      </c>
      <c r="D23" s="40">
        <v>1722781.28</v>
      </c>
      <c r="E23" s="40">
        <v>28299290.280000001</v>
      </c>
      <c r="F23" s="40">
        <v>22142428.030000001</v>
      </c>
      <c r="G23" s="40">
        <v>16546962.01</v>
      </c>
      <c r="H23" s="63">
        <v>7743222.6100000003</v>
      </c>
      <c r="I23" s="56">
        <v>27.361896829873402</v>
      </c>
      <c r="J23" s="40">
        <v>5152046.71</v>
      </c>
    </row>
    <row r="24" spans="1:10" ht="13.8" x14ac:dyDescent="0.2">
      <c r="A24" s="39" t="s">
        <v>1862</v>
      </c>
      <c r="B24" s="48" t="s">
        <v>1863</v>
      </c>
      <c r="C24" s="40">
        <v>18771843</v>
      </c>
      <c r="D24" s="40">
        <v>3990576</v>
      </c>
      <c r="E24" s="40">
        <v>22762419</v>
      </c>
      <c r="F24" s="40">
        <v>18825546.760000002</v>
      </c>
      <c r="G24" s="40">
        <v>11820949.48</v>
      </c>
      <c r="H24" s="63">
        <v>10974207.74</v>
      </c>
      <c r="I24" s="56">
        <v>48.211957349524198</v>
      </c>
      <c r="J24" s="40">
        <v>10727962.4</v>
      </c>
    </row>
    <row r="25" spans="1:10" ht="13.8" x14ac:dyDescent="0.2">
      <c r="A25" s="39" t="s">
        <v>1864</v>
      </c>
      <c r="B25" s="48" t="s">
        <v>1865</v>
      </c>
      <c r="C25" s="40">
        <v>1747377.5</v>
      </c>
      <c r="D25" s="40">
        <v>0</v>
      </c>
      <c r="E25" s="40">
        <v>1747377.5</v>
      </c>
      <c r="F25" s="40">
        <v>1499612.12</v>
      </c>
      <c r="G25" s="40">
        <v>1499612.12</v>
      </c>
      <c r="H25" s="63">
        <v>1499612.12</v>
      </c>
      <c r="I25" s="56">
        <v>85.820729636269206</v>
      </c>
      <c r="J25" s="40">
        <v>1499612.12</v>
      </c>
    </row>
    <row r="26" spans="1:10" ht="13.8" x14ac:dyDescent="0.2">
      <c r="A26" s="39" t="s">
        <v>1866</v>
      </c>
      <c r="B26" s="48" t="s">
        <v>1867</v>
      </c>
      <c r="C26" s="40">
        <v>565000</v>
      </c>
      <c r="D26" s="40">
        <v>0</v>
      </c>
      <c r="E26" s="40">
        <v>565000</v>
      </c>
      <c r="F26" s="40">
        <v>465000</v>
      </c>
      <c r="G26" s="40">
        <v>0</v>
      </c>
      <c r="H26" s="63">
        <v>0</v>
      </c>
      <c r="I26" s="56">
        <v>0</v>
      </c>
      <c r="J26" s="40">
        <v>0</v>
      </c>
    </row>
    <row r="27" spans="1:10" ht="13.8" x14ac:dyDescent="0.2">
      <c r="A27" s="39" t="s">
        <v>1868</v>
      </c>
      <c r="B27" s="48" t="s">
        <v>1869</v>
      </c>
      <c r="C27" s="40">
        <v>107000</v>
      </c>
      <c r="D27" s="40">
        <v>0</v>
      </c>
      <c r="E27" s="40">
        <v>107000</v>
      </c>
      <c r="F27" s="40">
        <v>97365.23</v>
      </c>
      <c r="G27" s="40">
        <v>97365.23</v>
      </c>
      <c r="H27" s="63">
        <v>97365.23</v>
      </c>
      <c r="I27" s="56">
        <v>90.995542056074797</v>
      </c>
      <c r="J27" s="40">
        <v>97365.23</v>
      </c>
    </row>
    <row r="28" spans="1:10" ht="13.8" x14ac:dyDescent="0.2">
      <c r="A28" s="39" t="s">
        <v>1870</v>
      </c>
      <c r="B28" s="48" t="s">
        <v>1871</v>
      </c>
      <c r="C28" s="40">
        <v>2540296.0699999998</v>
      </c>
      <c r="D28" s="40">
        <v>0</v>
      </c>
      <c r="E28" s="40">
        <v>2540296.0699999998</v>
      </c>
      <c r="F28" s="40">
        <v>2139699.9</v>
      </c>
      <c r="G28" s="40">
        <v>2139699.9</v>
      </c>
      <c r="H28" s="63">
        <v>494409.77</v>
      </c>
      <c r="I28" s="56">
        <v>19.462682946244101</v>
      </c>
      <c r="J28" s="40">
        <v>494409.77</v>
      </c>
    </row>
    <row r="29" spans="1:10" ht="13.8" x14ac:dyDescent="0.2">
      <c r="A29" s="39" t="s">
        <v>1872</v>
      </c>
      <c r="B29" s="48" t="s">
        <v>1873</v>
      </c>
      <c r="C29" s="40">
        <v>180000</v>
      </c>
      <c r="D29" s="40">
        <v>0</v>
      </c>
      <c r="E29" s="40">
        <v>180000</v>
      </c>
      <c r="F29" s="40">
        <v>180000</v>
      </c>
      <c r="G29" s="40">
        <v>0</v>
      </c>
      <c r="H29" s="63">
        <v>0</v>
      </c>
      <c r="I29" s="56">
        <v>0</v>
      </c>
      <c r="J29" s="40">
        <v>0</v>
      </c>
    </row>
    <row r="30" spans="1:10" ht="13.8" x14ac:dyDescent="0.2">
      <c r="A30" s="39" t="s">
        <v>1874</v>
      </c>
      <c r="B30" s="48" t="s">
        <v>1875</v>
      </c>
      <c r="C30" s="40">
        <v>181689</v>
      </c>
      <c r="D30" s="40">
        <v>0</v>
      </c>
      <c r="E30" s="40">
        <v>181689</v>
      </c>
      <c r="F30" s="40">
        <v>105264.37</v>
      </c>
      <c r="G30" s="40">
        <v>105264.37</v>
      </c>
      <c r="H30" s="63">
        <v>57729.26</v>
      </c>
      <c r="I30" s="56">
        <v>31.7736681912499</v>
      </c>
      <c r="J30" s="40">
        <v>57729.26</v>
      </c>
    </row>
    <row r="31" spans="1:10" ht="13.8" x14ac:dyDescent="0.2">
      <c r="A31" s="39" t="s">
        <v>1876</v>
      </c>
      <c r="B31" s="48" t="s">
        <v>1877</v>
      </c>
      <c r="C31" s="40">
        <v>159000</v>
      </c>
      <c r="D31" s="40">
        <v>0</v>
      </c>
      <c r="E31" s="40">
        <v>159000</v>
      </c>
      <c r="F31" s="40">
        <v>30149.64</v>
      </c>
      <c r="G31" s="40">
        <v>30149.64</v>
      </c>
      <c r="H31" s="63">
        <v>21997.27</v>
      </c>
      <c r="I31" s="56">
        <v>13.8347610062893</v>
      </c>
      <c r="J31" s="40">
        <v>21512.75</v>
      </c>
    </row>
    <row r="32" spans="1:10" ht="13.8" x14ac:dyDescent="0.2">
      <c r="A32" s="39" t="s">
        <v>1878</v>
      </c>
      <c r="B32" s="48" t="s">
        <v>1879</v>
      </c>
      <c r="C32" s="40">
        <v>604888</v>
      </c>
      <c r="D32" s="40">
        <v>0</v>
      </c>
      <c r="E32" s="40">
        <v>604888</v>
      </c>
      <c r="F32" s="40">
        <v>361834.68</v>
      </c>
      <c r="G32" s="40">
        <v>353538.04</v>
      </c>
      <c r="H32" s="63">
        <v>232539.18</v>
      </c>
      <c r="I32" s="56">
        <v>38.443344883681</v>
      </c>
      <c r="J32" s="40">
        <v>229831.77</v>
      </c>
    </row>
    <row r="33" spans="1:10" ht="13.8" x14ac:dyDescent="0.2">
      <c r="A33" s="39" t="s">
        <v>1880</v>
      </c>
      <c r="B33" s="48" t="s">
        <v>1881</v>
      </c>
      <c r="C33" s="40">
        <v>250000</v>
      </c>
      <c r="D33" s="40">
        <v>0</v>
      </c>
      <c r="E33" s="40">
        <v>250000</v>
      </c>
      <c r="F33" s="40">
        <v>38330.769999999997</v>
      </c>
      <c r="G33" s="40">
        <v>38330.769999999997</v>
      </c>
      <c r="H33" s="63">
        <v>38330.769999999997</v>
      </c>
      <c r="I33" s="56">
        <v>15.332307999999999</v>
      </c>
      <c r="J33" s="40">
        <v>37800.230000000003</v>
      </c>
    </row>
    <row r="34" spans="1:10" ht="13.8" x14ac:dyDescent="0.2">
      <c r="A34" s="39" t="s">
        <v>1882</v>
      </c>
      <c r="B34" s="48" t="s">
        <v>1883</v>
      </c>
      <c r="C34" s="40">
        <v>50000</v>
      </c>
      <c r="D34" s="40">
        <v>0</v>
      </c>
      <c r="E34" s="40">
        <v>50000</v>
      </c>
      <c r="F34" s="40">
        <v>50000</v>
      </c>
      <c r="G34" s="40">
        <v>50000</v>
      </c>
      <c r="H34" s="63">
        <v>0</v>
      </c>
      <c r="I34" s="56">
        <v>0</v>
      </c>
      <c r="J34" s="40">
        <v>0</v>
      </c>
    </row>
    <row r="35" spans="1:10" ht="13.8" x14ac:dyDescent="0.2">
      <c r="A35" s="39" t="s">
        <v>1884</v>
      </c>
      <c r="B35" s="48" t="s">
        <v>1885</v>
      </c>
      <c r="C35" s="40">
        <v>0</v>
      </c>
      <c r="D35" s="40">
        <v>0</v>
      </c>
      <c r="E35" s="40">
        <v>0</v>
      </c>
      <c r="F35" s="40">
        <v>329.32</v>
      </c>
      <c r="G35" s="40">
        <v>329.32</v>
      </c>
      <c r="H35" s="63">
        <v>329.32</v>
      </c>
      <c r="I35" s="56">
        <v>0</v>
      </c>
      <c r="J35" s="40">
        <v>329.32</v>
      </c>
    </row>
    <row r="36" spans="1:10" ht="13.8" x14ac:dyDescent="0.2">
      <c r="A36" s="39" t="s">
        <v>1886</v>
      </c>
      <c r="B36" s="48" t="s">
        <v>1887</v>
      </c>
      <c r="C36" s="40">
        <v>91200</v>
      </c>
      <c r="D36" s="40">
        <v>0</v>
      </c>
      <c r="E36" s="40">
        <v>91200</v>
      </c>
      <c r="F36" s="40">
        <v>59257.63</v>
      </c>
      <c r="G36" s="40">
        <v>59257.63</v>
      </c>
      <c r="H36" s="63">
        <v>59257.63</v>
      </c>
      <c r="I36" s="56">
        <v>64.975471491228106</v>
      </c>
      <c r="J36" s="40">
        <v>59257.63</v>
      </c>
    </row>
    <row r="37" spans="1:10" ht="13.8" x14ac:dyDescent="0.2">
      <c r="A37" s="39" t="s">
        <v>1888</v>
      </c>
      <c r="B37" s="48" t="s">
        <v>1889</v>
      </c>
      <c r="C37" s="40">
        <v>115000</v>
      </c>
      <c r="D37" s="40">
        <v>0</v>
      </c>
      <c r="E37" s="40">
        <v>115000</v>
      </c>
      <c r="F37" s="40">
        <v>90650.05</v>
      </c>
      <c r="G37" s="40">
        <v>90650.05</v>
      </c>
      <c r="H37" s="63">
        <v>35915.22</v>
      </c>
      <c r="I37" s="56">
        <v>31.230626086956502</v>
      </c>
      <c r="J37" s="40">
        <v>35915.22</v>
      </c>
    </row>
    <row r="38" spans="1:10" ht="13.8" x14ac:dyDescent="0.2">
      <c r="A38" s="39" t="s">
        <v>1890</v>
      </c>
      <c r="B38" s="48" t="s">
        <v>1891</v>
      </c>
      <c r="C38" s="40">
        <v>64600</v>
      </c>
      <c r="D38" s="40">
        <v>0</v>
      </c>
      <c r="E38" s="40">
        <v>64600</v>
      </c>
      <c r="F38" s="40">
        <v>0</v>
      </c>
      <c r="G38" s="40">
        <v>0</v>
      </c>
      <c r="H38" s="63">
        <v>0</v>
      </c>
      <c r="I38" s="56">
        <v>0</v>
      </c>
      <c r="J38" s="40">
        <v>0</v>
      </c>
    </row>
    <row r="39" spans="1:10" ht="13.8" x14ac:dyDescent="0.2">
      <c r="A39" s="39" t="s">
        <v>1892</v>
      </c>
      <c r="B39" s="48" t="s">
        <v>1893</v>
      </c>
      <c r="C39" s="40">
        <v>752274.35</v>
      </c>
      <c r="D39" s="40">
        <v>0</v>
      </c>
      <c r="E39" s="40">
        <v>752274.35</v>
      </c>
      <c r="F39" s="40">
        <v>690123.77</v>
      </c>
      <c r="G39" s="40">
        <v>688223.77</v>
      </c>
      <c r="H39" s="63">
        <v>346934.18</v>
      </c>
      <c r="I39" s="56">
        <v>46.118039249909302</v>
      </c>
      <c r="J39" s="40">
        <v>340495.22</v>
      </c>
    </row>
    <row r="40" spans="1:10" ht="13.8" x14ac:dyDescent="0.2">
      <c r="A40" s="39" t="s">
        <v>1894</v>
      </c>
      <c r="B40" s="48" t="s">
        <v>1895</v>
      </c>
      <c r="C40" s="40">
        <v>4678891.7</v>
      </c>
      <c r="D40" s="40">
        <v>0</v>
      </c>
      <c r="E40" s="40">
        <v>4678891.7</v>
      </c>
      <c r="F40" s="40">
        <v>1581046.07</v>
      </c>
      <c r="G40" s="40">
        <v>1547734.16</v>
      </c>
      <c r="H40" s="63">
        <v>151489.57999999999</v>
      </c>
      <c r="I40" s="56">
        <v>3.23772358312974</v>
      </c>
      <c r="J40" s="40">
        <v>151489.57999999999</v>
      </c>
    </row>
    <row r="41" spans="1:10" ht="13.8" x14ac:dyDescent="0.2">
      <c r="A41" s="39" t="s">
        <v>1896</v>
      </c>
      <c r="B41" s="48" t="s">
        <v>1897</v>
      </c>
      <c r="C41" s="40">
        <v>0</v>
      </c>
      <c r="D41" s="40">
        <v>2128.9499999999998</v>
      </c>
      <c r="E41" s="40">
        <v>2128.9499999999998</v>
      </c>
      <c r="F41" s="40">
        <v>0</v>
      </c>
      <c r="G41" s="40">
        <v>0</v>
      </c>
      <c r="H41" s="63">
        <v>0</v>
      </c>
      <c r="I41" s="56">
        <v>0</v>
      </c>
      <c r="J41" s="40">
        <v>0</v>
      </c>
    </row>
    <row r="42" spans="1:10" ht="13.8" x14ac:dyDescent="0.2">
      <c r="A42" s="39" t="s">
        <v>1898</v>
      </c>
      <c r="B42" s="48" t="s">
        <v>1899</v>
      </c>
      <c r="C42" s="40">
        <v>82984</v>
      </c>
      <c r="D42" s="40">
        <v>0</v>
      </c>
      <c r="E42" s="40">
        <v>82984</v>
      </c>
      <c r="F42" s="40">
        <v>79783.61</v>
      </c>
      <c r="G42" s="40">
        <v>79783.61</v>
      </c>
      <c r="H42" s="63">
        <v>6720.22</v>
      </c>
      <c r="I42" s="56">
        <v>8.09821170346091</v>
      </c>
      <c r="J42" s="40">
        <v>6720.22</v>
      </c>
    </row>
    <row r="43" spans="1:10" ht="13.8" x14ac:dyDescent="0.2">
      <c r="A43" s="39" t="s">
        <v>1900</v>
      </c>
      <c r="B43" s="48" t="s">
        <v>1901</v>
      </c>
      <c r="C43" s="40">
        <v>1985500</v>
      </c>
      <c r="D43" s="40">
        <v>0</v>
      </c>
      <c r="E43" s="40">
        <v>1985500</v>
      </c>
      <c r="F43" s="40">
        <v>776958.56</v>
      </c>
      <c r="G43" s="40">
        <v>776958.56</v>
      </c>
      <c r="H43" s="63">
        <v>776958.56</v>
      </c>
      <c r="I43" s="56">
        <v>39.131632334424602</v>
      </c>
      <c r="J43" s="40">
        <v>776958.56</v>
      </c>
    </row>
    <row r="44" spans="1:10" ht="13.8" x14ac:dyDescent="0.2">
      <c r="A44" s="39" t="s">
        <v>1902</v>
      </c>
      <c r="B44" s="48" t="s">
        <v>1903</v>
      </c>
      <c r="C44" s="40">
        <v>15960</v>
      </c>
      <c r="D44" s="40">
        <v>0</v>
      </c>
      <c r="E44" s="40">
        <v>15960</v>
      </c>
      <c r="F44" s="40">
        <v>0</v>
      </c>
      <c r="G44" s="40">
        <v>0</v>
      </c>
      <c r="H44" s="63">
        <v>0</v>
      </c>
      <c r="I44" s="56">
        <v>0</v>
      </c>
      <c r="J44" s="40">
        <v>0</v>
      </c>
    </row>
    <row r="45" spans="1:10" ht="13.8" x14ac:dyDescent="0.2">
      <c r="A45" s="39" t="s">
        <v>1904</v>
      </c>
      <c r="B45" s="48" t="s">
        <v>1905</v>
      </c>
      <c r="C45" s="40">
        <v>118370</v>
      </c>
      <c r="D45" s="40">
        <v>0</v>
      </c>
      <c r="E45" s="40">
        <v>118370</v>
      </c>
      <c r="F45" s="40">
        <v>99527.9</v>
      </c>
      <c r="G45" s="40">
        <v>99527.9</v>
      </c>
      <c r="H45" s="63">
        <v>0</v>
      </c>
      <c r="I45" s="56">
        <v>0</v>
      </c>
      <c r="J45" s="40">
        <v>0</v>
      </c>
    </row>
    <row r="46" spans="1:10" ht="13.8" x14ac:dyDescent="0.2">
      <c r="A46" s="39" t="s">
        <v>1906</v>
      </c>
      <c r="B46" s="48" t="s">
        <v>1907</v>
      </c>
      <c r="C46" s="40">
        <v>13000</v>
      </c>
      <c r="D46" s="40">
        <v>0</v>
      </c>
      <c r="E46" s="40">
        <v>13000</v>
      </c>
      <c r="F46" s="40">
        <v>6294.12</v>
      </c>
      <c r="G46" s="40">
        <v>6294.12</v>
      </c>
      <c r="H46" s="63">
        <v>6294.12</v>
      </c>
      <c r="I46" s="56">
        <v>48.416307692307697</v>
      </c>
      <c r="J46" s="40">
        <v>6294.12</v>
      </c>
    </row>
    <row r="47" spans="1:10" ht="13.8" x14ac:dyDescent="0.2">
      <c r="A47" s="39" t="s">
        <v>1908</v>
      </c>
      <c r="B47" s="48" t="s">
        <v>1909</v>
      </c>
      <c r="C47" s="40">
        <v>8303</v>
      </c>
      <c r="D47" s="40">
        <v>0</v>
      </c>
      <c r="E47" s="40">
        <v>8303</v>
      </c>
      <c r="F47" s="40">
        <v>8303</v>
      </c>
      <c r="G47" s="40">
        <v>8303</v>
      </c>
      <c r="H47" s="63">
        <v>6227.25</v>
      </c>
      <c r="I47" s="56">
        <v>75</v>
      </c>
      <c r="J47" s="40">
        <v>0</v>
      </c>
    </row>
    <row r="48" spans="1:10" ht="13.8" x14ac:dyDescent="0.2">
      <c r="A48" s="39" t="s">
        <v>1910</v>
      </c>
      <c r="B48" s="48" t="s">
        <v>1911</v>
      </c>
      <c r="C48" s="40">
        <v>942956</v>
      </c>
      <c r="D48" s="40">
        <v>0</v>
      </c>
      <c r="E48" s="40">
        <v>942956</v>
      </c>
      <c r="F48" s="40">
        <v>942956</v>
      </c>
      <c r="G48" s="40">
        <v>183000</v>
      </c>
      <c r="H48" s="63">
        <v>114750</v>
      </c>
      <c r="I48" s="56">
        <v>12.169178625513799</v>
      </c>
      <c r="J48" s="40">
        <v>0</v>
      </c>
    </row>
    <row r="49" spans="1:10" ht="13.8" x14ac:dyDescent="0.2">
      <c r="A49" s="39" t="s">
        <v>1912</v>
      </c>
      <c r="B49" s="48" t="s">
        <v>1913</v>
      </c>
      <c r="C49" s="40">
        <v>0</v>
      </c>
      <c r="D49" s="40">
        <v>1209260</v>
      </c>
      <c r="E49" s="40">
        <v>1209260</v>
      </c>
      <c r="F49" s="40">
        <v>0</v>
      </c>
      <c r="G49" s="40">
        <v>0</v>
      </c>
      <c r="H49" s="63">
        <v>0</v>
      </c>
      <c r="I49" s="56">
        <v>0</v>
      </c>
      <c r="J49" s="40">
        <v>0</v>
      </c>
    </row>
    <row r="50" spans="1:10" ht="13.8" x14ac:dyDescent="0.2">
      <c r="A50" s="39" t="s">
        <v>1914</v>
      </c>
      <c r="B50" s="48" t="s">
        <v>1915</v>
      </c>
      <c r="C50" s="40">
        <v>856715.39</v>
      </c>
      <c r="D50" s="40">
        <v>0</v>
      </c>
      <c r="E50" s="40">
        <v>856715.39</v>
      </c>
      <c r="F50" s="40">
        <v>612015.1</v>
      </c>
      <c r="G50" s="40">
        <v>612015.1</v>
      </c>
      <c r="H50" s="63">
        <v>189699.43</v>
      </c>
      <c r="I50" s="56">
        <v>22.142642961042199</v>
      </c>
      <c r="J50" s="40">
        <v>189699.43</v>
      </c>
    </row>
    <row r="51" spans="1:10" ht="13.8" x14ac:dyDescent="0.2">
      <c r="A51" s="39" t="s">
        <v>1916</v>
      </c>
      <c r="B51" s="48" t="s">
        <v>1917</v>
      </c>
      <c r="C51" s="40">
        <v>1752055.05</v>
      </c>
      <c r="D51" s="40">
        <v>0</v>
      </c>
      <c r="E51" s="40">
        <v>1752055.05</v>
      </c>
      <c r="F51" s="40">
        <v>1469924.57</v>
      </c>
      <c r="G51" s="40">
        <v>1467188.61</v>
      </c>
      <c r="H51" s="63">
        <v>724939.62</v>
      </c>
      <c r="I51" s="56">
        <v>41.376532090130397</v>
      </c>
      <c r="J51" s="40">
        <v>38137.629999999997</v>
      </c>
    </row>
    <row r="52" spans="1:10" ht="13.8" x14ac:dyDescent="0.2">
      <c r="A52" s="39" t="s">
        <v>1918</v>
      </c>
      <c r="B52" s="48" t="s">
        <v>1919</v>
      </c>
      <c r="C52" s="40">
        <v>0</v>
      </c>
      <c r="D52" s="40">
        <v>24714</v>
      </c>
      <c r="E52" s="40">
        <v>24714</v>
      </c>
      <c r="F52" s="40">
        <v>24714</v>
      </c>
      <c r="G52" s="40">
        <v>24714</v>
      </c>
      <c r="H52" s="63">
        <v>24714</v>
      </c>
      <c r="I52" s="56">
        <v>100</v>
      </c>
      <c r="J52" s="40">
        <v>0</v>
      </c>
    </row>
    <row r="53" spans="1:10" ht="13.8" x14ac:dyDescent="0.2">
      <c r="A53" s="39" t="s">
        <v>1920</v>
      </c>
      <c r="B53" s="48" t="s">
        <v>1921</v>
      </c>
      <c r="C53" s="40">
        <v>526132.68000000005</v>
      </c>
      <c r="D53" s="40">
        <v>0</v>
      </c>
      <c r="E53" s="40">
        <v>526132.68000000005</v>
      </c>
      <c r="F53" s="40">
        <v>51368.1</v>
      </c>
      <c r="G53" s="40">
        <v>0</v>
      </c>
      <c r="H53" s="63">
        <v>0</v>
      </c>
      <c r="I53" s="56">
        <v>0</v>
      </c>
      <c r="J53" s="40">
        <v>0</v>
      </c>
    </row>
    <row r="54" spans="1:10" ht="13.8" x14ac:dyDescent="0.2">
      <c r="A54" s="39" t="s">
        <v>1922</v>
      </c>
      <c r="B54" s="48" t="s">
        <v>1923</v>
      </c>
      <c r="C54" s="40">
        <v>0</v>
      </c>
      <c r="D54" s="40">
        <v>8874973.1600000001</v>
      </c>
      <c r="E54" s="40">
        <v>8874973.1600000001</v>
      </c>
      <c r="F54" s="40">
        <v>8874973.1600000001</v>
      </c>
      <c r="G54" s="40">
        <v>0</v>
      </c>
      <c r="H54" s="63">
        <v>0</v>
      </c>
      <c r="I54" s="56">
        <v>0</v>
      </c>
      <c r="J54" s="40">
        <v>0</v>
      </c>
    </row>
    <row r="55" spans="1:10" ht="13.8" x14ac:dyDescent="0.2">
      <c r="A55" s="39" t="s">
        <v>1924</v>
      </c>
      <c r="B55" s="48" t="s">
        <v>1925</v>
      </c>
      <c r="C55" s="40">
        <v>650000</v>
      </c>
      <c r="D55" s="40">
        <v>0</v>
      </c>
      <c r="E55" s="40">
        <v>650000</v>
      </c>
      <c r="F55" s="40">
        <v>649982.23</v>
      </c>
      <c r="G55" s="40">
        <v>649982.23</v>
      </c>
      <c r="H55" s="63">
        <v>649982.23</v>
      </c>
      <c r="I55" s="56">
        <v>99.997266153846198</v>
      </c>
      <c r="J55" s="40">
        <v>649982.23</v>
      </c>
    </row>
    <row r="56" spans="1:10" ht="13.8" x14ac:dyDescent="0.2">
      <c r="A56" s="39" t="s">
        <v>1926</v>
      </c>
      <c r="B56" s="48" t="s">
        <v>1927</v>
      </c>
      <c r="C56" s="40">
        <v>47800</v>
      </c>
      <c r="D56" s="40">
        <v>0</v>
      </c>
      <c r="E56" s="40">
        <v>47800</v>
      </c>
      <c r="F56" s="40">
        <v>46509.22</v>
      </c>
      <c r="G56" s="40">
        <v>46509.22</v>
      </c>
      <c r="H56" s="63">
        <v>46509.22</v>
      </c>
      <c r="I56" s="56">
        <v>97.299623430962299</v>
      </c>
      <c r="J56" s="40">
        <v>46509.22</v>
      </c>
    </row>
    <row r="57" spans="1:10" ht="13.8" x14ac:dyDescent="0.2">
      <c r="A57" s="39" t="s">
        <v>1928</v>
      </c>
      <c r="B57" s="48" t="s">
        <v>1929</v>
      </c>
      <c r="C57" s="40">
        <v>19775</v>
      </c>
      <c r="D57" s="40">
        <v>0</v>
      </c>
      <c r="E57" s="40">
        <v>19775</v>
      </c>
      <c r="F57" s="40">
        <v>17938.48</v>
      </c>
      <c r="G57" s="40">
        <v>17938.48</v>
      </c>
      <c r="H57" s="63">
        <v>17938.48</v>
      </c>
      <c r="I57" s="56">
        <v>90.712920353982298</v>
      </c>
      <c r="J57" s="40">
        <v>17938.48</v>
      </c>
    </row>
    <row r="58" spans="1:10" ht="13.8" x14ac:dyDescent="0.2">
      <c r="A58" s="39" t="s">
        <v>1930</v>
      </c>
      <c r="B58" s="48" t="s">
        <v>1931</v>
      </c>
      <c r="C58" s="40">
        <v>470000</v>
      </c>
      <c r="D58" s="40">
        <v>0</v>
      </c>
      <c r="E58" s="40">
        <v>470000</v>
      </c>
      <c r="F58" s="40">
        <v>470000</v>
      </c>
      <c r="G58" s="40">
        <v>294834.65000000002</v>
      </c>
      <c r="H58" s="63">
        <v>16278.3</v>
      </c>
      <c r="I58" s="56">
        <v>3.4634680851063799</v>
      </c>
      <c r="J58" s="40">
        <v>0</v>
      </c>
    </row>
    <row r="59" spans="1:10" ht="13.8" x14ac:dyDescent="0.2">
      <c r="A59" s="39" t="s">
        <v>1932</v>
      </c>
      <c r="B59" s="48" t="s">
        <v>1933</v>
      </c>
      <c r="C59" s="40">
        <v>3000</v>
      </c>
      <c r="D59" s="40">
        <v>0</v>
      </c>
      <c r="E59" s="40">
        <v>3000</v>
      </c>
      <c r="F59" s="40">
        <v>0</v>
      </c>
      <c r="G59" s="40">
        <v>0</v>
      </c>
      <c r="H59" s="63">
        <v>0</v>
      </c>
      <c r="I59" s="56">
        <v>0</v>
      </c>
      <c r="J59" s="40">
        <v>0</v>
      </c>
    </row>
    <row r="60" spans="1:10" ht="13.8" x14ac:dyDescent="0.2">
      <c r="A60" s="39" t="s">
        <v>1934</v>
      </c>
      <c r="B60" s="48" t="s">
        <v>1935</v>
      </c>
      <c r="C60" s="40">
        <v>123841.82</v>
      </c>
      <c r="D60" s="40">
        <v>0</v>
      </c>
      <c r="E60" s="40">
        <v>123841.82</v>
      </c>
      <c r="F60" s="40">
        <v>73607.740000000005</v>
      </c>
      <c r="G60" s="40">
        <v>39599.410000000003</v>
      </c>
      <c r="H60" s="63">
        <v>19271.41</v>
      </c>
      <c r="I60" s="56">
        <v>15.5613103877188</v>
      </c>
      <c r="J60" s="40">
        <v>19271.41</v>
      </c>
    </row>
    <row r="61" spans="1:10" ht="13.8" x14ac:dyDescent="0.2">
      <c r="A61" s="39" t="s">
        <v>1936</v>
      </c>
      <c r="B61" s="48" t="s">
        <v>1937</v>
      </c>
      <c r="C61" s="40">
        <v>120000</v>
      </c>
      <c r="D61" s="40">
        <v>0</v>
      </c>
      <c r="E61" s="40">
        <v>120000</v>
      </c>
      <c r="F61" s="40">
        <v>43832</v>
      </c>
      <c r="G61" s="40">
        <v>43832</v>
      </c>
      <c r="H61" s="63">
        <v>43832</v>
      </c>
      <c r="I61" s="56">
        <v>36.526666666666699</v>
      </c>
      <c r="J61" s="40">
        <v>40832</v>
      </c>
    </row>
    <row r="62" spans="1:10" ht="13.8" x14ac:dyDescent="0.2">
      <c r="A62" s="39" t="s">
        <v>1938</v>
      </c>
      <c r="B62" s="48" t="s">
        <v>1939</v>
      </c>
      <c r="C62" s="40">
        <v>302000</v>
      </c>
      <c r="D62" s="40">
        <v>64000</v>
      </c>
      <c r="E62" s="40">
        <v>366000</v>
      </c>
      <c r="F62" s="40">
        <v>282878.44</v>
      </c>
      <c r="G62" s="40">
        <v>282878.44</v>
      </c>
      <c r="H62" s="63">
        <v>282878.44</v>
      </c>
      <c r="I62" s="56">
        <v>77.289191256830605</v>
      </c>
      <c r="J62" s="40">
        <v>247352.86</v>
      </c>
    </row>
    <row r="63" spans="1:10" ht="13.8" x14ac:dyDescent="0.2">
      <c r="A63" s="39" t="s">
        <v>1940</v>
      </c>
      <c r="B63" s="48" t="s">
        <v>1941</v>
      </c>
      <c r="C63" s="40">
        <v>0</v>
      </c>
      <c r="D63" s="40">
        <v>1266863.43</v>
      </c>
      <c r="E63" s="40">
        <v>1266863.43</v>
      </c>
      <c r="F63" s="40">
        <v>554053.09</v>
      </c>
      <c r="G63" s="40">
        <v>403513.09</v>
      </c>
      <c r="H63" s="63">
        <v>295279.09000000003</v>
      </c>
      <c r="I63" s="56">
        <v>23.3078864704461</v>
      </c>
      <c r="J63" s="40">
        <v>220957.36</v>
      </c>
    </row>
    <row r="64" spans="1:10" ht="13.8" x14ac:dyDescent="0.2">
      <c r="A64" s="39" t="s">
        <v>1942</v>
      </c>
      <c r="B64" s="48" t="s">
        <v>1943</v>
      </c>
      <c r="C64" s="40">
        <v>34481</v>
      </c>
      <c r="D64" s="40">
        <v>0</v>
      </c>
      <c r="E64" s="40">
        <v>34481</v>
      </c>
      <c r="F64" s="40">
        <v>0</v>
      </c>
      <c r="G64" s="40">
        <v>0</v>
      </c>
      <c r="H64" s="63">
        <v>0</v>
      </c>
      <c r="I64" s="56">
        <v>0</v>
      </c>
      <c r="J64" s="40">
        <v>0</v>
      </c>
    </row>
    <row r="65" spans="1:10" ht="13.8" x14ac:dyDescent="0.2">
      <c r="A65" s="39" t="s">
        <v>1944</v>
      </c>
      <c r="B65" s="48" t="s">
        <v>1945</v>
      </c>
      <c r="C65" s="40">
        <v>120000</v>
      </c>
      <c r="D65" s="40">
        <v>0</v>
      </c>
      <c r="E65" s="40">
        <v>120000</v>
      </c>
      <c r="F65" s="40">
        <v>81648.95</v>
      </c>
      <c r="G65" s="40">
        <v>81648.95</v>
      </c>
      <c r="H65" s="63">
        <v>81648.95</v>
      </c>
      <c r="I65" s="56">
        <v>68.040791666666706</v>
      </c>
      <c r="J65" s="40">
        <v>78648.95</v>
      </c>
    </row>
    <row r="66" spans="1:10" ht="13.8" x14ac:dyDescent="0.2">
      <c r="A66" s="39" t="s">
        <v>1946</v>
      </c>
      <c r="B66" s="48" t="s">
        <v>1947</v>
      </c>
      <c r="C66" s="40">
        <v>610000</v>
      </c>
      <c r="D66" s="40">
        <v>0</v>
      </c>
      <c r="E66" s="40">
        <v>610000</v>
      </c>
      <c r="F66" s="40">
        <v>412550.2</v>
      </c>
      <c r="G66" s="40">
        <v>412550.2</v>
      </c>
      <c r="H66" s="63">
        <v>412550.2</v>
      </c>
      <c r="I66" s="56">
        <v>67.631180327868805</v>
      </c>
      <c r="J66" s="40">
        <v>412550.2</v>
      </c>
    </row>
    <row r="67" spans="1:10" ht="13.8" x14ac:dyDescent="0.2">
      <c r="A67" s="39" t="s">
        <v>1948</v>
      </c>
      <c r="B67" s="48" t="s">
        <v>1949</v>
      </c>
      <c r="C67" s="40">
        <v>1691743</v>
      </c>
      <c r="D67" s="40">
        <v>0</v>
      </c>
      <c r="E67" s="40">
        <v>1691743</v>
      </c>
      <c r="F67" s="40">
        <v>1050601.22</v>
      </c>
      <c r="G67" s="40">
        <v>748422.55</v>
      </c>
      <c r="H67" s="63">
        <v>748422.55</v>
      </c>
      <c r="I67" s="56">
        <v>44.239730857464799</v>
      </c>
      <c r="J67" s="40">
        <v>718406.04</v>
      </c>
    </row>
    <row r="68" spans="1:10" ht="13.8" x14ac:dyDescent="0.2">
      <c r="A68" s="39" t="s">
        <v>1950</v>
      </c>
      <c r="B68" s="48" t="s">
        <v>1951</v>
      </c>
      <c r="C68" s="40">
        <v>369600</v>
      </c>
      <c r="D68" s="40">
        <v>0</v>
      </c>
      <c r="E68" s="40">
        <v>369600</v>
      </c>
      <c r="F68" s="40">
        <v>204483.69</v>
      </c>
      <c r="G68" s="40">
        <v>204483.69</v>
      </c>
      <c r="H68" s="63">
        <v>204483.69</v>
      </c>
      <c r="I68" s="56">
        <v>55.325673701298697</v>
      </c>
      <c r="J68" s="40">
        <v>204483.69</v>
      </c>
    </row>
    <row r="69" spans="1:10" ht="13.8" x14ac:dyDescent="0.2">
      <c r="A69" s="39" t="s">
        <v>1952</v>
      </c>
      <c r="B69" s="48" t="s">
        <v>1953</v>
      </c>
      <c r="C69" s="40">
        <v>135131.96</v>
      </c>
      <c r="D69" s="40">
        <v>0</v>
      </c>
      <c r="E69" s="40">
        <v>135131.96</v>
      </c>
      <c r="F69" s="40">
        <v>0</v>
      </c>
      <c r="G69" s="40">
        <v>0</v>
      </c>
      <c r="H69" s="63">
        <v>0</v>
      </c>
      <c r="I69" s="56">
        <v>0</v>
      </c>
      <c r="J69" s="40">
        <v>0</v>
      </c>
    </row>
    <row r="70" spans="1:10" ht="13.8" x14ac:dyDescent="0.2">
      <c r="A70" s="39" t="s">
        <v>1954</v>
      </c>
      <c r="B70" s="48" t="s">
        <v>1955</v>
      </c>
      <c r="C70" s="40">
        <v>95011</v>
      </c>
      <c r="D70" s="40">
        <v>0</v>
      </c>
      <c r="E70" s="40">
        <v>95011</v>
      </c>
      <c r="F70" s="40">
        <v>50206.17</v>
      </c>
      <c r="G70" s="40">
        <v>50206.17</v>
      </c>
      <c r="H70" s="63">
        <v>50206.17</v>
      </c>
      <c r="I70" s="56">
        <v>52.842481396890904</v>
      </c>
      <c r="J70" s="40">
        <v>43681.08</v>
      </c>
    </row>
    <row r="71" spans="1:10" ht="13.8" x14ac:dyDescent="0.2">
      <c r="A71" s="39" t="s">
        <v>1956</v>
      </c>
      <c r="B71" s="48" t="s">
        <v>1957</v>
      </c>
      <c r="C71" s="40">
        <v>211371</v>
      </c>
      <c r="D71" s="40">
        <v>0</v>
      </c>
      <c r="E71" s="40">
        <v>211371</v>
      </c>
      <c r="F71" s="40">
        <v>194214.54</v>
      </c>
      <c r="G71" s="40">
        <v>177413.54</v>
      </c>
      <c r="H71" s="63">
        <v>177413.54</v>
      </c>
      <c r="I71" s="56">
        <v>83.934664641791002</v>
      </c>
      <c r="J71" s="40">
        <v>178031.54</v>
      </c>
    </row>
    <row r="72" spans="1:10" ht="13.8" x14ac:dyDescent="0.2">
      <c r="A72" s="39" t="s">
        <v>1958</v>
      </c>
      <c r="B72" s="48" t="s">
        <v>1959</v>
      </c>
      <c r="C72" s="40">
        <v>22500</v>
      </c>
      <c r="D72" s="40">
        <v>747.54</v>
      </c>
      <c r="E72" s="40">
        <v>23247.54</v>
      </c>
      <c r="F72" s="40">
        <v>23247.54</v>
      </c>
      <c r="G72" s="40">
        <v>5847.17</v>
      </c>
      <c r="H72" s="63">
        <v>5710.15</v>
      </c>
      <c r="I72" s="56">
        <v>24.562383804910102</v>
      </c>
      <c r="J72" s="40">
        <v>5710.15</v>
      </c>
    </row>
    <row r="73" spans="1:10" ht="13.8" x14ac:dyDescent="0.2">
      <c r="A73" s="39" t="s">
        <v>1960</v>
      </c>
      <c r="B73" s="48" t="s">
        <v>1961</v>
      </c>
      <c r="C73" s="40">
        <v>13170040</v>
      </c>
      <c r="D73" s="40">
        <v>750000</v>
      </c>
      <c r="E73" s="40">
        <v>13920040</v>
      </c>
      <c r="F73" s="40">
        <v>657200.19999999995</v>
      </c>
      <c r="G73" s="40">
        <v>657200.19999999995</v>
      </c>
      <c r="H73" s="63">
        <v>657200.19999999995</v>
      </c>
      <c r="I73" s="56">
        <v>4.7212522377809298</v>
      </c>
      <c r="J73" s="40">
        <v>272064.52</v>
      </c>
    </row>
    <row r="74" spans="1:10" ht="13.8" x14ac:dyDescent="0.2">
      <c r="A74" s="39" t="s">
        <v>1962</v>
      </c>
      <c r="B74" s="48" t="s">
        <v>1963</v>
      </c>
      <c r="C74" s="40">
        <v>2415498.67</v>
      </c>
      <c r="D74" s="40">
        <v>0</v>
      </c>
      <c r="E74" s="40">
        <v>2415498.67</v>
      </c>
      <c r="F74" s="40">
        <v>0</v>
      </c>
      <c r="G74" s="40">
        <v>0</v>
      </c>
      <c r="H74" s="63">
        <v>0</v>
      </c>
      <c r="I74" s="56">
        <v>0</v>
      </c>
      <c r="J74" s="40">
        <v>0</v>
      </c>
    </row>
    <row r="75" spans="1:10" ht="13.8" x14ac:dyDescent="0.2">
      <c r="A75" s="39" t="s">
        <v>1964</v>
      </c>
      <c r="B75" s="48" t="s">
        <v>1965</v>
      </c>
      <c r="C75" s="40">
        <v>3137707.03</v>
      </c>
      <c r="D75" s="40">
        <v>0</v>
      </c>
      <c r="E75" s="40">
        <v>3137707.03</v>
      </c>
      <c r="F75" s="40">
        <v>0</v>
      </c>
      <c r="G75" s="40">
        <v>0</v>
      </c>
      <c r="H75" s="63">
        <v>0</v>
      </c>
      <c r="I75" s="56">
        <v>0</v>
      </c>
      <c r="J75" s="40">
        <v>0</v>
      </c>
    </row>
    <row r="76" spans="1:10" ht="13.8" x14ac:dyDescent="0.2">
      <c r="A76" s="39" t="s">
        <v>1966</v>
      </c>
      <c r="B76" s="48" t="s">
        <v>1967</v>
      </c>
      <c r="C76" s="40">
        <v>385569.9</v>
      </c>
      <c r="D76" s="40">
        <v>0</v>
      </c>
      <c r="E76" s="40">
        <v>385569.9</v>
      </c>
      <c r="F76" s="40">
        <v>257125.99</v>
      </c>
      <c r="G76" s="40">
        <v>257125.99</v>
      </c>
      <c r="H76" s="63">
        <v>257125.99</v>
      </c>
      <c r="I76" s="56">
        <v>66.687256966895006</v>
      </c>
      <c r="J76" s="40">
        <v>192942.74</v>
      </c>
    </row>
    <row r="77" spans="1:10" ht="13.8" x14ac:dyDescent="0.2">
      <c r="A77" s="39" t="s">
        <v>1968</v>
      </c>
      <c r="B77" s="48" t="s">
        <v>1969</v>
      </c>
      <c r="C77" s="40">
        <v>113815.03</v>
      </c>
      <c r="D77" s="40">
        <v>0</v>
      </c>
      <c r="E77" s="40">
        <v>113815.03</v>
      </c>
      <c r="F77" s="40">
        <v>0</v>
      </c>
      <c r="G77" s="40">
        <v>0</v>
      </c>
      <c r="H77" s="63">
        <v>0</v>
      </c>
      <c r="I77" s="56">
        <v>0</v>
      </c>
      <c r="J77" s="40">
        <v>0</v>
      </c>
    </row>
    <row r="78" spans="1:10" ht="13.8" x14ac:dyDescent="0.2">
      <c r="A78" s="39" t="s">
        <v>1970</v>
      </c>
      <c r="B78" s="48" t="s">
        <v>1971</v>
      </c>
      <c r="C78" s="40">
        <v>46148</v>
      </c>
      <c r="D78" s="40">
        <v>0</v>
      </c>
      <c r="E78" s="40">
        <v>46148</v>
      </c>
      <c r="F78" s="40">
        <v>0</v>
      </c>
      <c r="G78" s="40">
        <v>0</v>
      </c>
      <c r="H78" s="63">
        <v>0</v>
      </c>
      <c r="I78" s="56">
        <v>0</v>
      </c>
      <c r="J78" s="40">
        <v>0</v>
      </c>
    </row>
    <row r="79" spans="1:10" ht="13.8" x14ac:dyDescent="0.2">
      <c r="A79" s="39" t="s">
        <v>1972</v>
      </c>
      <c r="B79" s="48" t="s">
        <v>1973</v>
      </c>
      <c r="C79" s="40">
        <v>0</v>
      </c>
      <c r="D79" s="40">
        <v>375000</v>
      </c>
      <c r="E79" s="40">
        <v>375000</v>
      </c>
      <c r="F79" s="40">
        <v>0</v>
      </c>
      <c r="G79" s="40">
        <v>0</v>
      </c>
      <c r="H79" s="63">
        <v>0</v>
      </c>
      <c r="I79" s="56">
        <v>0</v>
      </c>
      <c r="J79" s="40">
        <v>0</v>
      </c>
    </row>
    <row r="80" spans="1:10" ht="13.8" x14ac:dyDescent="0.2">
      <c r="A80" s="39" t="s">
        <v>1974</v>
      </c>
      <c r="B80" s="48" t="s">
        <v>1975</v>
      </c>
      <c r="C80" s="40">
        <v>618042</v>
      </c>
      <c r="D80" s="40">
        <v>0</v>
      </c>
      <c r="E80" s="40">
        <v>618042</v>
      </c>
      <c r="F80" s="40">
        <v>136739.94</v>
      </c>
      <c r="G80" s="40">
        <v>121735.94</v>
      </c>
      <c r="H80" s="63">
        <v>120287.52</v>
      </c>
      <c r="I80" s="56">
        <v>19.4626772937761</v>
      </c>
      <c r="J80" s="40">
        <v>118392.05</v>
      </c>
    </row>
    <row r="81" spans="1:10" ht="13.8" x14ac:dyDescent="0.2">
      <c r="A81" s="39" t="s">
        <v>1976</v>
      </c>
      <c r="B81" s="48" t="s">
        <v>1977</v>
      </c>
      <c r="C81" s="40">
        <v>0</v>
      </c>
      <c r="D81" s="40">
        <v>53475.19</v>
      </c>
      <c r="E81" s="40">
        <v>53475.19</v>
      </c>
      <c r="F81" s="40">
        <v>53050.19</v>
      </c>
      <c r="G81" s="40">
        <v>53050.19</v>
      </c>
      <c r="H81" s="63">
        <v>53050.19</v>
      </c>
      <c r="I81" s="56">
        <v>99.205238915467106</v>
      </c>
      <c r="J81" s="40">
        <v>53050.19</v>
      </c>
    </row>
    <row r="82" spans="1:10" ht="13.8" x14ac:dyDescent="0.2">
      <c r="A82" s="39" t="s">
        <v>1978</v>
      </c>
      <c r="B82" s="48" t="s">
        <v>1979</v>
      </c>
      <c r="C82" s="40">
        <v>255000</v>
      </c>
      <c r="D82" s="40">
        <v>0</v>
      </c>
      <c r="E82" s="40">
        <v>255000</v>
      </c>
      <c r="F82" s="40">
        <v>106697.91</v>
      </c>
      <c r="G82" s="40">
        <v>106697.91</v>
      </c>
      <c r="H82" s="63">
        <v>106697.91</v>
      </c>
      <c r="I82" s="56">
        <v>41.842317647058799</v>
      </c>
      <c r="J82" s="40">
        <v>96552.91</v>
      </c>
    </row>
    <row r="83" spans="1:10" ht="13.8" x14ac:dyDescent="0.2">
      <c r="A83" s="39" t="s">
        <v>1980</v>
      </c>
      <c r="B83" s="48" t="s">
        <v>1981</v>
      </c>
      <c r="C83" s="40">
        <v>320000</v>
      </c>
      <c r="D83" s="40">
        <v>129737.97</v>
      </c>
      <c r="E83" s="40">
        <v>449737.97</v>
      </c>
      <c r="F83" s="40">
        <v>432582.81</v>
      </c>
      <c r="G83" s="40">
        <v>432582.81</v>
      </c>
      <c r="H83" s="63">
        <v>419013.46</v>
      </c>
      <c r="I83" s="56">
        <v>93.168353119039494</v>
      </c>
      <c r="J83" s="40">
        <v>419013.46</v>
      </c>
    </row>
    <row r="84" spans="1:10" ht="13.8" x14ac:dyDescent="0.2">
      <c r="A84" s="39" t="s">
        <v>1982</v>
      </c>
      <c r="B84" s="48" t="s">
        <v>1983</v>
      </c>
      <c r="C84" s="40">
        <v>100000</v>
      </c>
      <c r="D84" s="40">
        <v>0</v>
      </c>
      <c r="E84" s="40">
        <v>100000</v>
      </c>
      <c r="F84" s="40">
        <v>62528.91</v>
      </c>
      <c r="G84" s="40">
        <v>62528.91</v>
      </c>
      <c r="H84" s="63">
        <v>55626.15</v>
      </c>
      <c r="I84" s="56">
        <v>55.626150000000003</v>
      </c>
      <c r="J84" s="40">
        <v>55626.15</v>
      </c>
    </row>
    <row r="85" spans="1:10" ht="13.8" x14ac:dyDescent="0.2">
      <c r="A85" s="39" t="s">
        <v>1984</v>
      </c>
      <c r="B85" s="48" t="s">
        <v>1985</v>
      </c>
      <c r="C85" s="40">
        <v>1273103</v>
      </c>
      <c r="D85" s="40">
        <v>-53475.19</v>
      </c>
      <c r="E85" s="40">
        <v>1219627.81</v>
      </c>
      <c r="F85" s="40">
        <v>269966.95</v>
      </c>
      <c r="G85" s="40">
        <v>269966.95</v>
      </c>
      <c r="H85" s="63">
        <v>269966.95</v>
      </c>
      <c r="I85" s="56">
        <v>22.135191390888298</v>
      </c>
      <c r="J85" s="40">
        <v>255835.55</v>
      </c>
    </row>
    <row r="86" spans="1:10" ht="13.8" x14ac:dyDescent="0.2">
      <c r="A86" s="39" t="s">
        <v>1986</v>
      </c>
      <c r="B86" s="48" t="s">
        <v>1987</v>
      </c>
      <c r="C86" s="40">
        <v>800000</v>
      </c>
      <c r="D86" s="40">
        <v>0</v>
      </c>
      <c r="E86" s="40">
        <v>800000</v>
      </c>
      <c r="F86" s="40">
        <v>796192.61</v>
      </c>
      <c r="G86" s="40">
        <v>796192.61</v>
      </c>
      <c r="H86" s="63">
        <v>796192.61</v>
      </c>
      <c r="I86" s="56">
        <v>99.524076249999993</v>
      </c>
      <c r="J86" s="40">
        <v>796192.61</v>
      </c>
    </row>
    <row r="87" spans="1:10" s="109" customFormat="1" ht="13.8" x14ac:dyDescent="0.2">
      <c r="A87" s="39" t="s">
        <v>1988</v>
      </c>
      <c r="B87" s="48" t="s">
        <v>1989</v>
      </c>
      <c r="C87" s="40">
        <v>450000</v>
      </c>
      <c r="D87" s="40">
        <v>0</v>
      </c>
      <c r="E87" s="40">
        <v>450000</v>
      </c>
      <c r="F87" s="40">
        <v>24537.98</v>
      </c>
      <c r="G87" s="40">
        <v>24537.98</v>
      </c>
      <c r="H87" s="63">
        <v>15540.84</v>
      </c>
      <c r="I87" s="56">
        <v>3.4535200000000001</v>
      </c>
      <c r="J87" s="40">
        <v>13209.49</v>
      </c>
    </row>
    <row r="88" spans="1:10" s="109" customFormat="1" ht="13.8" x14ac:dyDescent="0.2">
      <c r="A88" s="39" t="s">
        <v>1990</v>
      </c>
      <c r="B88" s="48" t="s">
        <v>1991</v>
      </c>
      <c r="C88" s="40">
        <v>0</v>
      </c>
      <c r="D88" s="40">
        <v>20000</v>
      </c>
      <c r="E88" s="40">
        <v>20000</v>
      </c>
      <c r="F88" s="40">
        <v>19675.810000000001</v>
      </c>
      <c r="G88" s="40">
        <v>19675.810000000001</v>
      </c>
      <c r="H88" s="63">
        <v>0</v>
      </c>
      <c r="I88" s="56">
        <v>0</v>
      </c>
      <c r="J88" s="40">
        <v>0</v>
      </c>
    </row>
    <row r="89" spans="1:10" s="109" customFormat="1" ht="13.8" x14ac:dyDescent="0.2">
      <c r="A89" s="39" t="s">
        <v>1992</v>
      </c>
      <c r="B89" s="48" t="s">
        <v>1993</v>
      </c>
      <c r="C89" s="40">
        <v>0</v>
      </c>
      <c r="D89" s="40">
        <v>57479.77</v>
      </c>
      <c r="E89" s="40">
        <v>57479.77</v>
      </c>
      <c r="F89" s="40">
        <v>49250.63</v>
      </c>
      <c r="G89" s="40">
        <v>49250.63</v>
      </c>
      <c r="H89" s="63">
        <v>0</v>
      </c>
      <c r="I89" s="56">
        <v>0</v>
      </c>
      <c r="J89" s="40">
        <v>0</v>
      </c>
    </row>
    <row r="90" spans="1:10" s="109" customFormat="1" ht="13.8" x14ac:dyDescent="0.2">
      <c r="A90" s="39" t="s">
        <v>1994</v>
      </c>
      <c r="B90" s="48" t="s">
        <v>1995</v>
      </c>
      <c r="C90" s="40">
        <v>102813837.67</v>
      </c>
      <c r="D90" s="40">
        <v>-683956.4</v>
      </c>
      <c r="E90" s="40">
        <v>102129881.27</v>
      </c>
      <c r="F90" s="40">
        <v>46746613.090000004</v>
      </c>
      <c r="G90" s="40">
        <v>38391916.200000003</v>
      </c>
      <c r="H90" s="63">
        <v>17900264.379999999</v>
      </c>
      <c r="I90" s="56">
        <v>17.526960922119599</v>
      </c>
      <c r="J90" s="40">
        <v>13858272.970000001</v>
      </c>
    </row>
    <row r="91" spans="1:10" s="109" customFormat="1" ht="13.8" x14ac:dyDescent="0.2">
      <c r="A91" s="39" t="s">
        <v>1996</v>
      </c>
      <c r="B91" s="48" t="s">
        <v>1997</v>
      </c>
      <c r="C91" s="40">
        <v>4785847908.5500002</v>
      </c>
      <c r="D91" s="40">
        <v>70354302.790000007</v>
      </c>
      <c r="E91" s="40">
        <v>4856202211.3400002</v>
      </c>
      <c r="F91" s="40">
        <v>3956087067.0300002</v>
      </c>
      <c r="G91" s="40">
        <v>3863927334.79</v>
      </c>
      <c r="H91" s="63">
        <v>3518799885.6700001</v>
      </c>
      <c r="I91" s="56">
        <v>72.459912757608095</v>
      </c>
      <c r="J91" s="40">
        <v>3415665577.8600001</v>
      </c>
    </row>
    <row r="92" spans="1:10" s="109" customFormat="1" ht="13.8" x14ac:dyDescent="0.2">
      <c r="A92" s="132" t="s">
        <v>14</v>
      </c>
      <c r="B92" s="133" t="s">
        <v>0</v>
      </c>
      <c r="C92" s="77">
        <v>5577164909.1999998</v>
      </c>
      <c r="D92" s="77">
        <v>88206313.599999994</v>
      </c>
      <c r="E92" s="77">
        <v>5665371222.8000002</v>
      </c>
      <c r="F92" s="77">
        <v>4263540820.9200001</v>
      </c>
      <c r="G92" s="77">
        <v>4129940553.1599998</v>
      </c>
      <c r="H92" s="79">
        <v>3722603317.9499998</v>
      </c>
      <c r="I92" s="78">
        <v>65.708021090808202</v>
      </c>
      <c r="J92" s="77">
        <v>3605953189.5</v>
      </c>
    </row>
    <row r="93" spans="1:10" ht="13.8" x14ac:dyDescent="0.3">
      <c r="A93" s="80" t="s">
        <v>62</v>
      </c>
      <c r="B93" s="80"/>
      <c r="C93" s="80"/>
      <c r="D93" s="80"/>
      <c r="E93" s="80"/>
      <c r="F93" s="80"/>
      <c r="G93" s="80"/>
      <c r="H93" s="80"/>
      <c r="I93" s="80"/>
      <c r="J93" s="80"/>
    </row>
  </sheetData>
  <mergeCells count="4">
    <mergeCell ref="A1:I1"/>
    <mergeCell ref="A2:J2"/>
    <mergeCell ref="A5:B6"/>
    <mergeCell ref="A92:B92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6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62" bestFit="1" customWidth="1"/>
  </cols>
  <sheetData>
    <row r="1" spans="1:10" s="90" customFormat="1" ht="18" x14ac:dyDescent="0.35">
      <c r="A1" s="115" t="s">
        <v>64</v>
      </c>
      <c r="B1" s="115"/>
      <c r="C1" s="115"/>
      <c r="D1" s="115"/>
      <c r="E1" s="115"/>
      <c r="F1" s="115"/>
      <c r="G1" s="115"/>
      <c r="H1" s="57">
        <f>'GTOS X CAP'!J1</f>
        <v>43008</v>
      </c>
      <c r="J1" s="111"/>
    </row>
    <row r="2" spans="1:10" s="90" customFormat="1" ht="18" x14ac:dyDescent="0.35">
      <c r="A2" s="115" t="s">
        <v>492</v>
      </c>
      <c r="B2" s="115"/>
      <c r="C2" s="115"/>
      <c r="D2" s="115"/>
      <c r="E2" s="115"/>
      <c r="F2" s="115"/>
      <c r="G2" s="115"/>
      <c r="H2" s="115"/>
    </row>
    <row r="3" spans="1:10" x14ac:dyDescent="0.2">
      <c r="A3" s="10"/>
      <c r="B3" s="10"/>
      <c r="C3" s="10"/>
      <c r="D3" s="10"/>
      <c r="E3" s="10"/>
      <c r="F3" s="10"/>
      <c r="G3" s="10"/>
      <c r="H3" s="58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59"/>
    </row>
    <row r="5" spans="1:10" ht="27.6" x14ac:dyDescent="0.2">
      <c r="A5" s="134" t="s">
        <v>490</v>
      </c>
      <c r="B5" s="135"/>
      <c r="C5" s="50" t="s">
        <v>25</v>
      </c>
      <c r="D5" s="51" t="s">
        <v>66</v>
      </c>
      <c r="E5" s="50" t="s">
        <v>67</v>
      </c>
      <c r="F5" s="52" t="s">
        <v>40</v>
      </c>
      <c r="G5" s="53" t="s">
        <v>41</v>
      </c>
      <c r="H5" s="53" t="s">
        <v>26</v>
      </c>
    </row>
    <row r="6" spans="1:10" ht="13.8" x14ac:dyDescent="0.2">
      <c r="A6" s="136"/>
      <c r="B6" s="137"/>
      <c r="C6" s="54" t="s">
        <v>3</v>
      </c>
      <c r="D6" s="54" t="s">
        <v>3</v>
      </c>
      <c r="E6" s="54" t="s">
        <v>3</v>
      </c>
      <c r="F6" s="54" t="s">
        <v>3</v>
      </c>
      <c r="G6" s="55" t="s">
        <v>36</v>
      </c>
      <c r="H6" s="60" t="s">
        <v>3</v>
      </c>
    </row>
    <row r="7" spans="1:10" ht="13.8" x14ac:dyDescent="0.2">
      <c r="A7" s="39" t="s">
        <v>1828</v>
      </c>
      <c r="B7" s="48" t="s">
        <v>1998</v>
      </c>
      <c r="C7" s="40">
        <v>0</v>
      </c>
      <c r="D7" s="40">
        <v>0</v>
      </c>
      <c r="E7" s="40">
        <v>0</v>
      </c>
      <c r="F7" s="40">
        <v>171076.7</v>
      </c>
      <c r="G7" s="37">
        <v>0</v>
      </c>
      <c r="H7" s="63">
        <v>62890.16</v>
      </c>
    </row>
    <row r="8" spans="1:10" ht="13.8" x14ac:dyDescent="0.2">
      <c r="A8" s="39" t="s">
        <v>1830</v>
      </c>
      <c r="B8" s="48" t="s">
        <v>1831</v>
      </c>
      <c r="C8" s="40">
        <v>13814211</v>
      </c>
      <c r="D8" s="40">
        <v>0</v>
      </c>
      <c r="E8" s="40">
        <v>13814211</v>
      </c>
      <c r="F8" s="40">
        <v>697302.47</v>
      </c>
      <c r="G8" s="37">
        <v>5.0477183966568919</v>
      </c>
      <c r="H8" s="63">
        <v>679989.75</v>
      </c>
    </row>
    <row r="9" spans="1:10" ht="13.8" x14ac:dyDescent="0.2">
      <c r="A9" s="39" t="s">
        <v>1832</v>
      </c>
      <c r="B9" s="48" t="s">
        <v>1833</v>
      </c>
      <c r="C9" s="40">
        <v>448351654.10000002</v>
      </c>
      <c r="D9" s="40">
        <v>0</v>
      </c>
      <c r="E9" s="40">
        <v>448351654.10000002</v>
      </c>
      <c r="F9" s="40">
        <v>108057850.94</v>
      </c>
      <c r="G9" s="37">
        <v>24.101138013399378</v>
      </c>
      <c r="H9" s="63">
        <v>108057850.94</v>
      </c>
    </row>
    <row r="10" spans="1:10" ht="13.8" x14ac:dyDescent="0.2">
      <c r="A10" s="39" t="s">
        <v>1834</v>
      </c>
      <c r="B10" s="48" t="s">
        <v>1835</v>
      </c>
      <c r="C10" s="40">
        <v>69834402.829999998</v>
      </c>
      <c r="D10" s="40">
        <v>0</v>
      </c>
      <c r="E10" s="40">
        <v>69834402.829999998</v>
      </c>
      <c r="F10" s="40">
        <v>48490595.560000002</v>
      </c>
      <c r="G10" s="37">
        <v>69.43654358732347</v>
      </c>
      <c r="H10" s="63">
        <v>48490595.560000002</v>
      </c>
    </row>
    <row r="11" spans="1:10" ht="13.8" x14ac:dyDescent="0.2">
      <c r="A11" s="39" t="s">
        <v>1836</v>
      </c>
      <c r="B11" s="48" t="s">
        <v>1837</v>
      </c>
      <c r="C11" s="40">
        <v>0</v>
      </c>
      <c r="D11" s="40">
        <v>0</v>
      </c>
      <c r="E11" s="40">
        <v>0</v>
      </c>
      <c r="F11" s="40">
        <v>29142</v>
      </c>
      <c r="G11" s="37">
        <v>0</v>
      </c>
      <c r="H11" s="63">
        <v>29142</v>
      </c>
    </row>
    <row r="12" spans="1:10" ht="13.8" x14ac:dyDescent="0.2">
      <c r="A12" s="39" t="s">
        <v>1999</v>
      </c>
      <c r="B12" s="48" t="s">
        <v>2000</v>
      </c>
      <c r="C12" s="40">
        <v>0</v>
      </c>
      <c r="D12" s="40">
        <v>0</v>
      </c>
      <c r="E12" s="40">
        <v>0</v>
      </c>
      <c r="F12" s="40">
        <v>81359.210000000006</v>
      </c>
      <c r="G12" s="37">
        <v>0</v>
      </c>
      <c r="H12" s="63">
        <v>81359.210000000006</v>
      </c>
    </row>
    <row r="13" spans="1:10" ht="13.8" x14ac:dyDescent="0.2">
      <c r="A13" s="39" t="s">
        <v>1838</v>
      </c>
      <c r="B13" s="48" t="s">
        <v>1839</v>
      </c>
      <c r="C13" s="40">
        <v>23765541</v>
      </c>
      <c r="D13" s="40">
        <v>-1326951.23</v>
      </c>
      <c r="E13" s="40">
        <v>22438589.77</v>
      </c>
      <c r="F13" s="40">
        <v>0</v>
      </c>
      <c r="G13" s="37">
        <v>0</v>
      </c>
      <c r="H13" s="63">
        <v>0</v>
      </c>
    </row>
    <row r="14" spans="1:10" ht="13.8" x14ac:dyDescent="0.2">
      <c r="A14" s="39" t="s">
        <v>1840</v>
      </c>
      <c r="B14" s="48" t="s">
        <v>1841</v>
      </c>
      <c r="C14" s="40">
        <v>343928.79</v>
      </c>
      <c r="D14" s="40">
        <v>0</v>
      </c>
      <c r="E14" s="40">
        <v>343928.79</v>
      </c>
      <c r="F14" s="40">
        <v>0</v>
      </c>
      <c r="G14" s="37">
        <v>0</v>
      </c>
      <c r="H14" s="63">
        <v>0</v>
      </c>
    </row>
    <row r="15" spans="1:10" ht="13.8" x14ac:dyDescent="0.2">
      <c r="A15" s="39" t="s">
        <v>1842</v>
      </c>
      <c r="B15" s="48" t="s">
        <v>1843</v>
      </c>
      <c r="C15" s="40">
        <v>13650</v>
      </c>
      <c r="D15" s="40">
        <v>0</v>
      </c>
      <c r="E15" s="40">
        <v>13650</v>
      </c>
      <c r="F15" s="40">
        <v>0</v>
      </c>
      <c r="G15" s="37">
        <v>0</v>
      </c>
      <c r="H15" s="63">
        <v>0</v>
      </c>
    </row>
    <row r="16" spans="1:10" ht="13.8" x14ac:dyDescent="0.2">
      <c r="A16" s="39" t="s">
        <v>1844</v>
      </c>
      <c r="B16" s="48" t="s">
        <v>1845</v>
      </c>
      <c r="C16" s="40">
        <v>293837</v>
      </c>
      <c r="D16" s="40">
        <v>0</v>
      </c>
      <c r="E16" s="40">
        <v>293837</v>
      </c>
      <c r="F16" s="40">
        <v>1176976.8799999999</v>
      </c>
      <c r="G16" s="37">
        <v>400.55434815901327</v>
      </c>
      <c r="H16" s="63">
        <v>1176976.8799999999</v>
      </c>
    </row>
    <row r="17" spans="1:8" ht="13.8" x14ac:dyDescent="0.2">
      <c r="A17" s="39" t="s">
        <v>1846</v>
      </c>
      <c r="B17" s="48" t="s">
        <v>1847</v>
      </c>
      <c r="C17" s="40">
        <v>25000</v>
      </c>
      <c r="D17" s="40">
        <v>0</v>
      </c>
      <c r="E17" s="40">
        <v>25000</v>
      </c>
      <c r="F17" s="40">
        <v>25000</v>
      </c>
      <c r="G17" s="37">
        <v>100</v>
      </c>
      <c r="H17" s="63">
        <v>25000</v>
      </c>
    </row>
    <row r="18" spans="1:8" ht="13.8" x14ac:dyDescent="0.2">
      <c r="A18" s="39" t="s">
        <v>1848</v>
      </c>
      <c r="B18" s="48" t="s">
        <v>1849</v>
      </c>
      <c r="C18" s="40">
        <v>205867</v>
      </c>
      <c r="D18" s="40">
        <v>0</v>
      </c>
      <c r="E18" s="40">
        <v>205867</v>
      </c>
      <c r="F18" s="40">
        <v>0</v>
      </c>
      <c r="G18" s="37">
        <v>0</v>
      </c>
      <c r="H18" s="63">
        <v>0</v>
      </c>
    </row>
    <row r="19" spans="1:8" ht="13.8" x14ac:dyDescent="0.2">
      <c r="A19" s="39" t="s">
        <v>1850</v>
      </c>
      <c r="B19" s="48" t="s">
        <v>1851</v>
      </c>
      <c r="C19" s="40">
        <v>3954857</v>
      </c>
      <c r="D19" s="40">
        <v>853506.61</v>
      </c>
      <c r="E19" s="40">
        <v>4808363.6100000003</v>
      </c>
      <c r="F19" s="40">
        <v>910177.9</v>
      </c>
      <c r="G19" s="37">
        <v>18.929057239080137</v>
      </c>
      <c r="H19" s="63">
        <v>686453.92</v>
      </c>
    </row>
    <row r="20" spans="1:8" ht="13.8" x14ac:dyDescent="0.2">
      <c r="A20" s="39" t="s">
        <v>1852</v>
      </c>
      <c r="B20" s="48" t="s">
        <v>1853</v>
      </c>
      <c r="C20" s="40">
        <v>4000000</v>
      </c>
      <c r="D20" s="40">
        <v>0</v>
      </c>
      <c r="E20" s="40">
        <v>4000000</v>
      </c>
      <c r="F20" s="40">
        <v>0</v>
      </c>
      <c r="G20" s="37">
        <v>0</v>
      </c>
      <c r="H20" s="63">
        <v>0</v>
      </c>
    </row>
    <row r="21" spans="1:8" ht="13.8" x14ac:dyDescent="0.2">
      <c r="A21" s="39" t="s">
        <v>1854</v>
      </c>
      <c r="B21" s="48" t="s">
        <v>1855</v>
      </c>
      <c r="C21" s="40">
        <v>30000000</v>
      </c>
      <c r="D21" s="40">
        <v>188240.84</v>
      </c>
      <c r="E21" s="40">
        <v>30188240.84</v>
      </c>
      <c r="F21" s="40">
        <v>89406</v>
      </c>
      <c r="G21" s="37">
        <v>0.29616167591168591</v>
      </c>
      <c r="H21" s="63">
        <v>89406</v>
      </c>
    </row>
    <row r="22" spans="1:8" ht="13.8" x14ac:dyDescent="0.2">
      <c r="A22" s="39" t="s">
        <v>1856</v>
      </c>
      <c r="B22" s="48" t="s">
        <v>1857</v>
      </c>
      <c r="C22" s="40">
        <v>1364577.11</v>
      </c>
      <c r="D22" s="40">
        <v>333422.89</v>
      </c>
      <c r="E22" s="40">
        <v>1698000</v>
      </c>
      <c r="F22" s="40">
        <v>1698000</v>
      </c>
      <c r="G22" s="37">
        <v>100</v>
      </c>
      <c r="H22" s="63">
        <v>0</v>
      </c>
    </row>
    <row r="23" spans="1:8" ht="13.8" x14ac:dyDescent="0.2">
      <c r="A23" s="39" t="s">
        <v>1858</v>
      </c>
      <c r="B23" s="48" t="s">
        <v>2001</v>
      </c>
      <c r="C23" s="40">
        <v>686914</v>
      </c>
      <c r="D23" s="40">
        <v>-514</v>
      </c>
      <c r="E23" s="40">
        <v>686400</v>
      </c>
      <c r="F23" s="40">
        <v>701874.74</v>
      </c>
      <c r="G23" s="37">
        <v>102.25447843822843</v>
      </c>
      <c r="H23" s="63">
        <v>9166.86</v>
      </c>
    </row>
    <row r="24" spans="1:8" ht="13.8" x14ac:dyDescent="0.2">
      <c r="A24" s="39" t="s">
        <v>1860</v>
      </c>
      <c r="B24" s="48" t="s">
        <v>1861</v>
      </c>
      <c r="C24" s="40">
        <v>26576509</v>
      </c>
      <c r="D24" s="40">
        <v>1722781.28</v>
      </c>
      <c r="E24" s="40">
        <v>28299290.280000001</v>
      </c>
      <c r="F24" s="40">
        <v>29838972.91</v>
      </c>
      <c r="G24" s="37">
        <v>105.4407111088865</v>
      </c>
      <c r="H24" s="63">
        <v>6211888.1200000001</v>
      </c>
    </row>
    <row r="25" spans="1:8" ht="13.8" x14ac:dyDescent="0.2">
      <c r="A25" s="39" t="s">
        <v>1862</v>
      </c>
      <c r="B25" s="48" t="s">
        <v>1863</v>
      </c>
      <c r="C25" s="40">
        <v>18771843</v>
      </c>
      <c r="D25" s="40">
        <v>3990576</v>
      </c>
      <c r="E25" s="40">
        <v>22762419</v>
      </c>
      <c r="F25" s="40">
        <v>25398894.039999999</v>
      </c>
      <c r="G25" s="37">
        <v>111.5825784596971</v>
      </c>
      <c r="H25" s="63">
        <v>64988.35</v>
      </c>
    </row>
    <row r="26" spans="1:8" ht="13.8" x14ac:dyDescent="0.2">
      <c r="A26" s="39" t="s">
        <v>1864</v>
      </c>
      <c r="B26" s="48" t="s">
        <v>1865</v>
      </c>
      <c r="C26" s="40">
        <v>1747377.5</v>
      </c>
      <c r="D26" s="40">
        <v>0</v>
      </c>
      <c r="E26" s="40">
        <v>1747377.5</v>
      </c>
      <c r="F26" s="40">
        <v>1499612.12</v>
      </c>
      <c r="G26" s="37">
        <v>85.820729636269206</v>
      </c>
      <c r="H26" s="63">
        <v>1499612.12</v>
      </c>
    </row>
    <row r="27" spans="1:8" ht="13.8" x14ac:dyDescent="0.2">
      <c r="A27" s="39" t="s">
        <v>1866</v>
      </c>
      <c r="B27" s="48" t="s">
        <v>1867</v>
      </c>
      <c r="C27" s="40">
        <v>565000</v>
      </c>
      <c r="D27" s="40">
        <v>0</v>
      </c>
      <c r="E27" s="40">
        <v>565000</v>
      </c>
      <c r="F27" s="40">
        <v>0</v>
      </c>
      <c r="G27" s="37">
        <v>0</v>
      </c>
      <c r="H27" s="63">
        <v>0</v>
      </c>
    </row>
    <row r="28" spans="1:8" ht="13.8" x14ac:dyDescent="0.2">
      <c r="A28" s="39" t="s">
        <v>1868</v>
      </c>
      <c r="B28" s="48" t="s">
        <v>1869</v>
      </c>
      <c r="C28" s="40">
        <v>107000</v>
      </c>
      <c r="D28" s="40">
        <v>0</v>
      </c>
      <c r="E28" s="40">
        <v>107000</v>
      </c>
      <c r="F28" s="40">
        <v>0</v>
      </c>
      <c r="G28" s="37">
        <v>0</v>
      </c>
      <c r="H28" s="63">
        <v>0</v>
      </c>
    </row>
    <row r="29" spans="1:8" ht="13.8" x14ac:dyDescent="0.2">
      <c r="A29" s="39" t="s">
        <v>1870</v>
      </c>
      <c r="B29" s="48" t="s">
        <v>1871</v>
      </c>
      <c r="C29" s="40">
        <v>2540296.0699999998</v>
      </c>
      <c r="D29" s="40">
        <v>0</v>
      </c>
      <c r="E29" s="40">
        <v>2540296.0699999998</v>
      </c>
      <c r="F29" s="40">
        <v>494409.77</v>
      </c>
      <c r="G29" s="37">
        <v>19.462682946244136</v>
      </c>
      <c r="H29" s="63">
        <v>494409.77</v>
      </c>
    </row>
    <row r="30" spans="1:8" ht="13.8" x14ac:dyDescent="0.2">
      <c r="A30" s="39" t="s">
        <v>1872</v>
      </c>
      <c r="B30" s="48" t="s">
        <v>1873</v>
      </c>
      <c r="C30" s="40">
        <v>180000</v>
      </c>
      <c r="D30" s="40">
        <v>0</v>
      </c>
      <c r="E30" s="40">
        <v>180000</v>
      </c>
      <c r="F30" s="40">
        <v>0</v>
      </c>
      <c r="G30" s="37">
        <v>0</v>
      </c>
      <c r="H30" s="63">
        <v>0</v>
      </c>
    </row>
    <row r="31" spans="1:8" ht="13.8" x14ac:dyDescent="0.2">
      <c r="A31" s="39" t="s">
        <v>1874</v>
      </c>
      <c r="B31" s="48" t="s">
        <v>1875</v>
      </c>
      <c r="C31" s="40">
        <v>181689</v>
      </c>
      <c r="D31" s="40">
        <v>0</v>
      </c>
      <c r="E31" s="40">
        <v>181689</v>
      </c>
      <c r="F31" s="40">
        <v>0</v>
      </c>
      <c r="G31" s="37">
        <v>0</v>
      </c>
      <c r="H31" s="63">
        <v>0</v>
      </c>
    </row>
    <row r="32" spans="1:8" ht="13.8" x14ac:dyDescent="0.2">
      <c r="A32" s="39" t="s">
        <v>1876</v>
      </c>
      <c r="B32" s="48" t="s">
        <v>1877</v>
      </c>
      <c r="C32" s="40">
        <v>159000</v>
      </c>
      <c r="D32" s="40">
        <v>0</v>
      </c>
      <c r="E32" s="40">
        <v>159000</v>
      </c>
      <c r="F32" s="40">
        <v>68315.070000000007</v>
      </c>
      <c r="G32" s="37">
        <v>42.965452830188688</v>
      </c>
      <c r="H32" s="63">
        <v>68315.070000000007</v>
      </c>
    </row>
    <row r="33" spans="1:8" ht="13.8" x14ac:dyDescent="0.2">
      <c r="A33" s="39" t="s">
        <v>1878</v>
      </c>
      <c r="B33" s="48" t="s">
        <v>1879</v>
      </c>
      <c r="C33" s="40">
        <v>604888</v>
      </c>
      <c r="D33" s="40">
        <v>0</v>
      </c>
      <c r="E33" s="40">
        <v>604888</v>
      </c>
      <c r="F33" s="40">
        <v>0</v>
      </c>
      <c r="G33" s="37">
        <v>0</v>
      </c>
      <c r="H33" s="63">
        <v>0</v>
      </c>
    </row>
    <row r="34" spans="1:8" ht="13.8" x14ac:dyDescent="0.2">
      <c r="A34" s="39" t="s">
        <v>1880</v>
      </c>
      <c r="B34" s="48" t="s">
        <v>1881</v>
      </c>
      <c r="C34" s="40">
        <v>250000</v>
      </c>
      <c r="D34" s="40">
        <v>0</v>
      </c>
      <c r="E34" s="40">
        <v>250000</v>
      </c>
      <c r="F34" s="40">
        <v>0</v>
      </c>
      <c r="G34" s="37">
        <v>0</v>
      </c>
      <c r="H34" s="63">
        <v>0</v>
      </c>
    </row>
    <row r="35" spans="1:8" ht="13.8" x14ac:dyDescent="0.2">
      <c r="A35" s="39" t="s">
        <v>1882</v>
      </c>
      <c r="B35" s="48" t="s">
        <v>1883</v>
      </c>
      <c r="C35" s="40">
        <v>50000</v>
      </c>
      <c r="D35" s="40">
        <v>0</v>
      </c>
      <c r="E35" s="40">
        <v>50000</v>
      </c>
      <c r="F35" s="40">
        <v>0</v>
      </c>
      <c r="G35" s="37">
        <v>0</v>
      </c>
      <c r="H35" s="63">
        <v>0</v>
      </c>
    </row>
    <row r="36" spans="1:8" ht="13.8" x14ac:dyDescent="0.2">
      <c r="A36" s="39" t="s">
        <v>1886</v>
      </c>
      <c r="B36" s="48" t="s">
        <v>1887</v>
      </c>
      <c r="C36" s="40">
        <v>91200</v>
      </c>
      <c r="D36" s="40">
        <v>0</v>
      </c>
      <c r="E36" s="40">
        <v>91200</v>
      </c>
      <c r="F36" s="40">
        <v>59257.63</v>
      </c>
      <c r="G36" s="37">
        <v>64.975471491228063</v>
      </c>
      <c r="H36" s="63">
        <v>59257.63</v>
      </c>
    </row>
    <row r="37" spans="1:8" ht="13.8" x14ac:dyDescent="0.2">
      <c r="A37" s="39" t="s">
        <v>1888</v>
      </c>
      <c r="B37" s="48" t="s">
        <v>1889</v>
      </c>
      <c r="C37" s="40">
        <v>115000</v>
      </c>
      <c r="D37" s="40">
        <v>0</v>
      </c>
      <c r="E37" s="40">
        <v>115000</v>
      </c>
      <c r="F37" s="40">
        <v>0</v>
      </c>
      <c r="G37" s="37">
        <v>0</v>
      </c>
      <c r="H37" s="63">
        <v>0</v>
      </c>
    </row>
    <row r="38" spans="1:8" ht="13.8" x14ac:dyDescent="0.2">
      <c r="A38" s="39" t="s">
        <v>1890</v>
      </c>
      <c r="B38" s="48" t="s">
        <v>1891</v>
      </c>
      <c r="C38" s="40">
        <v>64600</v>
      </c>
      <c r="D38" s="40">
        <v>0</v>
      </c>
      <c r="E38" s="40">
        <v>64600</v>
      </c>
      <c r="F38" s="40">
        <v>0</v>
      </c>
      <c r="G38" s="37">
        <v>0</v>
      </c>
      <c r="H38" s="63">
        <v>0</v>
      </c>
    </row>
    <row r="39" spans="1:8" ht="13.8" x14ac:dyDescent="0.2">
      <c r="A39" s="39" t="s">
        <v>1892</v>
      </c>
      <c r="B39" s="48" t="s">
        <v>1893</v>
      </c>
      <c r="C39" s="40">
        <v>752274.35</v>
      </c>
      <c r="D39" s="40">
        <v>0</v>
      </c>
      <c r="E39" s="40">
        <v>752274.35</v>
      </c>
      <c r="F39" s="40">
        <v>340495.22</v>
      </c>
      <c r="G39" s="37">
        <v>45.262106836422113</v>
      </c>
      <c r="H39" s="63">
        <v>340495.22</v>
      </c>
    </row>
    <row r="40" spans="1:8" ht="13.8" x14ac:dyDescent="0.2">
      <c r="A40" s="39" t="s">
        <v>1894</v>
      </c>
      <c r="B40" s="48" t="s">
        <v>1895</v>
      </c>
      <c r="C40" s="40">
        <v>4678891.7</v>
      </c>
      <c r="D40" s="40">
        <v>0</v>
      </c>
      <c r="E40" s="40">
        <v>4678891.7</v>
      </c>
      <c r="F40" s="40">
        <v>151489.57999999999</v>
      </c>
      <c r="G40" s="37">
        <v>3.2377235831297395</v>
      </c>
      <c r="H40" s="63">
        <v>151489.57999999999</v>
      </c>
    </row>
    <row r="41" spans="1:8" ht="13.8" x14ac:dyDescent="0.2">
      <c r="A41" s="39" t="s">
        <v>2002</v>
      </c>
      <c r="B41" s="48" t="s">
        <v>2003</v>
      </c>
      <c r="C41" s="40">
        <v>0</v>
      </c>
      <c r="D41" s="40">
        <v>0</v>
      </c>
      <c r="E41" s="40">
        <v>0</v>
      </c>
      <c r="F41" s="40">
        <v>307299.86</v>
      </c>
      <c r="G41" s="37">
        <v>0</v>
      </c>
      <c r="H41" s="63">
        <v>307299.86</v>
      </c>
    </row>
    <row r="42" spans="1:8" ht="13.8" x14ac:dyDescent="0.2">
      <c r="A42" s="39" t="s">
        <v>1896</v>
      </c>
      <c r="B42" s="48" t="s">
        <v>1897</v>
      </c>
      <c r="C42" s="40">
        <v>0</v>
      </c>
      <c r="D42" s="40">
        <v>2128.9499999999998</v>
      </c>
      <c r="E42" s="40">
        <v>2128.9499999999998</v>
      </c>
      <c r="F42" s="40">
        <v>0</v>
      </c>
      <c r="G42" s="37">
        <v>0</v>
      </c>
      <c r="H42" s="63">
        <v>0</v>
      </c>
    </row>
    <row r="43" spans="1:8" ht="13.8" x14ac:dyDescent="0.2">
      <c r="A43" s="39" t="s">
        <v>1898</v>
      </c>
      <c r="B43" s="48" t="s">
        <v>1899</v>
      </c>
      <c r="C43" s="40">
        <v>82984</v>
      </c>
      <c r="D43" s="40">
        <v>0</v>
      </c>
      <c r="E43" s="40">
        <v>82984</v>
      </c>
      <c r="F43" s="40">
        <v>0</v>
      </c>
      <c r="G43" s="37">
        <v>0</v>
      </c>
      <c r="H43" s="63">
        <v>0</v>
      </c>
    </row>
    <row r="44" spans="1:8" ht="13.8" x14ac:dyDescent="0.2">
      <c r="A44" s="39" t="s">
        <v>1900</v>
      </c>
      <c r="B44" s="48" t="s">
        <v>1901</v>
      </c>
      <c r="C44" s="40">
        <v>1985500</v>
      </c>
      <c r="D44" s="40">
        <v>0</v>
      </c>
      <c r="E44" s="40">
        <v>1985500</v>
      </c>
      <c r="F44" s="40">
        <v>672271.7</v>
      </c>
      <c r="G44" s="37">
        <v>33.859063208259883</v>
      </c>
      <c r="H44" s="63">
        <v>672271.7</v>
      </c>
    </row>
    <row r="45" spans="1:8" ht="13.8" x14ac:dyDescent="0.2">
      <c r="A45" s="39" t="s">
        <v>1902</v>
      </c>
      <c r="B45" s="48" t="s">
        <v>2004</v>
      </c>
      <c r="C45" s="40">
        <v>15960</v>
      </c>
      <c r="D45" s="40">
        <v>0</v>
      </c>
      <c r="E45" s="40">
        <v>15960</v>
      </c>
      <c r="F45" s="40">
        <v>0</v>
      </c>
      <c r="G45" s="37">
        <v>0</v>
      </c>
      <c r="H45" s="63">
        <v>0</v>
      </c>
    </row>
    <row r="46" spans="1:8" ht="13.8" x14ac:dyDescent="0.2">
      <c r="A46" s="39" t="s">
        <v>1904</v>
      </c>
      <c r="B46" s="48" t="s">
        <v>1905</v>
      </c>
      <c r="C46" s="40">
        <v>118370</v>
      </c>
      <c r="D46" s="40">
        <v>0</v>
      </c>
      <c r="E46" s="40">
        <v>118370</v>
      </c>
      <c r="F46" s="40">
        <v>0</v>
      </c>
      <c r="G46" s="37">
        <v>0</v>
      </c>
      <c r="H46" s="63">
        <v>0</v>
      </c>
    </row>
    <row r="47" spans="1:8" ht="13.8" x14ac:dyDescent="0.2">
      <c r="A47" s="39" t="s">
        <v>1906</v>
      </c>
      <c r="B47" s="48" t="s">
        <v>1907</v>
      </c>
      <c r="C47" s="40">
        <v>13000</v>
      </c>
      <c r="D47" s="40">
        <v>0</v>
      </c>
      <c r="E47" s="40">
        <v>13000</v>
      </c>
      <c r="F47" s="40">
        <v>5544.82</v>
      </c>
      <c r="G47" s="37">
        <v>42.652461538461537</v>
      </c>
      <c r="H47" s="63">
        <v>5544.82</v>
      </c>
    </row>
    <row r="48" spans="1:8" ht="13.8" x14ac:dyDescent="0.2">
      <c r="A48" s="39" t="s">
        <v>2005</v>
      </c>
      <c r="B48" s="48" t="s">
        <v>2006</v>
      </c>
      <c r="C48" s="40">
        <v>0</v>
      </c>
      <c r="D48" s="40">
        <v>0</v>
      </c>
      <c r="E48" s="40">
        <v>0</v>
      </c>
      <c r="F48" s="40">
        <v>23909247.84</v>
      </c>
      <c r="G48" s="37">
        <v>0</v>
      </c>
      <c r="H48" s="63">
        <v>23909247.84</v>
      </c>
    </row>
    <row r="49" spans="1:8" ht="13.8" x14ac:dyDescent="0.2">
      <c r="A49" s="39" t="s">
        <v>1908</v>
      </c>
      <c r="B49" s="48" t="s">
        <v>1909</v>
      </c>
      <c r="C49" s="40">
        <v>8303</v>
      </c>
      <c r="D49" s="40">
        <v>0</v>
      </c>
      <c r="E49" s="40">
        <v>8303</v>
      </c>
      <c r="F49" s="40">
        <v>6226.76</v>
      </c>
      <c r="G49" s="37">
        <v>74.994098518607728</v>
      </c>
      <c r="H49" s="63">
        <v>6226.76</v>
      </c>
    </row>
    <row r="50" spans="1:8" ht="13.8" x14ac:dyDescent="0.2">
      <c r="A50" s="39" t="s">
        <v>1910</v>
      </c>
      <c r="B50" s="48" t="s">
        <v>1911</v>
      </c>
      <c r="C50" s="40">
        <v>942956</v>
      </c>
      <c r="D50" s="40">
        <v>0</v>
      </c>
      <c r="E50" s="40">
        <v>942956</v>
      </c>
      <c r="F50" s="40">
        <v>0</v>
      </c>
      <c r="G50" s="37">
        <v>0</v>
      </c>
      <c r="H50" s="63">
        <v>0</v>
      </c>
    </row>
    <row r="51" spans="1:8" ht="13.8" x14ac:dyDescent="0.2">
      <c r="A51" s="39" t="s">
        <v>1912</v>
      </c>
      <c r="B51" s="48" t="s">
        <v>1913</v>
      </c>
      <c r="C51" s="40">
        <v>0</v>
      </c>
      <c r="D51" s="40">
        <v>1731772</v>
      </c>
      <c r="E51" s="40">
        <v>1731772</v>
      </c>
      <c r="F51" s="40">
        <v>1731772</v>
      </c>
      <c r="G51" s="37">
        <v>100</v>
      </c>
      <c r="H51" s="63">
        <v>1259319</v>
      </c>
    </row>
    <row r="52" spans="1:8" ht="13.8" x14ac:dyDescent="0.2">
      <c r="A52" s="39" t="s">
        <v>1914</v>
      </c>
      <c r="B52" s="48" t="s">
        <v>1915</v>
      </c>
      <c r="C52" s="40">
        <v>856715.39</v>
      </c>
      <c r="D52" s="40">
        <v>0</v>
      </c>
      <c r="E52" s="40">
        <v>856715.39</v>
      </c>
      <c r="F52" s="40">
        <v>189699.43</v>
      </c>
      <c r="G52" s="37">
        <v>22.142642961042174</v>
      </c>
      <c r="H52" s="63">
        <v>189699.43</v>
      </c>
    </row>
    <row r="53" spans="1:8" ht="13.8" x14ac:dyDescent="0.2">
      <c r="A53" s="39" t="s">
        <v>1916</v>
      </c>
      <c r="B53" s="48" t="s">
        <v>1917</v>
      </c>
      <c r="C53" s="40">
        <v>1752055.05</v>
      </c>
      <c r="D53" s="40">
        <v>0</v>
      </c>
      <c r="E53" s="40">
        <v>1752055.05</v>
      </c>
      <c r="F53" s="40">
        <v>38137.629999999997</v>
      </c>
      <c r="G53" s="37">
        <v>2.176736969537572</v>
      </c>
      <c r="H53" s="63">
        <v>38137.629999999997</v>
      </c>
    </row>
    <row r="54" spans="1:8" ht="13.8" x14ac:dyDescent="0.2">
      <c r="A54" s="39" t="s">
        <v>2007</v>
      </c>
      <c r="B54" s="48" t="s">
        <v>2008</v>
      </c>
      <c r="C54" s="40">
        <v>0</v>
      </c>
      <c r="D54" s="40">
        <v>0</v>
      </c>
      <c r="E54" s="40">
        <v>0</v>
      </c>
      <c r="F54" s="40">
        <v>-26039.97</v>
      </c>
      <c r="G54" s="37">
        <v>0</v>
      </c>
      <c r="H54" s="63">
        <v>-26039.97</v>
      </c>
    </row>
    <row r="55" spans="1:8" ht="13.8" x14ac:dyDescent="0.2">
      <c r="A55" s="39" t="s">
        <v>1920</v>
      </c>
      <c r="B55" s="48" t="s">
        <v>2009</v>
      </c>
      <c r="C55" s="40">
        <v>526132.68000000005</v>
      </c>
      <c r="D55" s="40">
        <v>0</v>
      </c>
      <c r="E55" s="40">
        <v>526132.68000000005</v>
      </c>
      <c r="F55" s="40">
        <v>0</v>
      </c>
      <c r="G55" s="37">
        <v>0</v>
      </c>
      <c r="H55" s="63">
        <v>0</v>
      </c>
    </row>
    <row r="56" spans="1:8" ht="13.8" x14ac:dyDescent="0.2">
      <c r="A56" s="39" t="s">
        <v>1922</v>
      </c>
      <c r="B56" s="48" t="s">
        <v>1923</v>
      </c>
      <c r="C56" s="40">
        <v>0</v>
      </c>
      <c r="D56" s="40">
        <v>8874973.1600000001</v>
      </c>
      <c r="E56" s="40">
        <v>8874973.1600000001</v>
      </c>
      <c r="F56" s="40">
        <v>8874973.1600000001</v>
      </c>
      <c r="G56" s="37">
        <v>100</v>
      </c>
      <c r="H56" s="63">
        <v>6656229.8700000001</v>
      </c>
    </row>
    <row r="57" spans="1:8" ht="13.8" x14ac:dyDescent="0.2">
      <c r="A57" s="39" t="s">
        <v>2010</v>
      </c>
      <c r="B57" s="48" t="s">
        <v>2011</v>
      </c>
      <c r="C57" s="40">
        <v>0</v>
      </c>
      <c r="D57" s="40">
        <v>0</v>
      </c>
      <c r="E57" s="40">
        <v>0</v>
      </c>
      <c r="F57" s="40">
        <v>538.82000000000005</v>
      </c>
      <c r="G57" s="37">
        <v>0</v>
      </c>
      <c r="H57" s="63">
        <v>538.82000000000005</v>
      </c>
    </row>
    <row r="58" spans="1:8" ht="13.8" x14ac:dyDescent="0.2">
      <c r="A58" s="39" t="s">
        <v>1924</v>
      </c>
      <c r="B58" s="48" t="s">
        <v>1925</v>
      </c>
      <c r="C58" s="40">
        <v>650000</v>
      </c>
      <c r="D58" s="40">
        <v>0</v>
      </c>
      <c r="E58" s="40">
        <v>650000</v>
      </c>
      <c r="F58" s="40">
        <v>0</v>
      </c>
      <c r="G58" s="37">
        <v>0</v>
      </c>
      <c r="H58" s="63">
        <v>0</v>
      </c>
    </row>
    <row r="59" spans="1:8" ht="13.8" x14ac:dyDescent="0.2">
      <c r="A59" s="39" t="s">
        <v>1926</v>
      </c>
      <c r="B59" s="48" t="s">
        <v>1927</v>
      </c>
      <c r="C59" s="40">
        <v>47800</v>
      </c>
      <c r="D59" s="40">
        <v>0</v>
      </c>
      <c r="E59" s="40">
        <v>47800</v>
      </c>
      <c r="F59" s="40">
        <v>0</v>
      </c>
      <c r="G59" s="37">
        <v>0</v>
      </c>
      <c r="H59" s="63">
        <v>0</v>
      </c>
    </row>
    <row r="60" spans="1:8" ht="13.8" x14ac:dyDescent="0.2">
      <c r="A60" s="39" t="s">
        <v>1928</v>
      </c>
      <c r="B60" s="48" t="s">
        <v>1929</v>
      </c>
      <c r="C60" s="40">
        <v>19775</v>
      </c>
      <c r="D60" s="40">
        <v>0</v>
      </c>
      <c r="E60" s="40">
        <v>19775</v>
      </c>
      <c r="F60" s="40">
        <v>0</v>
      </c>
      <c r="G60" s="37">
        <v>0</v>
      </c>
      <c r="H60" s="63">
        <v>0</v>
      </c>
    </row>
    <row r="61" spans="1:8" ht="13.8" x14ac:dyDescent="0.2">
      <c r="A61" s="39" t="s">
        <v>1930</v>
      </c>
      <c r="B61" s="48" t="s">
        <v>1931</v>
      </c>
      <c r="C61" s="40">
        <v>470000</v>
      </c>
      <c r="D61" s="40">
        <v>0</v>
      </c>
      <c r="E61" s="40">
        <v>470000</v>
      </c>
      <c r="F61" s="40">
        <v>0</v>
      </c>
      <c r="G61" s="37">
        <v>0</v>
      </c>
      <c r="H61" s="63">
        <v>0</v>
      </c>
    </row>
    <row r="62" spans="1:8" ht="13.8" x14ac:dyDescent="0.2">
      <c r="A62" s="39" t="s">
        <v>2012</v>
      </c>
      <c r="B62" s="48" t="s">
        <v>2013</v>
      </c>
      <c r="C62" s="40">
        <v>0</v>
      </c>
      <c r="D62" s="40">
        <v>0</v>
      </c>
      <c r="E62" s="40">
        <v>0</v>
      </c>
      <c r="F62" s="40">
        <v>-27717.119999999999</v>
      </c>
      <c r="G62" s="37">
        <v>0</v>
      </c>
      <c r="H62" s="63">
        <v>-27717.119999999999</v>
      </c>
    </row>
    <row r="63" spans="1:8" ht="13.8" x14ac:dyDescent="0.2">
      <c r="A63" s="39" t="s">
        <v>1932</v>
      </c>
      <c r="B63" s="48" t="s">
        <v>1933</v>
      </c>
      <c r="C63" s="40">
        <v>3000</v>
      </c>
      <c r="D63" s="40">
        <v>0</v>
      </c>
      <c r="E63" s="40">
        <v>3000</v>
      </c>
      <c r="F63" s="40">
        <v>0</v>
      </c>
      <c r="G63" s="37">
        <v>0</v>
      </c>
      <c r="H63" s="63">
        <v>0</v>
      </c>
    </row>
    <row r="64" spans="1:8" ht="13.8" x14ac:dyDescent="0.2">
      <c r="A64" s="39" t="s">
        <v>1934</v>
      </c>
      <c r="B64" s="48" t="s">
        <v>1935</v>
      </c>
      <c r="C64" s="40">
        <v>123841.82</v>
      </c>
      <c r="D64" s="40">
        <v>0</v>
      </c>
      <c r="E64" s="40">
        <v>123841.82</v>
      </c>
      <c r="F64" s="40">
        <v>0</v>
      </c>
      <c r="G64" s="37">
        <v>0</v>
      </c>
      <c r="H64" s="63">
        <v>0</v>
      </c>
    </row>
    <row r="65" spans="1:8" ht="13.8" x14ac:dyDescent="0.2">
      <c r="A65" s="39" t="s">
        <v>1936</v>
      </c>
      <c r="B65" s="48" t="s">
        <v>1937</v>
      </c>
      <c r="C65" s="40">
        <v>120000</v>
      </c>
      <c r="D65" s="40">
        <v>0</v>
      </c>
      <c r="E65" s="40">
        <v>120000</v>
      </c>
      <c r="F65" s="40">
        <v>52520</v>
      </c>
      <c r="G65" s="37">
        <v>43.766666666666666</v>
      </c>
      <c r="H65" s="63">
        <v>52520</v>
      </c>
    </row>
    <row r="66" spans="1:8" ht="13.8" x14ac:dyDescent="0.2">
      <c r="A66" s="39" t="s">
        <v>1938</v>
      </c>
      <c r="B66" s="48" t="s">
        <v>1939</v>
      </c>
      <c r="C66" s="40">
        <v>302000</v>
      </c>
      <c r="D66" s="40">
        <v>64000</v>
      </c>
      <c r="E66" s="40">
        <v>366000</v>
      </c>
      <c r="F66" s="40">
        <v>750932</v>
      </c>
      <c r="G66" s="37">
        <v>205.17267759562841</v>
      </c>
      <c r="H66" s="63">
        <v>34832</v>
      </c>
    </row>
    <row r="67" spans="1:8" ht="13.8" x14ac:dyDescent="0.2">
      <c r="A67" s="39" t="s">
        <v>1940</v>
      </c>
      <c r="B67" s="48" t="s">
        <v>1941</v>
      </c>
      <c r="C67" s="40">
        <v>0</v>
      </c>
      <c r="D67" s="40">
        <v>1284380</v>
      </c>
      <c r="E67" s="40">
        <v>1284380</v>
      </c>
      <c r="F67" s="40">
        <v>1272230</v>
      </c>
      <c r="G67" s="37">
        <v>99.054018281194033</v>
      </c>
      <c r="H67" s="63">
        <v>1115920</v>
      </c>
    </row>
    <row r="68" spans="1:8" ht="13.8" x14ac:dyDescent="0.2">
      <c r="A68" s="39" t="s">
        <v>1942</v>
      </c>
      <c r="B68" s="48" t="s">
        <v>1943</v>
      </c>
      <c r="C68" s="40">
        <v>34481</v>
      </c>
      <c r="D68" s="40">
        <v>0</v>
      </c>
      <c r="E68" s="40">
        <v>34481</v>
      </c>
      <c r="F68" s="40">
        <v>0</v>
      </c>
      <c r="G68" s="37">
        <v>0</v>
      </c>
      <c r="H68" s="63">
        <v>0</v>
      </c>
    </row>
    <row r="69" spans="1:8" ht="13.8" x14ac:dyDescent="0.2">
      <c r="A69" s="39" t="s">
        <v>1944</v>
      </c>
      <c r="B69" s="48" t="s">
        <v>1945</v>
      </c>
      <c r="C69" s="40">
        <v>120000</v>
      </c>
      <c r="D69" s="40">
        <v>0</v>
      </c>
      <c r="E69" s="40">
        <v>120000</v>
      </c>
      <c r="F69" s="40">
        <v>0</v>
      </c>
      <c r="G69" s="37">
        <v>0</v>
      </c>
      <c r="H69" s="63">
        <v>0</v>
      </c>
    </row>
    <row r="70" spans="1:8" ht="13.8" x14ac:dyDescent="0.2">
      <c r="A70" s="39" t="s">
        <v>2014</v>
      </c>
      <c r="B70" s="48" t="s">
        <v>2015</v>
      </c>
      <c r="C70" s="40">
        <v>0</v>
      </c>
      <c r="D70" s="40">
        <v>0</v>
      </c>
      <c r="E70" s="40">
        <v>0</v>
      </c>
      <c r="F70" s="40">
        <v>10752.7</v>
      </c>
      <c r="G70" s="37">
        <v>0</v>
      </c>
      <c r="H70" s="63">
        <v>10752.7</v>
      </c>
    </row>
    <row r="71" spans="1:8" ht="13.8" x14ac:dyDescent="0.2">
      <c r="A71" s="39" t="s">
        <v>1946</v>
      </c>
      <c r="B71" s="48" t="s">
        <v>1947</v>
      </c>
      <c r="C71" s="40">
        <v>610000</v>
      </c>
      <c r="D71" s="40">
        <v>0</v>
      </c>
      <c r="E71" s="40">
        <v>610000</v>
      </c>
      <c r="F71" s="40">
        <v>0</v>
      </c>
      <c r="G71" s="37">
        <v>0</v>
      </c>
      <c r="H71" s="63">
        <v>0</v>
      </c>
    </row>
    <row r="72" spans="1:8" ht="13.8" x14ac:dyDescent="0.2">
      <c r="A72" s="39" t="s">
        <v>2016</v>
      </c>
      <c r="B72" s="48" t="s">
        <v>2017</v>
      </c>
      <c r="C72" s="40">
        <v>0</v>
      </c>
      <c r="D72" s="40">
        <v>0</v>
      </c>
      <c r="E72" s="40">
        <v>0</v>
      </c>
      <c r="F72" s="40">
        <v>-11656.27</v>
      </c>
      <c r="G72" s="37">
        <v>0</v>
      </c>
      <c r="H72" s="63">
        <v>-11656.27</v>
      </c>
    </row>
    <row r="73" spans="1:8" ht="13.8" x14ac:dyDescent="0.2">
      <c r="A73" s="39" t="s">
        <v>1948</v>
      </c>
      <c r="B73" s="48" t="s">
        <v>1949</v>
      </c>
      <c r="C73" s="40">
        <v>1691743</v>
      </c>
      <c r="D73" s="40">
        <v>0</v>
      </c>
      <c r="E73" s="40">
        <v>1691743</v>
      </c>
      <c r="F73" s="40">
        <v>61788.24</v>
      </c>
      <c r="G73" s="37">
        <v>3.6523419928440668</v>
      </c>
      <c r="H73" s="63">
        <v>-40132.36</v>
      </c>
    </row>
    <row r="74" spans="1:8" ht="13.8" x14ac:dyDescent="0.2">
      <c r="A74" s="39" t="s">
        <v>1950</v>
      </c>
      <c r="B74" s="48" t="s">
        <v>1951</v>
      </c>
      <c r="C74" s="40">
        <v>369600</v>
      </c>
      <c r="D74" s="40">
        <v>0</v>
      </c>
      <c r="E74" s="40">
        <v>369600</v>
      </c>
      <c r="F74" s="40">
        <v>168699.04</v>
      </c>
      <c r="G74" s="37">
        <v>45.643679653679655</v>
      </c>
      <c r="H74" s="63">
        <v>168699.04</v>
      </c>
    </row>
    <row r="75" spans="1:8" ht="13.8" x14ac:dyDescent="0.2">
      <c r="A75" s="39" t="s">
        <v>1952</v>
      </c>
      <c r="B75" s="48" t="s">
        <v>1953</v>
      </c>
      <c r="C75" s="40">
        <v>135131.96</v>
      </c>
      <c r="D75" s="40">
        <v>0</v>
      </c>
      <c r="E75" s="40">
        <v>135131.96</v>
      </c>
      <c r="F75" s="40">
        <v>-50133.26</v>
      </c>
      <c r="G75" s="37">
        <v>-37.099484089478167</v>
      </c>
      <c r="H75" s="63">
        <v>-50133.26</v>
      </c>
    </row>
    <row r="76" spans="1:8" ht="13.8" x14ac:dyDescent="0.2">
      <c r="A76" s="39" t="s">
        <v>1954</v>
      </c>
      <c r="B76" s="48" t="s">
        <v>1955</v>
      </c>
      <c r="C76" s="40">
        <v>95011</v>
      </c>
      <c r="D76" s="40">
        <v>0</v>
      </c>
      <c r="E76" s="40">
        <v>95011</v>
      </c>
      <c r="F76" s="40">
        <v>39198.53</v>
      </c>
      <c r="G76" s="37">
        <v>41.256833419288292</v>
      </c>
      <c r="H76" s="63">
        <v>39198.53</v>
      </c>
    </row>
    <row r="77" spans="1:8" ht="13.8" x14ac:dyDescent="0.2">
      <c r="A77" s="39" t="s">
        <v>1956</v>
      </c>
      <c r="B77" s="48" t="s">
        <v>1957</v>
      </c>
      <c r="C77" s="40">
        <v>211371</v>
      </c>
      <c r="D77" s="40">
        <v>0</v>
      </c>
      <c r="E77" s="40">
        <v>211371</v>
      </c>
      <c r="F77" s="40">
        <v>0</v>
      </c>
      <c r="G77" s="37">
        <v>0</v>
      </c>
      <c r="H77" s="63">
        <v>0</v>
      </c>
    </row>
    <row r="78" spans="1:8" ht="13.8" x14ac:dyDescent="0.2">
      <c r="A78" s="39" t="s">
        <v>2018</v>
      </c>
      <c r="B78" s="48" t="s">
        <v>2019</v>
      </c>
      <c r="C78" s="40">
        <v>0</v>
      </c>
      <c r="D78" s="40">
        <v>0</v>
      </c>
      <c r="E78" s="40">
        <v>0</v>
      </c>
      <c r="F78" s="40">
        <v>-11862.58</v>
      </c>
      <c r="G78" s="37">
        <v>0</v>
      </c>
      <c r="H78" s="63">
        <v>-11862.58</v>
      </c>
    </row>
    <row r="79" spans="1:8" ht="13.8" x14ac:dyDescent="0.2">
      <c r="A79" s="39" t="s">
        <v>2020</v>
      </c>
      <c r="B79" s="48" t="s">
        <v>2021</v>
      </c>
      <c r="C79" s="40">
        <v>0</v>
      </c>
      <c r="D79" s="40">
        <v>0</v>
      </c>
      <c r="E79" s="40">
        <v>0</v>
      </c>
      <c r="F79" s="40">
        <v>71785.11</v>
      </c>
      <c r="G79" s="37">
        <v>0</v>
      </c>
      <c r="H79" s="63">
        <v>71785.11</v>
      </c>
    </row>
    <row r="80" spans="1:8" ht="13.8" x14ac:dyDescent="0.2">
      <c r="A80" s="39" t="s">
        <v>2022</v>
      </c>
      <c r="B80" s="48" t="s">
        <v>2023</v>
      </c>
      <c r="C80" s="40">
        <v>0</v>
      </c>
      <c r="D80" s="40">
        <v>0</v>
      </c>
      <c r="E80" s="40">
        <v>0</v>
      </c>
      <c r="F80" s="40">
        <v>-8491.33</v>
      </c>
      <c r="G80" s="37">
        <v>0</v>
      </c>
      <c r="H80" s="63">
        <v>-8491.33</v>
      </c>
    </row>
    <row r="81" spans="1:8" ht="13.8" x14ac:dyDescent="0.2">
      <c r="A81" s="39" t="s">
        <v>1958</v>
      </c>
      <c r="B81" s="48" t="s">
        <v>1959</v>
      </c>
      <c r="C81" s="40">
        <v>22500</v>
      </c>
      <c r="D81" s="40">
        <v>747.54</v>
      </c>
      <c r="E81" s="40">
        <v>23247.54</v>
      </c>
      <c r="F81" s="40">
        <v>0</v>
      </c>
      <c r="G81" s="37">
        <v>0</v>
      </c>
      <c r="H81" s="63">
        <v>0</v>
      </c>
    </row>
    <row r="82" spans="1:8" ht="13.8" x14ac:dyDescent="0.2">
      <c r="A82" s="39" t="s">
        <v>1960</v>
      </c>
      <c r="B82" s="48" t="s">
        <v>2024</v>
      </c>
      <c r="C82" s="40">
        <v>13170040</v>
      </c>
      <c r="D82" s="40">
        <v>0</v>
      </c>
      <c r="E82" s="40">
        <v>13170040</v>
      </c>
      <c r="F82" s="40">
        <v>0</v>
      </c>
      <c r="G82" s="37">
        <v>0</v>
      </c>
      <c r="H82" s="63">
        <v>0</v>
      </c>
    </row>
    <row r="83" spans="1:8" ht="13.8" x14ac:dyDescent="0.2">
      <c r="A83" s="39" t="s">
        <v>1962</v>
      </c>
      <c r="B83" s="48" t="s">
        <v>1963</v>
      </c>
      <c r="C83" s="40">
        <v>2415498.67</v>
      </c>
      <c r="D83" s="40">
        <v>0</v>
      </c>
      <c r="E83" s="40">
        <v>2415498.67</v>
      </c>
      <c r="F83" s="40">
        <v>0</v>
      </c>
      <c r="G83" s="37">
        <v>0</v>
      </c>
      <c r="H83" s="63">
        <v>0</v>
      </c>
    </row>
    <row r="84" spans="1:8" ht="13.8" x14ac:dyDescent="0.2">
      <c r="A84" s="39" t="s">
        <v>1964</v>
      </c>
      <c r="B84" s="48" t="s">
        <v>1965</v>
      </c>
      <c r="C84" s="40">
        <v>3137707.03</v>
      </c>
      <c r="D84" s="40">
        <v>0</v>
      </c>
      <c r="E84" s="40">
        <v>3137707.03</v>
      </c>
      <c r="F84" s="40">
        <v>0</v>
      </c>
      <c r="G84" s="37">
        <v>0</v>
      </c>
      <c r="H84" s="63">
        <v>0</v>
      </c>
    </row>
    <row r="85" spans="1:8" ht="13.8" x14ac:dyDescent="0.2">
      <c r="A85" s="39" t="s">
        <v>1966</v>
      </c>
      <c r="B85" s="48" t="s">
        <v>1967</v>
      </c>
      <c r="C85" s="40">
        <v>385569.9</v>
      </c>
      <c r="D85" s="40">
        <v>0</v>
      </c>
      <c r="E85" s="40">
        <v>385569.9</v>
      </c>
      <c r="F85" s="40">
        <v>0</v>
      </c>
      <c r="G85" s="37">
        <v>0</v>
      </c>
      <c r="H85" s="63">
        <v>0</v>
      </c>
    </row>
    <row r="86" spans="1:8" ht="13.8" x14ac:dyDescent="0.2">
      <c r="A86" s="39" t="s">
        <v>1968</v>
      </c>
      <c r="B86" s="48" t="s">
        <v>2025</v>
      </c>
      <c r="C86" s="40">
        <v>113815.03</v>
      </c>
      <c r="D86" s="40">
        <v>0</v>
      </c>
      <c r="E86" s="40">
        <v>113815.03</v>
      </c>
      <c r="F86" s="40">
        <v>0</v>
      </c>
      <c r="G86" s="37">
        <v>0</v>
      </c>
      <c r="H86" s="63">
        <v>0</v>
      </c>
    </row>
    <row r="87" spans="1:8" ht="13.8" x14ac:dyDescent="0.2">
      <c r="A87" s="39" t="s">
        <v>1970</v>
      </c>
      <c r="B87" s="48" t="s">
        <v>1971</v>
      </c>
      <c r="C87" s="40">
        <v>46148</v>
      </c>
      <c r="D87" s="40">
        <v>0</v>
      </c>
      <c r="E87" s="40">
        <v>46148</v>
      </c>
      <c r="F87" s="40">
        <v>0</v>
      </c>
      <c r="G87" s="37">
        <v>0</v>
      </c>
      <c r="H87" s="63">
        <v>0</v>
      </c>
    </row>
    <row r="88" spans="1:8" ht="13.8" x14ac:dyDescent="0.2">
      <c r="A88" s="39" t="s">
        <v>2026</v>
      </c>
      <c r="B88" s="48" t="s">
        <v>2027</v>
      </c>
      <c r="C88" s="40">
        <v>0</v>
      </c>
      <c r="D88" s="40">
        <v>0</v>
      </c>
      <c r="E88" s="40">
        <v>0</v>
      </c>
      <c r="F88" s="40">
        <v>133997.28</v>
      </c>
      <c r="G88" s="37">
        <v>0</v>
      </c>
      <c r="H88" s="63">
        <v>-66002.720000000001</v>
      </c>
    </row>
    <row r="89" spans="1:8" ht="13.8" x14ac:dyDescent="0.2">
      <c r="A89" s="39" t="s">
        <v>1972</v>
      </c>
      <c r="B89" s="48" t="s">
        <v>1973</v>
      </c>
      <c r="C89" s="40">
        <v>0</v>
      </c>
      <c r="D89" s="40">
        <v>375000</v>
      </c>
      <c r="E89" s="40">
        <v>375000</v>
      </c>
      <c r="F89" s="40">
        <v>375000</v>
      </c>
      <c r="G89" s="37">
        <v>100</v>
      </c>
      <c r="H89" s="63">
        <v>375000</v>
      </c>
    </row>
    <row r="90" spans="1:8" ht="13.8" x14ac:dyDescent="0.2">
      <c r="A90" s="39" t="s">
        <v>1974</v>
      </c>
      <c r="B90" s="48" t="s">
        <v>1975</v>
      </c>
      <c r="C90" s="40">
        <v>618042</v>
      </c>
      <c r="D90" s="40">
        <v>0</v>
      </c>
      <c r="E90" s="40">
        <v>618042</v>
      </c>
      <c r="F90" s="40">
        <v>0</v>
      </c>
      <c r="G90" s="37">
        <v>0</v>
      </c>
      <c r="H90" s="63">
        <v>0</v>
      </c>
    </row>
    <row r="91" spans="1:8" s="109" customFormat="1" ht="13.8" x14ac:dyDescent="0.2">
      <c r="A91" s="39" t="s">
        <v>1978</v>
      </c>
      <c r="B91" s="48" t="s">
        <v>1979</v>
      </c>
      <c r="C91" s="40">
        <v>255000</v>
      </c>
      <c r="D91" s="40">
        <v>0</v>
      </c>
      <c r="E91" s="40">
        <v>255000</v>
      </c>
      <c r="F91" s="40">
        <v>191250</v>
      </c>
      <c r="G91" s="37">
        <v>75</v>
      </c>
      <c r="H91" s="63">
        <v>170000</v>
      </c>
    </row>
    <row r="92" spans="1:8" s="109" customFormat="1" ht="13.8" x14ac:dyDescent="0.2">
      <c r="A92" s="39" t="s">
        <v>1980</v>
      </c>
      <c r="B92" s="48" t="s">
        <v>1981</v>
      </c>
      <c r="C92" s="40">
        <v>320000</v>
      </c>
      <c r="D92" s="40">
        <v>129737.97</v>
      </c>
      <c r="E92" s="40">
        <v>449737.97</v>
      </c>
      <c r="F92" s="40">
        <v>140423.04999999999</v>
      </c>
      <c r="G92" s="37">
        <v>31.223303204752757</v>
      </c>
      <c r="H92" s="63">
        <v>20972.080000000002</v>
      </c>
    </row>
    <row r="93" spans="1:8" s="109" customFormat="1" ht="13.8" x14ac:dyDescent="0.2">
      <c r="A93" s="39" t="s">
        <v>1982</v>
      </c>
      <c r="B93" s="48" t="s">
        <v>2028</v>
      </c>
      <c r="C93" s="40">
        <v>100000</v>
      </c>
      <c r="D93" s="40">
        <v>0</v>
      </c>
      <c r="E93" s="40">
        <v>100000</v>
      </c>
      <c r="F93" s="40">
        <v>0</v>
      </c>
      <c r="G93" s="37">
        <v>0</v>
      </c>
      <c r="H93" s="63">
        <v>0</v>
      </c>
    </row>
    <row r="94" spans="1:8" s="109" customFormat="1" ht="13.8" x14ac:dyDescent="0.2">
      <c r="A94" s="39" t="s">
        <v>2029</v>
      </c>
      <c r="B94" s="48" t="s">
        <v>2030</v>
      </c>
      <c r="C94" s="40">
        <v>0</v>
      </c>
      <c r="D94" s="40">
        <v>0</v>
      </c>
      <c r="E94" s="40">
        <v>0</v>
      </c>
      <c r="F94" s="40">
        <v>6130</v>
      </c>
      <c r="G94" s="37">
        <v>0</v>
      </c>
      <c r="H94" s="63">
        <v>6130</v>
      </c>
    </row>
    <row r="95" spans="1:8" s="109" customFormat="1" ht="13.8" x14ac:dyDescent="0.2">
      <c r="A95" s="39" t="s">
        <v>2031</v>
      </c>
      <c r="B95" s="48" t="s">
        <v>2032</v>
      </c>
      <c r="C95" s="40">
        <v>0</v>
      </c>
      <c r="D95" s="40">
        <v>0</v>
      </c>
      <c r="E95" s="40">
        <v>0</v>
      </c>
      <c r="F95" s="40">
        <v>-23394.05</v>
      </c>
      <c r="G95" s="37">
        <v>0</v>
      </c>
      <c r="H95" s="63">
        <v>-23394.05</v>
      </c>
    </row>
    <row r="96" spans="1:8" s="109" customFormat="1" ht="13.8" x14ac:dyDescent="0.2">
      <c r="A96" s="39" t="s">
        <v>1984</v>
      </c>
      <c r="B96" s="48" t="s">
        <v>1985</v>
      </c>
      <c r="C96" s="40">
        <v>1273103</v>
      </c>
      <c r="D96" s="40">
        <v>0</v>
      </c>
      <c r="E96" s="40">
        <v>1273103</v>
      </c>
      <c r="F96" s="40">
        <v>175766.74</v>
      </c>
      <c r="G96" s="37">
        <v>13.806168079094936</v>
      </c>
      <c r="H96" s="63">
        <v>143256.26</v>
      </c>
    </row>
    <row r="97" spans="1:8" s="109" customFormat="1" ht="13.8" x14ac:dyDescent="0.2">
      <c r="A97" s="39" t="s">
        <v>1986</v>
      </c>
      <c r="B97" s="48" t="s">
        <v>1987</v>
      </c>
      <c r="C97" s="40">
        <v>800000</v>
      </c>
      <c r="D97" s="40">
        <v>0</v>
      </c>
      <c r="E97" s="40">
        <v>800000</v>
      </c>
      <c r="F97" s="40">
        <v>955064.25</v>
      </c>
      <c r="G97" s="37">
        <v>119.38303125</v>
      </c>
      <c r="H97" s="63">
        <v>625913.43000000005</v>
      </c>
    </row>
    <row r="98" spans="1:8" s="109" customFormat="1" ht="13.8" x14ac:dyDescent="0.2">
      <c r="A98" s="39" t="s">
        <v>1988</v>
      </c>
      <c r="B98" s="48" t="s">
        <v>1989</v>
      </c>
      <c r="C98" s="40">
        <v>450000</v>
      </c>
      <c r="D98" s="40">
        <v>0</v>
      </c>
      <c r="E98" s="40">
        <v>450000</v>
      </c>
      <c r="F98" s="40">
        <v>0</v>
      </c>
      <c r="G98" s="37">
        <v>0</v>
      </c>
      <c r="H98" s="63">
        <v>0</v>
      </c>
    </row>
    <row r="99" spans="1:8" s="109" customFormat="1" ht="13.8" x14ac:dyDescent="0.2">
      <c r="A99" s="39" t="s">
        <v>1990</v>
      </c>
      <c r="B99" s="48" t="s">
        <v>1991</v>
      </c>
      <c r="C99" s="40">
        <v>0</v>
      </c>
      <c r="D99" s="40">
        <v>20000</v>
      </c>
      <c r="E99" s="40">
        <v>20000</v>
      </c>
      <c r="F99" s="40">
        <v>40205.300000000003</v>
      </c>
      <c r="G99" s="37">
        <v>201.02650000000003</v>
      </c>
      <c r="H99" s="63">
        <v>40205.300000000003</v>
      </c>
    </row>
    <row r="100" spans="1:8" s="109" customFormat="1" ht="13.8" x14ac:dyDescent="0.2">
      <c r="A100" s="39" t="s">
        <v>1992</v>
      </c>
      <c r="B100" s="48" t="s">
        <v>1993</v>
      </c>
      <c r="C100" s="40">
        <v>0</v>
      </c>
      <c r="D100" s="40">
        <v>57479.77</v>
      </c>
      <c r="E100" s="40">
        <v>57479.77</v>
      </c>
      <c r="F100" s="40">
        <v>57479.77</v>
      </c>
      <c r="G100" s="37">
        <v>100</v>
      </c>
      <c r="H100" s="63">
        <v>57479.77</v>
      </c>
    </row>
    <row r="101" spans="1:8" s="109" customFormat="1" ht="13.8" x14ac:dyDescent="0.2">
      <c r="A101" s="39" t="s">
        <v>2033</v>
      </c>
      <c r="B101" s="48" t="s">
        <v>2034</v>
      </c>
      <c r="C101" s="40">
        <v>4888661746.2200003</v>
      </c>
      <c r="D101" s="40">
        <v>70526505.019999996</v>
      </c>
      <c r="E101" s="40">
        <v>4959188251.2399998</v>
      </c>
      <c r="F101" s="40">
        <v>3753956168.0900002</v>
      </c>
      <c r="G101" s="37">
        <v>75.696988658403072</v>
      </c>
      <c r="H101" s="63">
        <v>3661157681.5300002</v>
      </c>
    </row>
    <row r="102" spans="1:8" s="109" customFormat="1" ht="13.8" x14ac:dyDescent="0.2">
      <c r="A102" s="39" t="s">
        <v>2035</v>
      </c>
      <c r="B102" s="48" t="s">
        <v>2036</v>
      </c>
      <c r="C102" s="40">
        <v>0</v>
      </c>
      <c r="D102" s="40">
        <v>0</v>
      </c>
      <c r="E102" s="40">
        <v>0</v>
      </c>
      <c r="F102" s="40">
        <v>34479.75</v>
      </c>
      <c r="G102" s="37">
        <v>0</v>
      </c>
      <c r="H102" s="63">
        <v>34479.75</v>
      </c>
    </row>
    <row r="103" spans="1:8" s="109" customFormat="1" ht="13.8" x14ac:dyDescent="0.2">
      <c r="A103" s="128" t="s">
        <v>14</v>
      </c>
      <c r="B103" s="129" t="s">
        <v>0</v>
      </c>
      <c r="C103" s="77">
        <v>5577164909.1999998</v>
      </c>
      <c r="D103" s="77">
        <v>88827786.799999997</v>
      </c>
      <c r="E103" s="77">
        <v>5665992696</v>
      </c>
      <c r="F103" s="77">
        <v>4014050496.0300002</v>
      </c>
      <c r="G103" s="82">
        <v>70.844611198736359</v>
      </c>
      <c r="H103" s="79">
        <v>3865183198.71</v>
      </c>
    </row>
    <row r="104" spans="1:8" ht="13.8" x14ac:dyDescent="0.3">
      <c r="A104" s="42" t="s">
        <v>62</v>
      </c>
      <c r="B104" s="42"/>
      <c r="C104" s="42"/>
      <c r="D104" s="42"/>
      <c r="E104" s="42"/>
      <c r="F104" s="42"/>
      <c r="G104" s="42"/>
      <c r="H104" s="61"/>
    </row>
  </sheetData>
  <mergeCells count="4">
    <mergeCell ref="A1:G1"/>
    <mergeCell ref="A2:H2"/>
    <mergeCell ref="A5:B6"/>
    <mergeCell ref="A103:B10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SECC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2017-10-31T10:30:54Z</cp:lastPrinted>
  <dcterms:created xsi:type="dcterms:W3CDTF">2014-04-10T11:24:13Z</dcterms:created>
  <dcterms:modified xsi:type="dcterms:W3CDTF">2017-10-31T10:43:03Z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2017.xlsx</vt:lpwstr>
  </property>
</Properties>
</file>