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definedNames>
    <definedName name="_xlnm._FilterDatabase" localSheetId="2" hidden="1">'GASTOS X CONCEPTO'!$A$4:$L$110</definedName>
    <definedName name="_xlnm._FilterDatabase" localSheetId="9" hidden="1">'GTOS CAP VI X PROYECTO'!$A$3:$L$538</definedName>
    <definedName name="_xlnm._FilterDatabase" localSheetId="4" hidden="1">'GTOS X SECC Y X CAP'!$A$4:$L$162</definedName>
    <definedName name="_xlnm._FilterDatabase" localSheetId="6" hidden="1">'ING X SECC Y X CAP'!$A$4:$I$67</definedName>
    <definedName name="_xlnm._FilterDatabase" localSheetId="3" hidden="1">'INGR X CONCEPTO'!$A$4:$J$98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J17" i="25"/>
  <c r="H17" i="25"/>
  <c r="G17" i="25"/>
  <c r="F17" i="25"/>
  <c r="E17" i="25"/>
  <c r="D17" i="25"/>
  <c r="C17" i="25"/>
  <c r="J14" i="25"/>
  <c r="J18" i="25" s="1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F17" i="26" l="1"/>
  <c r="C17" i="26"/>
  <c r="E14" i="26"/>
  <c r="H17" i="26"/>
  <c r="H14" i="26"/>
  <c r="D17" i="26"/>
  <c r="F14" i="26"/>
  <c r="D14" i="26"/>
  <c r="D18" i="26" s="1"/>
  <c r="C14" i="26"/>
  <c r="F18" i="26"/>
  <c r="E17" i="26"/>
  <c r="H18" i="25"/>
  <c r="C18" i="26" l="1"/>
  <c r="H18" i="26"/>
  <c r="E18" i="26"/>
</calcChain>
</file>

<file path=xl/sharedStrings.xml><?xml version="1.0" encoding="utf-8"?>
<sst xmlns="http://schemas.openxmlformats.org/spreadsheetml/2006/main" count="4315" uniqueCount="1647">
  <si>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</si>
  <si>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</si>
  <si>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</si>
  <si>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</si>
  <si>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</si>
  <si>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</si>
  <si>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</si>
  <si>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</si>
  <si>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</si>
  <si>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</si>
  <si>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</si>
  <si>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</si>
  <si>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</si>
  <si>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</si>
  <si>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</si>
  <si>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</si>
  <si>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</si>
  <si>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</si>
  <si>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</si>
  <si>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</si>
  <si>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</si>
  <si>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</si>
  <si>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</si>
  <si>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</si>
  <si>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</si>
  <si>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</si>
  <si>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</si>
  <si>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</si>
  <si>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</si>
  <si>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</si>
  <si>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</si>
  <si>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</si>
  <si>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</si>
  <si>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</si>
  <si>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</si>
  <si>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</si>
  <si>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</si>
  <si>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</si>
  <si>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</si>
  <si>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</si>
  <si>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</si>
  <si>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</si>
  <si>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</si>
  <si>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</si>
  <si>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</si>
  <si>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</si>
  <si>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</si>
  <si>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</si>
  <si>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</si>
  <si>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</si>
  <si>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</si>
  <si>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</si>
  <si>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</si>
  <si>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</si>
  <si>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</si>
  <si>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</si>
  <si>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</si>
  <si>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</si>
  <si>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</si>
  <si>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</si>
  <si>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</si>
  <si>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</si>
  <si>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</si>
  <si>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</si>
  <si>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</si>
  <si>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</si>
  <si>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</si>
  <si>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</si>
  <si>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</si>
  <si>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</si>
  <si>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</si>
  <si>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</si>
  <si>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</si>
  <si>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</si>
  <si>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</si>
  <si>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</si>
  <si>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</si>
  <si>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</si>
  <si>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</si>
  <si>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</si>
  <si>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</si>
  <si>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</si>
  <si>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</si>
  <si>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</si>
  <si>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</si>
  <si>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</si>
  <si>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</si>
  <si>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</si>
  <si>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</si>
  <si>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</si>
  <si>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</si>
  <si>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</si>
  <si>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</si>
  <si>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</si>
  <si>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</si>
  <si>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</si>
  <si>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</si>
  <si>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</si>
  <si>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</si>
  <si>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</si>
  <si>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</si>
  <si>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</si>
  <si>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</si>
  <si>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2006/000431</t>
  </si>
  <si>
    <t>2006/000675</t>
  </si>
  <si>
    <t>EQUIPAMIENTO DE LA DIRECCION GENERAL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</si>
  <si>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</si>
  <si>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</si>
  <si>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</si>
  <si>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</si>
  <si>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</si>
  <si>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</si>
  <si>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</si>
  <si>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</si>
  <si>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</si>
  <si>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</si>
  <si>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</si>
  <si>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</si>
  <si>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</si>
  <si>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</si>
  <si>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</si>
  <si>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</si>
  <si>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2011/000014</t>
  </si>
  <si>
    <t>ACTUACIONES EN EDIFICIOS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</si>
  <si>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</si>
  <si>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</si>
  <si>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</si>
  <si>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</si>
  <si>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</si>
  <si>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</si>
  <si>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</si>
  <si>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</si>
  <si>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</si>
  <si>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</si>
  <si>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</si>
  <si>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2007/000276</t>
  </si>
  <si>
    <t>ACTUACIONES EN EDIFICIOS EN ZARAGOZA</t>
  </si>
  <si>
    <t>2008/000386</t>
  </si>
  <si>
    <t>PROYECTOS DE INVESTIGACIÓN EN MATERIA ECONÓMICA</t>
  </si>
  <si>
    <t>2013/000215</t>
  </si>
  <si>
    <t>ACTUACIÓN EN EDIFICIOS DE HUESCA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</si>
  <si>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</si>
  <si>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</si>
  <si>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</si>
  <si>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</si>
  <si>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</si>
  <si>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</si>
  <si>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</si>
  <si>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</si>
  <si>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</si>
  <si>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</si>
  <si>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</si>
  <si>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</si>
  <si>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</si>
  <si>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</si>
  <si>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</si>
  <si>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</si>
  <si>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2006/001889</t>
  </si>
  <si>
    <t>GASTOS DE RECAUDACIÓN VIVIENDAS PROMOCIÓN PÚBLICA</t>
  </si>
  <si>
    <t>2006/002132</t>
  </si>
  <si>
    <t>2006/002136</t>
  </si>
  <si>
    <t>2006/002324</t>
  </si>
  <si>
    <t>EQUIPAMIENTO MAQUINARIA Y UTILLAJE. TERUEL</t>
  </si>
  <si>
    <t>2006/002349</t>
  </si>
  <si>
    <t>2006/003093</t>
  </si>
  <si>
    <t>EQUIPOS PARA PROCESOS DE INFORMACIÓN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</si>
  <si>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</si>
  <si>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</si>
  <si>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</si>
  <si>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</si>
  <si>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</si>
  <si>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</si>
  <si>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</si>
  <si>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</si>
  <si>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</si>
  <si>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</si>
  <si>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</si>
  <si>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</si>
  <si>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</si>
  <si>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</si>
  <si>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</si>
  <si>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</si>
  <si>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2009/000761</t>
  </si>
  <si>
    <t>VTE. EJEA DE LOS CAB. FASE II. CTRAS. A-127 Y A-125</t>
  </si>
  <si>
    <t>2009/000780</t>
  </si>
  <si>
    <t>ACOND. CTRA. A-133. TRAMO: BINEFAR- SAN ESTEBAN DE LITERA</t>
  </si>
  <si>
    <t>2009/000894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</si>
  <si>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</si>
  <si>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</si>
  <si>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</si>
  <si>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</si>
  <si>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</si>
  <si>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</si>
  <si>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</si>
  <si>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</si>
  <si>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</si>
  <si>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</si>
  <si>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</si>
  <si>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</si>
  <si>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</si>
  <si>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</si>
  <si>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</si>
  <si>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</si>
  <si>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</si>
  <si>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</si>
  <si>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</si>
  <si>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</si>
  <si>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</si>
  <si>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</si>
  <si>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</si>
  <si>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</si>
  <si>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</si>
  <si>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</si>
  <si>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</si>
  <si>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2012/000162</t>
  </si>
  <si>
    <t>CONTRATOS MENORES. PROVINCIA DE TERUEL</t>
  </si>
  <si>
    <t>2012/000202</t>
  </si>
  <si>
    <t>PROGRAMA DE REHABILITACIÓN ARQUITECTÓNICA 2012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</si>
  <si>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</si>
  <si>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</si>
  <si>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</si>
  <si>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</si>
  <si>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</si>
  <si>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</si>
  <si>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</si>
  <si>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</si>
  <si>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</si>
  <si>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</si>
  <si>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</si>
  <si>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</si>
  <si>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</si>
  <si>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</si>
  <si>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</si>
  <si>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</si>
  <si>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</si>
  <si>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</si>
  <si>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</si>
  <si>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2013/000316</t>
  </si>
  <si>
    <t>SERV. ELIMIN. HIELO Y NIEVES CTRAS. SECTOR 1 HUESCA</t>
  </si>
  <si>
    <t>2013/000329</t>
  </si>
  <si>
    <t>SUMINISTRO COMBUSTIBLE MAQUINARA</t>
  </si>
  <si>
    <t>2013/000390</t>
  </si>
  <si>
    <t>PROLONGACION ESTRUCTURA ANTIALUDES EN A-2606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</si>
  <si>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</si>
  <si>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</si>
  <si>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</si>
  <si>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</si>
  <si>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</si>
  <si>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</si>
  <si>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</si>
  <si>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2014/000200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</si>
  <si>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</si>
  <si>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</si>
  <si>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</si>
  <si>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</si>
  <si>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</si>
  <si>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</si>
  <si>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</si>
  <si>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</si>
  <si>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</si>
  <si>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</si>
  <si>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</si>
  <si>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</si>
  <si>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</si>
  <si>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</si>
  <si>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</si>
  <si>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</si>
  <si>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</si>
  <si>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</si>
  <si>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</si>
  <si>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</si>
  <si>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</si>
  <si>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</si>
  <si>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</si>
  <si>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2015/000148</t>
  </si>
  <si>
    <t>MEDIACION HIPOTECARIA_PROGRAMA MEDIACION HIPOTECARIA</t>
  </si>
  <si>
    <t>2015/000163</t>
  </si>
  <si>
    <t>ACTUACIONES CONCERTADAS 2015-2016</t>
  </si>
  <si>
    <t>2006/000103</t>
  </si>
  <si>
    <t>2006/000253</t>
  </si>
  <si>
    <t>CONTRATO INFORMA DE CONTROL Y GRABACION DE DATOS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</si>
  <si>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</si>
  <si>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</si>
  <si>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</si>
  <si>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</si>
  <si>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</si>
  <si>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</si>
  <si>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</si>
  <si>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</si>
  <si>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</si>
  <si>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</si>
  <si>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</si>
  <si>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</si>
  <si>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</si>
  <si>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</si>
  <si>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</si>
  <si>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</si>
  <si>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</si>
  <si>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</si>
  <si>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</si>
  <si>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2006/001559</t>
  </si>
  <si>
    <t>2006/001564</t>
  </si>
  <si>
    <t>2006/001666</t>
  </si>
  <si>
    <t>PROYECTO REGADIO SOCIAL FRAGA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</si>
  <si>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</si>
  <si>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</si>
  <si>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</si>
  <si>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</si>
  <si>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</si>
  <si>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</si>
  <si>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</si>
  <si>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</si>
  <si>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</si>
  <si>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</si>
  <si>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</si>
  <si>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</si>
  <si>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</si>
  <si>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</si>
  <si>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</si>
  <si>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</si>
  <si>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</si>
  <si>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</si>
  <si>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2008/000048</t>
  </si>
  <si>
    <t>2008/000558</t>
  </si>
  <si>
    <t>2008/000738</t>
  </si>
  <si>
    <t>PLAN DE OBRAS DE LA C.P. BALLOBAR</t>
  </si>
  <si>
    <t>2008/001764</t>
  </si>
  <si>
    <t>MANTENIMIENTO Y ADQUISICIÓN DE EQUIPAMIENTO PARA LA RRICAA</t>
  </si>
  <si>
    <t>2009/001015</t>
  </si>
  <si>
    <t>2009/001294</t>
  </si>
  <si>
    <t>OBRAS CONCENTRACION PARCELARIA LA ALMOLDA</t>
  </si>
  <si>
    <t>2009/001442</t>
  </si>
  <si>
    <t>OBRAS EN ZONA LAS CUERLAS</t>
  </si>
  <si>
    <t>2010/000316</t>
  </si>
  <si>
    <t>PROY. CAM. Z.C.P. CANAL CALANDA-ALCAÑIZ</t>
  </si>
  <si>
    <t>2010/000336</t>
  </si>
  <si>
    <t>2010/000368</t>
  </si>
  <si>
    <t>2010/000430</t>
  </si>
  <si>
    <t>2012/000232</t>
  </si>
  <si>
    <t>2013/000318</t>
  </si>
  <si>
    <t>C.P. ALFAMBRA (TERUEL)</t>
  </si>
  <si>
    <t>2013/000319</t>
  </si>
  <si>
    <t>2013/000320</t>
  </si>
  <si>
    <t>2013/000321</t>
  </si>
  <si>
    <t>2013/000323</t>
  </si>
  <si>
    <t>REPARACION DE DAÑOS EN INFRAESTRUCTURAS POR INUNDACIONES</t>
  </si>
  <si>
    <t>2014/000110</t>
  </si>
  <si>
    <t>RENOVACIÓN TABLET PC CONTROL PAC</t>
  </si>
  <si>
    <t>PUESTA EN MARCHA DE INSTALACIONES</t>
  </si>
  <si>
    <t>2014/000199</t>
  </si>
  <si>
    <t>2015/000047</t>
  </si>
  <si>
    <t>2015/000048</t>
  </si>
  <si>
    <t>2015/000049</t>
  </si>
  <si>
    <t>ACTUACIONES CONSERVACION ÁRBOLES SINGLULARES</t>
  </si>
  <si>
    <t>2015/000050</t>
  </si>
  <si>
    <t>2015/000063</t>
  </si>
  <si>
    <t>2015/000064</t>
  </si>
  <si>
    <t>CAMPAÑAS AD HOC Y MEDICIONES URGENTES</t>
  </si>
  <si>
    <t>2015/000082</t>
  </si>
  <si>
    <t>REGADÍO</t>
  </si>
  <si>
    <t>2015/000136</t>
  </si>
  <si>
    <t>REHABILITACIÓN BODEGA DO BORJA</t>
  </si>
  <si>
    <t>TRITURACIÓN DE RESTOS</t>
  </si>
  <si>
    <t>CREACIÓN Y MANTENIMIENTO DE PUNTOS DE AGUA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</si>
  <si>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</si>
  <si>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</si>
  <si>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</si>
  <si>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</si>
  <si>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</si>
  <si>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</si>
  <si>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</si>
  <si>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</si>
  <si>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</si>
  <si>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</si>
  <si>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</si>
  <si>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</si>
  <si>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</si>
  <si>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</si>
  <si>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</si>
  <si>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</si>
  <si>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</si>
  <si>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</si>
  <si>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</si>
  <si>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</si>
  <si>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</si>
  <si>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</si>
  <si>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</si>
  <si>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</si>
  <si>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</si>
  <si>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</si>
  <si>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</si>
  <si>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</si>
  <si>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</si>
  <si>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</si>
  <si>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</si>
  <si>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</si>
  <si>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</si>
  <si>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</si>
  <si>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</si>
  <si>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</si>
  <si>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</si>
  <si>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</si>
  <si>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</si>
  <si>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</si>
  <si>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</si>
  <si>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</si>
  <si>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</si>
  <si>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</si>
  <si>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</si>
  <si>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</si>
  <si>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</si>
  <si>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</si>
  <si>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</si>
  <si>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</si>
  <si>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2006/000288</t>
  </si>
  <si>
    <t>CENTRO ARAGONES DEL DEPORTE</t>
  </si>
  <si>
    <t>2006/001223</t>
  </si>
  <si>
    <t>RESTAURACION  CATEDRAL RODA DE ISABENA</t>
  </si>
  <si>
    <t>2006/002016</t>
  </si>
  <si>
    <t>2006/002029</t>
  </si>
  <si>
    <t>2006/002104</t>
  </si>
  <si>
    <t>2006/002305</t>
  </si>
  <si>
    <t>2006/002356</t>
  </si>
  <si>
    <t>2006/003137</t>
  </si>
  <si>
    <t>REAL MONASTERIO DE SANTA MARÍA DE SIJENA</t>
  </si>
  <si>
    <t>2006/003809</t>
  </si>
  <si>
    <t>REST. ESPACIOS CATEDRAL DE HUESCA</t>
  </si>
  <si>
    <t>2007/000660</t>
  </si>
  <si>
    <t>2007/000765</t>
  </si>
  <si>
    <t>MONASTERIO DE SAN VICTORIÁN</t>
  </si>
  <si>
    <t>2007/001698</t>
  </si>
  <si>
    <t>IGLESIA PARROQUIAL DE SAN PABLO DE ZARAGOZA</t>
  </si>
  <si>
    <t>2009/000413</t>
  </si>
  <si>
    <t>EQUIPAMIENTO PARA CENTROS PÚIBLICOS EDUCATIVOS DE ARAGÓN</t>
  </si>
  <si>
    <t>2009/000449</t>
  </si>
  <si>
    <t>2009/000479</t>
  </si>
  <si>
    <t>2009/000496</t>
  </si>
  <si>
    <t>AMPLIACIÓN C.P. "GASPAR REMIRO" DE EPILA (ZARAGOZA)</t>
  </si>
  <si>
    <t>2009/000498</t>
  </si>
  <si>
    <t>AMPLIACIÓN  I.E.S. "SOBRARBE" AINSA (HUESCA)</t>
  </si>
  <si>
    <t>2009/000682</t>
  </si>
  <si>
    <t>2009/001250</t>
  </si>
  <si>
    <t>MONASTERIO SANTO SEPULCRO DE ZARAGOZA</t>
  </si>
  <si>
    <t>2009/001271</t>
  </si>
  <si>
    <t>2009/001286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</si>
  <si>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</si>
  <si>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</si>
  <si>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</si>
  <si>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</si>
  <si>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</si>
  <si>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</si>
  <si>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</si>
  <si>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2011/000077</t>
  </si>
  <si>
    <t>IGLESIA DE MIRAVETE DE LA SIERRA</t>
  </si>
  <si>
    <t>2011/000133</t>
  </si>
  <si>
    <t>2011/000428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</si>
  <si>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</si>
  <si>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</si>
  <si>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</si>
  <si>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</si>
  <si>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</si>
  <si>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2013/000261</t>
  </si>
  <si>
    <t>INVERSIONES Y ADQUISICIONES PATRIMONIO CULTURAL</t>
  </si>
  <si>
    <t>2013/000268</t>
  </si>
  <si>
    <t>CONSTRUCCION NUEVO I.E.S. EN LA PUEBLA DE ALFINDEL</t>
  </si>
  <si>
    <t>2013/000324</t>
  </si>
  <si>
    <t xml:space="preserve"> CEIP NUEVO EN SOBRADIEL (1 VIA)</t>
  </si>
  <si>
    <t>2014/000021</t>
  </si>
  <si>
    <t>REORGANIZACION CEIP NERTOBRIGA LA ALMUNIIA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</si>
  <si>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</si>
  <si>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</si>
  <si>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</si>
  <si>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</si>
  <si>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</si>
  <si>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</si>
  <si>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</si>
  <si>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</si>
  <si>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</si>
  <si>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</si>
  <si>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</si>
  <si>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</si>
  <si>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2014/000289</t>
  </si>
  <si>
    <t>NUEVO I.E.S. VILLANUEVA DE GALLEGO</t>
  </si>
  <si>
    <t>2014/000291</t>
  </si>
  <si>
    <t>2014/000356</t>
  </si>
  <si>
    <t>SECCION IES MAR DE ARAGON DE MAELLA</t>
  </si>
  <si>
    <t>2014/000357</t>
  </si>
  <si>
    <t>I.E.S. RIO ARBA DE TAUSTE</t>
  </si>
  <si>
    <t>2015/000153</t>
  </si>
  <si>
    <t>INSTALACIONES F.P. BASICA</t>
  </si>
  <si>
    <t>2015/000191</t>
  </si>
  <si>
    <t>ERMITA NTRA.SRA.DE CASBAS, AYERBE (HU)</t>
  </si>
  <si>
    <t>2006/001742</t>
  </si>
  <si>
    <t>MODERNIZACIÓN SERVICIO PÚBLICO DE EMPLEO</t>
  </si>
  <si>
    <t>2006/052010</t>
  </si>
  <si>
    <t>2006/052031</t>
  </si>
  <si>
    <t>PLAN EQUIPAMIENTO ALTA TECNOLOGIA</t>
  </si>
  <si>
    <t>2008/052027</t>
  </si>
  <si>
    <t>OBRAS NUEVO HOSPITAL TERUEL</t>
  </si>
  <si>
    <t>2008/052029</t>
  </si>
  <si>
    <t>OBRAS NUEVO CENTRO DE SALUD ALMOZARA (ZARAGOZA)</t>
  </si>
  <si>
    <t>2008/052032</t>
  </si>
  <si>
    <t>OBRAS NUEVO C.S. ILLUECA (ZARAGOZA)</t>
  </si>
  <si>
    <t>2008/052034</t>
  </si>
  <si>
    <t>OBRAS NUEVO C.S. MOSQUERUELA (TERUEL)</t>
  </si>
  <si>
    <t>2012/052029</t>
  </si>
  <si>
    <t>C.S. CALATAYUD</t>
  </si>
  <si>
    <t>2013/052001</t>
  </si>
  <si>
    <t>REFORMA CEM RAMON Y CAJAL (ZARAGOZA)</t>
  </si>
  <si>
    <t>2015/052025</t>
  </si>
  <si>
    <t>ACTUACIONES ATENCION PRIMARIA</t>
  </si>
  <si>
    <t>2015/052026</t>
  </si>
  <si>
    <t>ACTUACIONES ATENCION ESPECIALIZADA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</si>
  <si>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</si>
  <si>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</si>
  <si>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</si>
  <si>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</si>
  <si>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</si>
  <si>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</si>
  <si>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</si>
  <si>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</si>
  <si>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</si>
  <si>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</si>
  <si>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</si>
  <si>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</si>
  <si>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EQUIPAMIENTO DE CENTROS DE LA PROVINCIA DE ZARAGOZA</t>
  </si>
  <si>
    <t>2006/530049</t>
  </si>
  <si>
    <t>2007/000271</t>
  </si>
  <si>
    <t>MANTENIMIENTO Y EQUIPAMIENTO DE CENTROS DEPENDIENTES DEL IAM</t>
  </si>
  <si>
    <t>2007/000195</t>
  </si>
  <si>
    <t>ACTUACIONES URGENTES EN ALBERGUES Y OTRAS INSTALACIONES</t>
  </si>
  <si>
    <t>2006/001868</t>
  </si>
  <si>
    <t>2006/001871</t>
  </si>
  <si>
    <t>2009/000401</t>
  </si>
  <si>
    <t>CENTRO DE CONOCIMIENTO ADMINISTRACION ELECTRONICA</t>
  </si>
  <si>
    <t>2006/002412</t>
  </si>
  <si>
    <t>APOYO TECNICO EN ACTUACIONES DEL PLAN ESPECIAL DE DEPURACION</t>
  </si>
  <si>
    <t>2007/001449</t>
  </si>
  <si>
    <t>2009/000283</t>
  </si>
  <si>
    <t>ASIST. TCA. GESTIÓN EXPROPIACIONES EDAR'S PIRINEOS</t>
  </si>
  <si>
    <t>2011/000364</t>
  </si>
  <si>
    <t>2012/000313</t>
  </si>
  <si>
    <t>2013/000419</t>
  </si>
  <si>
    <t>2013/000424</t>
  </si>
  <si>
    <t>LA ALMOLDA, MEJORA ABASTECIMIENTO</t>
  </si>
  <si>
    <t>2013/000427</t>
  </si>
  <si>
    <t>2015/000173</t>
  </si>
  <si>
    <t>VISOR DE INFRAESTRUCTURAS DEL CICLO DEL AGUA</t>
  </si>
  <si>
    <t>EQUIPAMIENTO DEL INSTITUTO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</si>
  <si>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</si>
  <si>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</si>
  <si>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</si>
  <si>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</si>
  <si>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</si>
  <si>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</si>
  <si>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</si>
  <si>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</si>
  <si>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</si>
  <si>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</si>
  <si>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</si>
  <si>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</si>
  <si>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</si>
  <si>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</si>
  <si>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</si>
  <si>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</si>
  <si>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</si>
  <si>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</si>
  <si>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</si>
  <si>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</si>
  <si>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</si>
  <si>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</si>
  <si>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</si>
  <si>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</si>
  <si>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</si>
  <si>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</si>
  <si>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</si>
  <si>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</si>
  <si>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</si>
  <si>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</si>
  <si>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</si>
  <si>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</si>
  <si>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</si>
  <si>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</si>
  <si>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</si>
  <si>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</si>
  <si>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</si>
  <si>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</si>
  <si>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</si>
  <si>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</si>
  <si>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</si>
  <si>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</si>
  <si>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</si>
  <si>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</si>
  <si>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</si>
  <si>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</si>
  <si>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</si>
  <si>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</si>
  <si>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</si>
  <si>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</si>
  <si>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</si>
  <si>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</si>
  <si>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</si>
  <si>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PRESTACION SERVIOS AEREOS EXTINCION INCENDIOS FORESTALES CAMPAÑAS 2012-2015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</si>
  <si>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</si>
  <si>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</si>
  <si>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</si>
  <si>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</si>
  <si>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</si>
  <si>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HB52001 FUNCIONAMIENTO CENTROS DE PISCICULTURA DE PLANDUVIAR Y PLASENCIA DEL MONTE (TRUCHA Y TENCA)</t>
  </si>
  <si>
    <t>TB53202 FUNCIONAMIENTO Y MANTENIMIENTO DEL CENTRO DE PISCICULTURA DE TERUEL (PAJARES)</t>
  </si>
  <si>
    <t>TB53203 FUNCIONAMIENTO DE LA RESERVA DE CAZA DE MONTES UNIVERSALES, PROVINCIA DE TERUEL</t>
  </si>
  <si>
    <t>RB34067 REALIZACIÓN DE INFORMES DIVERSOS EN MATERIA DE CAZAY PESCA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</si>
  <si>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</si>
  <si>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</si>
  <si>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</si>
  <si>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</si>
  <si>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</si>
  <si>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</si>
  <si>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</si>
  <si>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</si>
  <si>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MANT Y AMPLIACION CERTIFICACION FORESTAL REGIONAL EN LA C.A. ARAGÓN AÑO EN CURSO</t>
  </si>
  <si>
    <t>PAGO JUSTIPRECIO EXPROPIACIONES SOTOS Y GALACHOS DEL EBRO LA ALFRANCA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</si>
  <si>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</si>
  <si>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</si>
  <si>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</si>
  <si>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</si>
  <si>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</si>
  <si>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</si>
  <si>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</si>
  <si>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</si>
  <si>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</si>
  <si>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</si>
  <si>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</si>
  <si>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</si>
  <si>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</si>
  <si>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</si>
  <si>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</si>
  <si>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</si>
  <si>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</si>
  <si>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MANTENIMIENTO DE YACIMIENTOS ARQUEOLÓGICOS Y PALEONTOLÓGICOS DE ARAGÓN</t>
  </si>
  <si>
    <t>EQUIPAMIENTO ADMINISTRATIVO PARA SERVICIOS CENTRALES Y SERVICIOS PROVINCIALES DEL DEPARTAMENTO</t>
  </si>
  <si>
    <t>ERMITA VIRGEN DE LA FUENTE, DE PEÑARROYA DE TASTAVINS (TERUEL)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</si>
  <si>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</si>
  <si>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</si>
  <si>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</si>
  <si>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</si>
  <si>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</si>
  <si>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</si>
  <si>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</si>
  <si>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NUEVO COLEGIO DE EDUCACIÓN INFANTIL Y PRIMARIA EN PEDROLA (ZARAGOZA)</t>
  </si>
  <si>
    <t>NUEVO CENTRO DE EDUCACIÓN PRIMARIA DE 18 UDS. "RONDA NORTE"DE ZARAGOZA</t>
  </si>
  <si>
    <t>NUEVO COLEGIO EDUCACIÓN INFANTIL Y PRIMARIA EN FRAGA (HUESCA)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</si>
  <si>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</si>
  <si>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</si>
  <si>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</si>
  <si>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</si>
  <si>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ACTUACIONES DEL PLAN DEL AGUA DIRIGIDAS A ABAST.SNMTO Y MEJORA CALIDAD AGUA</t>
  </si>
  <si>
    <t>BUJARALOZ, REDACACCION PROYECTO  MEJORA ABASTECIMIENTO DE  AGUA</t>
  </si>
  <si>
    <t>MDAD.TORRES BERRELLEN, LA JOYOSA Y MARLOFAF. MEJ.ABASTECIMIENTO</t>
  </si>
  <si>
    <t>INVERSIONES DE LOS PROYECTOS DE INVESTIGACION (EXC. MED. REGENERATIVA)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</si>
  <si>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</si>
  <si>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</si>
  <si>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</si>
  <si>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</si>
  <si>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</si>
  <si>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ACOND. A-226. TRAMO: MIRAMBEL-LP CASTELL</t>
  </si>
  <si>
    <t>VARIANTE DE VALDERROBRES</t>
  </si>
  <si>
    <t>VARIANTE ESTE DE BINÉFAR</t>
  </si>
  <si>
    <t>ACOND.  CTRA. A-131. TRAMO: SAN LORENZO-</t>
  </si>
  <si>
    <t>TRAVESIAS</t>
  </si>
  <si>
    <t>C.P. DE BRONCHAES (TERUEL)</t>
  </si>
  <si>
    <t>C.P. DE EL POYO DEL CID (TERUEL)</t>
  </si>
  <si>
    <t>C.P. DE CELLA (TERUEL)</t>
  </si>
  <si>
    <t>LIFE FLORA</t>
  </si>
  <si>
    <t>RENOVACION Y NUEVOS EQUIPAMIENTOS</t>
  </si>
  <si>
    <t>C.P. CAMINREAL (TERUEL)</t>
  </si>
  <si>
    <t>INFRAESTRUCTURAS DE TELECOMUNICACIONES</t>
  </si>
  <si>
    <t>SISTEMAS Y EQUIPOS INFORMATICOS</t>
  </si>
  <si>
    <t>SERVICIOS Y APLICACIONES TELEMATICOS</t>
  </si>
  <si>
    <t>PLAN ABASTECIMIENTO URBANO DE ARAGON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</si>
  <si>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</si>
  <si>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</si>
  <si>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</si>
  <si>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</si>
  <si>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</si>
  <si>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EJECUCIÓN PROYECTOS DE INVERSIÓN  (CAPÍTULO VI) A FECHA</t>
  </si>
  <si>
    <t>Presidencia y Justicia</t>
  </si>
  <si>
    <t>2009/000330</t>
  </si>
  <si>
    <t>2014/000205</t>
  </si>
  <si>
    <t>DOTACIÓN AUDIENCIA HUESCA</t>
  </si>
  <si>
    <t>Política Territorial e Interior</t>
  </si>
  <si>
    <t>2008/000142</t>
  </si>
  <si>
    <t>EQUIPAMIENTO SECRETARIA GENERAL TECNICA</t>
  </si>
  <si>
    <t>2014/000086</t>
  </si>
  <si>
    <t>GESTIÓN Y SEGUIMIENTO CATÀLOGO ESPECIES AMENAZADAS</t>
  </si>
  <si>
    <t>2006/000009</t>
  </si>
  <si>
    <t>EQUIPAMIENTO DEL SERVICIO DE PRESUPUESTO</t>
  </si>
  <si>
    <t>2006/000064</t>
  </si>
  <si>
    <t>2006/000068</t>
  </si>
  <si>
    <t>2006/001318</t>
  </si>
  <si>
    <t>2006/002088</t>
  </si>
  <si>
    <t>ACTUACIONES EN EDIFICIOS EN TERUEL</t>
  </si>
  <si>
    <t>2007/000242</t>
  </si>
  <si>
    <t>OBRAS EN SEDE D.G. TRIBUTOS</t>
  </si>
  <si>
    <t>2007/000326</t>
  </si>
  <si>
    <t>2008/001007</t>
  </si>
  <si>
    <t>APLICACIONES INFORMATICAS PARA LA INTERVENCION GENERAL</t>
  </si>
  <si>
    <t>2011/000121</t>
  </si>
  <si>
    <t>SISTEMA DE INFORMACIÓN SERPA</t>
  </si>
  <si>
    <t>2014/000017</t>
  </si>
  <si>
    <t>APLICACIONES INFORMATICAS</t>
  </si>
  <si>
    <t>2015/000172</t>
  </si>
  <si>
    <t>DEMOLICIÓN COMPLEJO CASINO MONTESBLANCOS</t>
  </si>
  <si>
    <t>O.Púb.,Urbanismo,Vivienda y Transportes</t>
  </si>
  <si>
    <t>2006/001118</t>
  </si>
  <si>
    <t>CARRETERA A-139. TRAMO: VARIANTE SAHUN</t>
  </si>
  <si>
    <t>2006/001137</t>
  </si>
  <si>
    <t>CARRETERA A-125. TRAMO: VARIANTE DE EJEA</t>
  </si>
  <si>
    <t>2006/001235</t>
  </si>
  <si>
    <t>EQUIPAMIENTOS OFICINA</t>
  </si>
  <si>
    <t>2006/001432</t>
  </si>
  <si>
    <t>VARIANTE DE LA ALMUNIA</t>
  </si>
  <si>
    <t>2006/001439</t>
  </si>
  <si>
    <t>CTRA. A-122.VARIANTE CALATORAO</t>
  </si>
  <si>
    <t>2006/001440</t>
  </si>
  <si>
    <t>REFUERZO A-1304. N-II ALFAMEN</t>
  </si>
  <si>
    <t>2006/001447</t>
  </si>
  <si>
    <t>CTRA. A-127. VARIANTE TAUSTE</t>
  </si>
  <si>
    <t>2006/001453</t>
  </si>
  <si>
    <t>A-1202. SADABA-UNCASTILLO, SEGUNDO TRAMO</t>
  </si>
  <si>
    <t>2006/001473</t>
  </si>
  <si>
    <t>CTRA.A-130.VARIANTE POMAR</t>
  </si>
  <si>
    <t>2006/002347</t>
  </si>
  <si>
    <t>2006/002715</t>
  </si>
  <si>
    <t>2006/002976</t>
  </si>
  <si>
    <t>2007/001555</t>
  </si>
  <si>
    <t>2007/001557</t>
  </si>
  <si>
    <t>2007/001561</t>
  </si>
  <si>
    <t>2009/000758</t>
  </si>
  <si>
    <t>VARIANTE DE GELSA</t>
  </si>
  <si>
    <t>2009/000759</t>
  </si>
  <si>
    <t>VARIANTE DE ZAIDIN</t>
  </si>
  <si>
    <t>2009/000776</t>
  </si>
  <si>
    <t>ACOND. CTRA. A-2208. INTERS. A-1232-SALAS ALTAS</t>
  </si>
  <si>
    <t>2009/000779</t>
  </si>
  <si>
    <t>2009/000785</t>
  </si>
  <si>
    <t>2009/000787</t>
  </si>
  <si>
    <t>ACOND. CTRA. A1210,  VALFONDA-GRAÑÉN</t>
  </si>
  <si>
    <t>2009/000834</t>
  </si>
  <si>
    <t>ACOND. CTRA. A-1231, TRAMO: PERALTILLA-AZLOR</t>
  </si>
  <si>
    <t>2009/000836</t>
  </si>
  <si>
    <t>ACOND. CTRA. A-1304. TRAMO: ALFAMÉN-N-330</t>
  </si>
  <si>
    <t>2009/000913</t>
  </si>
  <si>
    <t>ACOND. A-1206. BOLEA--A-132 Y AYERBE-EST. FF.CC.</t>
  </si>
  <si>
    <t>2009/000966</t>
  </si>
  <si>
    <t>ACOND. CTRA. A-2511. BURBAGUENA-INT. A-23</t>
  </si>
  <si>
    <t>2009/001429</t>
  </si>
  <si>
    <t>2009/001431</t>
  </si>
  <si>
    <t>2009/001432</t>
  </si>
  <si>
    <t>2009/001433</t>
  </si>
  <si>
    <t>2009/001435</t>
  </si>
  <si>
    <t>2010/000031</t>
  </si>
  <si>
    <t>CONSERVACION PORTALET</t>
  </si>
  <si>
    <t>2010/000302</t>
  </si>
  <si>
    <t>GESTION EXPROPIATORIA PROYECTO RED. SECTOR II TERUEL</t>
  </si>
  <si>
    <t>2010/000555</t>
  </si>
  <si>
    <t>ACONDICIONAMIENTO A-2605 Y HU-212. TRAMOS: JASA Y ARAGÜES</t>
  </si>
  <si>
    <t>2011/000025</t>
  </si>
  <si>
    <t>TERRENOS</t>
  </si>
  <si>
    <t>2011/000026</t>
  </si>
  <si>
    <t>VIALIDAD INVERNAL</t>
  </si>
  <si>
    <t>2012/000161</t>
  </si>
  <si>
    <t>CONTRATOS MENORES. PROVINCIA DE HUESCA</t>
  </si>
  <si>
    <t>2012/000223</t>
  </si>
  <si>
    <t>2012/000375</t>
  </si>
  <si>
    <t>2013/000113</t>
  </si>
  <si>
    <t>VARIANTE DE SARIÑENA</t>
  </si>
  <si>
    <t>2013/000116</t>
  </si>
  <si>
    <t>NUEVAS INVERSIONES DEL PGC 2013-2024</t>
  </si>
  <si>
    <t>2013/000162</t>
  </si>
  <si>
    <t>2013/000165</t>
  </si>
  <si>
    <t>2013/000170</t>
  </si>
  <si>
    <t>2013/000221</t>
  </si>
  <si>
    <t>REFUERZO DE FIRME EN A-138. TRAMO: AINSA-SALINAS</t>
  </si>
  <si>
    <t>2013/000225</t>
  </si>
  <si>
    <t>MARCAS VIALES. PROVINCIA DE ZARAGOZA. AÑO 2013</t>
  </si>
  <si>
    <t>2013/000249</t>
  </si>
  <si>
    <t>2013/000284</t>
  </si>
  <si>
    <t>REFUERZO DE FIRME EN CTRA A-131. TRAMO: BALLOBAR-SENA</t>
  </si>
  <si>
    <t>2013/000370</t>
  </si>
  <si>
    <t>2013/000389</t>
  </si>
  <si>
    <t>CONSTRUCCION ESTRUCTURA ANTIALUDES EN A-139</t>
  </si>
  <si>
    <t>2014/000057</t>
  </si>
  <si>
    <t>SUMINISTROS SEÑALIZACIÓN 2014</t>
  </si>
  <si>
    <t>2014/000058</t>
  </si>
  <si>
    <t>NUEVAS INVERSIONES PGCA (ACTUACIONES CONCERTADAS CON EL MIFO</t>
  </si>
  <si>
    <t>2014/000059</t>
  </si>
  <si>
    <t>NUEVOS TCAS</t>
  </si>
  <si>
    <t>2014/000155</t>
  </si>
  <si>
    <t>2014/000185</t>
  </si>
  <si>
    <t>2014/000198</t>
  </si>
  <si>
    <t>2014/000219</t>
  </si>
  <si>
    <t>2014/000221</t>
  </si>
  <si>
    <t>REFUERZO DE FIRME CTRA A-121. TRAMO: RICLA-FUENDEJALON</t>
  </si>
  <si>
    <t>2014/000222</t>
  </si>
  <si>
    <t>2014/000225</t>
  </si>
  <si>
    <t>2014/000226</t>
  </si>
  <si>
    <t>2014/000265</t>
  </si>
  <si>
    <t>OBRAS CARRETERAS - FEADER 2014</t>
  </si>
  <si>
    <t>2015/000014</t>
  </si>
  <si>
    <t>2015/000032</t>
  </si>
  <si>
    <t>ASISTENCIAS TÉCNICAS TRANSPORTE 2015</t>
  </si>
  <si>
    <t>2015/000147</t>
  </si>
  <si>
    <t>2015/000154</t>
  </si>
  <si>
    <t>BOLSA HORAS AST PARA MANTENIMIENTO APLICACIONES DGU</t>
  </si>
  <si>
    <t>2015/000155</t>
  </si>
  <si>
    <t>ADAPTACIÓN Y TRAMITACIÓN REGLAMENTO REHABILITACIÓN URBANA</t>
  </si>
  <si>
    <t>2015/000192</t>
  </si>
  <si>
    <t>ACTUACIONES EN TRAMOS DE CONCENTRACION DE ACCIDENTES</t>
  </si>
  <si>
    <t>Agricultura, Ganadería y Medio Ambiente</t>
  </si>
  <si>
    <t>2006/001029</t>
  </si>
  <si>
    <t>RED EXPERIMENTAL AGRARIA</t>
  </si>
  <si>
    <t>2006/001071</t>
  </si>
  <si>
    <t>2006/001123</t>
  </si>
  <si>
    <t>A.T. UNIVERSIDAD DE LEON</t>
  </si>
  <si>
    <t>2006/001806</t>
  </si>
  <si>
    <t>CONCENTRACIÓN PARCELARIA DE BARBUES</t>
  </si>
  <si>
    <t>2006/001807</t>
  </si>
  <si>
    <t>CONCENTRACIÓN PARCELARIA AYERBE</t>
  </si>
  <si>
    <t>2006/001878</t>
  </si>
  <si>
    <t>CONCENTRACIÓN PARCELARIA MONREAL DE ARIZA</t>
  </si>
  <si>
    <t>2006/002030</t>
  </si>
  <si>
    <t>2006/002125</t>
  </si>
  <si>
    <t>PAGO INDEMNIZACIONES COORDINCACIÓN EXTINCIÓN INCENDIOS</t>
  </si>
  <si>
    <t>2006/002338</t>
  </si>
  <si>
    <t>2007/000960</t>
  </si>
  <si>
    <t>2008/000473</t>
  </si>
  <si>
    <t>OBRAS Y MEJORAS REG. EN LA LITERA. FRAGA</t>
  </si>
  <si>
    <t>2008/000631</t>
  </si>
  <si>
    <t>2008/000726</t>
  </si>
  <si>
    <t>PLAN DE OBRAS DE LA CONCENTRACIÓN PARCELARIA DE ONTIÑENA</t>
  </si>
  <si>
    <t>2008/000820</t>
  </si>
  <si>
    <t>ASISTENCIA TECNICA MODERN. REGADIO Y C.P. HUERTA DE GELSA</t>
  </si>
  <si>
    <t>2008/000857</t>
  </si>
  <si>
    <t>ASIT. TEC. PARA LA C. P. DE ALBERUELA DE TUBO</t>
  </si>
  <si>
    <t>2009/000854</t>
  </si>
  <si>
    <t>PROYECTO DE TRANSF. EN REGADIO EN CALCON</t>
  </si>
  <si>
    <t>2009/001366</t>
  </si>
  <si>
    <t>TRABAJOS EN LA C.P. DE ALCUBIERRE</t>
  </si>
  <si>
    <t>2010/000505</t>
  </si>
  <si>
    <t>MANTENIMIENTO DE ÁREAS CORTAFUEGOS CON GANADERIA EXTENSIVA</t>
  </si>
  <si>
    <t>2010/000629</t>
  </si>
  <si>
    <t>2011/000188</t>
  </si>
  <si>
    <t>2011/000358</t>
  </si>
  <si>
    <t>2011/000418</t>
  </si>
  <si>
    <t>2013/000078</t>
  </si>
  <si>
    <t>MANTENIMIENTO PUESTOS DE VIGILANCIA</t>
  </si>
  <si>
    <t>2013/000079</t>
  </si>
  <si>
    <t>SUMINISTRO MATERIAL DE COMUNICACION</t>
  </si>
  <si>
    <t>2013/000130</t>
  </si>
  <si>
    <t>2013/000192</t>
  </si>
  <si>
    <t>2014/000121</t>
  </si>
  <si>
    <t>SELLADO DE VERTEDEROS</t>
  </si>
  <si>
    <t>2014/000260</t>
  </si>
  <si>
    <t>2014/000268</t>
  </si>
  <si>
    <t>2014/000269</t>
  </si>
  <si>
    <t>2014/000270</t>
  </si>
  <si>
    <t>2014/000285</t>
  </si>
  <si>
    <t>2014/000287</t>
  </si>
  <si>
    <t>2014/000302</t>
  </si>
  <si>
    <t>2014/000354</t>
  </si>
  <si>
    <t>2014/000358</t>
  </si>
  <si>
    <t>2014/000364</t>
  </si>
  <si>
    <t>2014/000365</t>
  </si>
  <si>
    <t>2015/000051</t>
  </si>
  <si>
    <t>GESTIÓN FINCA LA ALFRANCA</t>
  </si>
  <si>
    <t>2015/000068</t>
  </si>
  <si>
    <t>2015/000070</t>
  </si>
  <si>
    <t>CONSTRUCCION CAMINOS FORESTALES</t>
  </si>
  <si>
    <t>2015/000071</t>
  </si>
  <si>
    <t>MEJORA Y ADECUACION DE BASES HELITRANSPORTADAS</t>
  </si>
  <si>
    <t>2015/000075</t>
  </si>
  <si>
    <t>MANTENIMIENTO DE CAMINOS</t>
  </si>
  <si>
    <t>2015/000076</t>
  </si>
  <si>
    <t>MECANIZACIÓN TTOS. SELVÍCOLAS INCENDIOS</t>
  </si>
  <si>
    <t>2015/000077</t>
  </si>
  <si>
    <t>2015/000079</t>
  </si>
  <si>
    <t>LOCALIZADORES Y GEOPOSICIONAMIENTO</t>
  </si>
  <si>
    <t>2015/000081</t>
  </si>
  <si>
    <t>CONCENTRACIÓN</t>
  </si>
  <si>
    <t>2015/000084</t>
  </si>
  <si>
    <t>ASISTENCIAS TÉCNICAS</t>
  </si>
  <si>
    <t>2015/000088</t>
  </si>
  <si>
    <t>2015/000095</t>
  </si>
  <si>
    <t>PLANES COMARCALES PREVENCIÓN DE INCENDIOS</t>
  </si>
  <si>
    <t>2015/000101</t>
  </si>
  <si>
    <t>PROYECTOS DE ORDENACIÓN Y PLANIFICACIÓN FORESTAL</t>
  </si>
  <si>
    <t>2015/000102</t>
  </si>
  <si>
    <t>2015/000107</t>
  </si>
  <si>
    <t>MODELO CPP:PBEA BAJO MARTÍN-ESCATRÓN PBEA CIVÁN</t>
  </si>
  <si>
    <t>2015/000151</t>
  </si>
  <si>
    <t>2015/000152</t>
  </si>
  <si>
    <t>2015/000175</t>
  </si>
  <si>
    <t>2015/000176</t>
  </si>
  <si>
    <t>2015/000177</t>
  </si>
  <si>
    <t>2015/000180</t>
  </si>
  <si>
    <t>2015/000185</t>
  </si>
  <si>
    <t>2015/000187</t>
  </si>
  <si>
    <t>2015/000188</t>
  </si>
  <si>
    <t>2015/000189</t>
  </si>
  <si>
    <t>Economía y Empleo</t>
  </si>
  <si>
    <t>2006/002075</t>
  </si>
  <si>
    <t>EQUIPAMIENTO TECNICO UNIDADES ADMINISTRATIVAS DE HUESCA</t>
  </si>
  <si>
    <t>2010/000367</t>
  </si>
  <si>
    <t>2015/000158</t>
  </si>
  <si>
    <t>Sanidad, Bienestar Social y Familia</t>
  </si>
  <si>
    <t>2006/000304</t>
  </si>
  <si>
    <t>2008/000580</t>
  </si>
  <si>
    <t>INVERSIONES EN PLANIFICACIÓN Y ASEGURAMIENTO</t>
  </si>
  <si>
    <t>Industria e Innovación</t>
  </si>
  <si>
    <t>2006/000193</t>
  </si>
  <si>
    <t>2006/000227</t>
  </si>
  <si>
    <t>2006/000247</t>
  </si>
  <si>
    <t>ACCIONES EN MATERIA DE ORDENACION MINERA</t>
  </si>
  <si>
    <t>2006/000266</t>
  </si>
  <si>
    <t>ESTUDIOS SOBRE MINERIA Y GEOLOGIA</t>
  </si>
  <si>
    <t>2006/000313</t>
  </si>
  <si>
    <t>ESTUDIOS ESTRATEGICOS SECTOR COMERCIO Y PLAN EQUIPAMIENTO</t>
  </si>
  <si>
    <t>2015/000105</t>
  </si>
  <si>
    <t>PROYECTO PILOTO POBREZA ENERGÉTICA</t>
  </si>
  <si>
    <t>Educación, Universidad,Cultura y Deporte</t>
  </si>
  <si>
    <t>2006/000306</t>
  </si>
  <si>
    <t>PARQUE DEPORTIVO EBRO</t>
  </si>
  <si>
    <t>2006/001324</t>
  </si>
  <si>
    <t>AULARIO EDUCA. INFANTIL C.P. MONTECORONA</t>
  </si>
  <si>
    <t>2006/002031</t>
  </si>
  <si>
    <t>2006/002191</t>
  </si>
  <si>
    <t>2006/002307</t>
  </si>
  <si>
    <t>YACIMIENTO ARQUEOLÓGICO DE LÉPIDA CELSA.</t>
  </si>
  <si>
    <t>2006/003718</t>
  </si>
  <si>
    <t>OBRAS AIRE ACONDICIONADO BIBLIOTECA PUBLICA DE HUESCA</t>
  </si>
  <si>
    <t>2007/001248</t>
  </si>
  <si>
    <t>CARTUJA AULA DEI- ESTUDIO RESTAURACION DECORACION MURAL</t>
  </si>
  <si>
    <t>2009/000757</t>
  </si>
  <si>
    <t>2009/001112</t>
  </si>
  <si>
    <t>2009/001390</t>
  </si>
  <si>
    <t>CALATAYUD-IGLESIA DE STA. M.ª LA MAYOR</t>
  </si>
  <si>
    <t>2010/000350</t>
  </si>
  <si>
    <t>OTAL - IGLESIA DE SAN MIGUEL</t>
  </si>
  <si>
    <t>2010/000681</t>
  </si>
  <si>
    <t>2011/000233</t>
  </si>
  <si>
    <t>AMPLIACIÓN COMEDOR C.P. "MIGUEL ARTAZOS"  UTEBO (ZARAGOZA)</t>
  </si>
  <si>
    <t>2011/000437</t>
  </si>
  <si>
    <t>2012/000397</t>
  </si>
  <si>
    <t>AMPLIACIÓN COLEGIO PÚBLICO "GUILLERMO FATÁS" DE ZARAGOZA</t>
  </si>
  <si>
    <t>2012/000398</t>
  </si>
  <si>
    <t>OBRAS ADECUACION EDIFICIO EXPO TRASLADO DEPARTAMENTO</t>
  </si>
  <si>
    <t>2013/000271</t>
  </si>
  <si>
    <t>OBRAS DE ADEC OFICINAS EXPO CASA FEDERACIONES</t>
  </si>
  <si>
    <t>2013/000385</t>
  </si>
  <si>
    <t>MUSEO DE ZARAGOZA</t>
  </si>
  <si>
    <t>2014/000016</t>
  </si>
  <si>
    <t>NUEVA APLICACION INFORMATICA</t>
  </si>
  <si>
    <t>2014/000022</t>
  </si>
  <si>
    <t>CRA PENALBA EN CANDASNOS</t>
  </si>
  <si>
    <t>2014/000177</t>
  </si>
  <si>
    <t>I.E.S. "PEDRO DE LUNA" DE ZARAGOZA</t>
  </si>
  <si>
    <t>2014/000274</t>
  </si>
  <si>
    <t>2014/000290</t>
  </si>
  <si>
    <t>CEIP "FRANCISCO DE GOYA" CALATAYUD (Z)</t>
  </si>
  <si>
    <t>2014/000344</t>
  </si>
  <si>
    <t>IAACC "PABLO SERRANO" ZARAGOZA</t>
  </si>
  <si>
    <t>2015/000144</t>
  </si>
  <si>
    <t>LA MUELA - SECCIÓN IES "RÓDANAS" DE ÉPILA</t>
  </si>
  <si>
    <t>30</t>
  </si>
  <si>
    <t>Diversos Departamentos</t>
  </si>
  <si>
    <t>2014/000141</t>
  </si>
  <si>
    <t>CONSTRUCCIÓN EDIFICIO CEQMA</t>
  </si>
  <si>
    <t>2006/052023</t>
  </si>
  <si>
    <t>2006/052028</t>
  </si>
  <si>
    <t>CONSTRUCCION NUEVO CENTRO ESPECIALIDADES INOCENCIO JIMENEZ</t>
  </si>
  <si>
    <t>2006/052033</t>
  </si>
  <si>
    <t>PLAN DE NECESIDADES  HOSPITAL NUESTRA SEÑORA DE GRACIA</t>
  </si>
  <si>
    <t>2006/052055</t>
  </si>
  <si>
    <t>PLAN DE NECESIDADES GERENCIA 061 ARAGÓN</t>
  </si>
  <si>
    <t>2008/052041</t>
  </si>
  <si>
    <t>PAGO INVERSION SVA VARIOS C. SALUD</t>
  </si>
  <si>
    <t>2014/052022</t>
  </si>
  <si>
    <t>C.S.LOS OLIVOS (HUESCA)</t>
  </si>
  <si>
    <t>2014/052023</t>
  </si>
  <si>
    <t>C.S TERUEL URBANO</t>
  </si>
  <si>
    <t>2006/530043</t>
  </si>
  <si>
    <t>2006/530046</t>
  </si>
  <si>
    <t>2009/000372</t>
  </si>
  <si>
    <t>ENCARGOS DEPARTAMENTOS. SERVICIOS TELEMATICOS</t>
  </si>
  <si>
    <t>2015/000017</t>
  </si>
  <si>
    <t>2015/000025</t>
  </si>
  <si>
    <t>2015/000026</t>
  </si>
  <si>
    <t>2006/000020</t>
  </si>
  <si>
    <t>MANTENIMIENTO ESTACION DEPURADORA AGUAS RESIDUALES DE TERUEL</t>
  </si>
  <si>
    <t>2006/002648</t>
  </si>
  <si>
    <t>2007/000408</t>
  </si>
  <si>
    <t>2008/000313</t>
  </si>
  <si>
    <t>ZONA 3 PLAN ESPECIAL DE DEPURACION 3ª FASE.</t>
  </si>
  <si>
    <t>2009/000878</t>
  </si>
  <si>
    <t>CAPELLA, CONSTRUCCION PLANTA TRATAMIENTO DE PURINES</t>
  </si>
  <si>
    <t>2009/000881</t>
  </si>
  <si>
    <t>ZAIDIN CONSTRUCCION PLANTA TRATAMIENTO PURINES</t>
  </si>
  <si>
    <t>2014/000008</t>
  </si>
  <si>
    <t>EXPROPIACIONES PLANTA DE PURINES</t>
  </si>
  <si>
    <t>2014/000240</t>
  </si>
  <si>
    <t>2014/000414</t>
  </si>
  <si>
    <t>2015/000033</t>
  </si>
  <si>
    <t>2015/000042</t>
  </si>
  <si>
    <t>ACTUACIONES  INFRAEST.HCAS SANEAMIENTO</t>
  </si>
  <si>
    <t>2015/000043</t>
  </si>
  <si>
    <t>ACTUACIONES INFRAEST.HCAS ABASTECIMIENTO</t>
  </si>
  <si>
    <t>2015/000171</t>
  </si>
  <si>
    <t>VELILLA DE CINCA, COLECTOR DE SANEAMIENTO</t>
  </si>
  <si>
    <t>2015/000194</t>
  </si>
  <si>
    <t>VILLASTAR, ESTACION DEPURADORA AGUAS RESIDUALES</t>
  </si>
  <si>
    <t>2015/000195</t>
  </si>
  <si>
    <t>BREA DE ARAGON, COLECTOR SANEAMIENTO</t>
  </si>
  <si>
    <t>2015/000196</t>
  </si>
  <si>
    <t>OJOS NEGROS, MODIFICACION PUNTO VERTIDO</t>
  </si>
  <si>
    <t>2015/000197</t>
  </si>
  <si>
    <t>RICLA, REDISEÑO ALIVIADERO RED SNMTO.</t>
  </si>
  <si>
    <t>2006/001593</t>
  </si>
  <si>
    <t>EXPLOTACION FINCAS</t>
  </si>
  <si>
    <t>2014/000247</t>
  </si>
  <si>
    <t>2015/000123</t>
  </si>
  <si>
    <t>INFRAESTRUCTURAS CIENTIFO-TECNOLOGICAS</t>
  </si>
  <si>
    <t>2006/000228</t>
  </si>
  <si>
    <t>2015/000011</t>
  </si>
  <si>
    <t>EQUIPAMIENTO DE OFICINAS</t>
  </si>
  <si>
    <t>2015/000012</t>
  </si>
  <si>
    <t>CONSTRUCCION EDIFICIO AMPLIACION TSJA DE ZARAGOZA (C/ GALO PONTE)</t>
  </si>
  <si>
    <t>RENOVACION Y NUEVOS EQUIPAMIENTOS DE MOBILIARIO Y EQUIPOS PROCESOS INFORMACION</t>
  </si>
  <si>
    <t>NUEVOS EQUIPAMIENTOS DE MOBILIARIO Y EQUIPOS PARA PROCESOS DE INFORMACIÓN</t>
  </si>
  <si>
    <t>EQUIPAMIENTO DE MAQUINARIA, VEHICULOS Y UTILLAJE PARA S.P. ZARAGOZA</t>
  </si>
  <si>
    <t>CONCESION DE OBRA PUBLICA AUTOPISTA VILLAFRANCA-EL BURGO DEEBRO</t>
  </si>
  <si>
    <t>ACONDICIONAMIENTO CARRETERA A-226. TRAMO: CANTAVIEJA-MIRAMBEL</t>
  </si>
  <si>
    <t>OBRAS DE SEG. VIAL, MANTENIMIENTO Y MEJORA RED CARRETERAS SECTOR 2 ZARAGOZA</t>
  </si>
  <si>
    <t>OBRAS DE SEG. VIAL, MANTENIMIENTO Y MEJORA RED CARRETERAS SECTOR 3 ZARAGOZA</t>
  </si>
  <si>
    <t>OBRAS DE SEG. VIAL, MANTENIMIENTO Y MEJORA RED CARRETERAS SECTOR 1 TERUEL</t>
  </si>
  <si>
    <t>ACOND. CTRA. HU-491, P.K. 0+000 AL 1+400. TRAMO: PUENTE DE MONTAÑANA</t>
  </si>
  <si>
    <t>ACOND. CTRA. A-1210. P.K. 10+500 AL 18+500. TARDIENTA-VALFONDA</t>
  </si>
  <si>
    <t>CONCESION OBRA PUBLICA SECTOR II HUESCA DE LA RED ESTRUCTURANTE DE CARRETERAS DE ARAGÓN</t>
  </si>
  <si>
    <t>CONCESION OBRA PUBLICA SECTOR I DE ZARAGOZA DE LA RED ESTRUCTURANTE DE CARRETERAS DE ARAGÓN</t>
  </si>
  <si>
    <t>CONCESION OBRA PUBLICA SECTOR II DE ZARAGOZA DE LA RED ESTRUCTURANTE DE CARRETERAS DE ARAGÓN</t>
  </si>
  <si>
    <t>CONCESION OBRA PUBLICA SECTOR III ZARAGOZA DE LA RED ESTRUCTURANTE DE CARRETERAS DE ARAGÓN</t>
  </si>
  <si>
    <t>CONCESION OBRA PUBLICA SECTOR II TERUEL DE LA RED ESTRUCTURANTE DE CARRETERAS DE ARAGÓN</t>
  </si>
  <si>
    <t>AT PARA EL DESARROLLO DE UN GIS DEL SISTEMA DE TRANSPORTE EN ARAGÓN</t>
  </si>
  <si>
    <t>AT DOCUMENTACIÓN ÁREA LOGÍSTICA CINCA MEDIO, SOMONTANO Y LALITERA</t>
  </si>
  <si>
    <t>DESARROLLO APLICA. INFORMATICAS PARA LA IMPLEMENTACION DILIGENCIA DIGITAL</t>
  </si>
  <si>
    <t>INSTALACIONES PARA LA MEJORA DE LA GESTIÓN DE LOS FERROCARRILES DE MERCANCÍAS</t>
  </si>
  <si>
    <t>SUMINISTRO DE EMULSIONES BITUMINOSAS EN LAS CARRETERAS DE LA C.A. DE ARAGON</t>
  </si>
  <si>
    <t>SUMINISTRO SEÑALIZACION VERTICAL, BARRERAS DE SEGURIDAD Y BALIZAMIENTO EN CTRAS. AUTONÓMICAS</t>
  </si>
  <si>
    <t>DEMOLICIÓN DE PASO SUPERIOR SOBRE EL FERROCARRIL EN LA CTRAZ-384 (ANTIGUA), P.K. 1+700. TRA</t>
  </si>
  <si>
    <t>AT TECNICA RED ARTERIAL FERROVIARIA- RED FERROVIARIA OBJETIVO</t>
  </si>
  <si>
    <t>AT MAPA DE SERVICIOS PÚBLICOS DE TRANSPORTE REGULAR DE VIAJEROS POR CARRETERA</t>
  </si>
  <si>
    <t>REFUERZO FIRME CTRA A-2501. TRAMO: INT. A-1501 (JARABA)-INT. CV-685 (CALMARZA)</t>
  </si>
  <si>
    <t>REFUERZO DE FIRME EN CTRA A-132. TRAMO: PLASENCIA DEL MONTE-AYERBE</t>
  </si>
  <si>
    <t>CORRECION DE DEFORMACIONES EN CTRA A-1212. TRAMO: HUESCA-SANGARREN</t>
  </si>
  <si>
    <t>IMPLANTACION DE UNA ROTONDA EN INTERS. A-221 CASPE-MAELLA YA-1411 MEQUINENZA-MAELLA</t>
  </si>
  <si>
    <t>REFUERZO DE FIRME. VARIOS TRAMOS DE CTRAS. DE LA PROV. DE TERUEL</t>
  </si>
  <si>
    <t>ASISTENCIA TECNICA PLAN EJECUCION OBRAS CONCENTRACION PARCELARIA FRAGA</t>
  </si>
  <si>
    <t>CONTROL EMISIONES E INMISIÓN ATMOSFÉRICA Y MTO. PÁGINA WEB CALIDAD DEL AIRE</t>
  </si>
  <si>
    <t>ZB51451 REPRODUCCIÓN TRUCHA COMÚN  C.P. MONASTERIO DE PIEDRA (NUÉVALOS-ZARAGOZA)</t>
  </si>
  <si>
    <t>OBRAS Y MEJORAS EN LA ZONA DE FUENDECAMPO EN LA FUEVA H.070010</t>
  </si>
  <si>
    <t>RB64075 GESTIÓN DE INFORMACIÓN BOTÁNICA PARA LA RED NATURA 2000</t>
  </si>
  <si>
    <t>CONVENIO AYUNT. CALATAYUD REHABILITACIÓN PALACIO DE PUJADASDE VEZLOPE.</t>
  </si>
  <si>
    <t>MANTENIMIENTO DE INFRAESTRUCTURAS DE EXTINCIÓN Y PUESTOS FIJOS DE VIGILANCIA PARA EL AÑO 2011</t>
  </si>
  <si>
    <t>MMTO Y CONSERVACIÓN DE INFRAESTRUCTURAS Y HERRAMIENTAS EN MATERIA DE INCENDIOS AMAS HU 2011</t>
  </si>
  <si>
    <t>FACTURAS DE MANTENIMIENTO DE INFRAESTRUCTURAS DE INCENDIOS Y PUESTOS DE VIGILANCIA</t>
  </si>
  <si>
    <t>RB34036 CONVENIO CON LA DPZ PARA MEJORA DE INFRAESTRUCTURASEN PARQUES NATURALES Y ZONAS PROTEGIDAS</t>
  </si>
  <si>
    <t>HB62999 ADQUISICIÓN DE MATERIALES RELACIONADOS CON EL USO PÚBLICO EN ENP DE LA PROVINCIA DE HUESCA</t>
  </si>
  <si>
    <t>TB53217 CONSTRUCCIÓN DE FIRME EN PISTA DORNAQUE-ALBARRACÍN,PAISAJE PROTEGIDO PINARES DE RODENO</t>
  </si>
  <si>
    <t>HB52027 ACTUACIONES EN VARIOS CAMINOS FORESTALES ACCES. MUPEN PAISAJE PROTEGIDO SAN JUAN DE LA PEÑA</t>
  </si>
  <si>
    <t>RB54064 INSTALACIÓN DE BARRERA DE SEGURIDAD EN LOS ACCESOS POR CARRETERA AL SECTOR ESCUAÍN DEL PNOMP</t>
  </si>
  <si>
    <t>RB54066 COORDINACIÓN EN MATERIA DE SEGURIDAD Y SALUD DE VARIOS PROYECTOS DE OBRAS EN EL PN DE ORDESA</t>
  </si>
  <si>
    <t>HB52010 SUMINISTRO DE MATERIAL DE SEÑALIZACIÓN PARA EL USO PÚBLICO EN EL PNAT GUARA Y PP SAN JUAN</t>
  </si>
  <si>
    <t>RB54073  PROYECTO DE REPARACIÓN DEL FIRME DEL CAMINO ASFALTADO PUYARRUEGO-BUERBA. PARQUE NAC. ORDESA</t>
  </si>
  <si>
    <t>CONSTRUCCIÓN Y ADECUACIÓN DE VÍA FORESTAL DE ACCESO MUP H59GALLINERO, LIRI TM CASTEJÓN DE SOS HU</t>
  </si>
  <si>
    <t>TB43196 MEJORA ACCESIBILIDAD DEL SENDERO EL NAVAZO EN EL PAISAJE PROTEGIDO PINARES DE RODENO (FITE)</t>
  </si>
  <si>
    <t>ELABORACIÓN DOCUMENTOS TÉCNICOS Y ASESORAMIENTO PROCESO AUTORIZACIÓN HELIPUERTO BASE CALAMOCHA</t>
  </si>
  <si>
    <t>ELECTRIFICACIÓN DE LA BASE HELITRANSPORTADA DE CALAMOCHA Y ADECUACIÓN PUESTOS FIJOS DE VIGILANCIA</t>
  </si>
  <si>
    <t>1ª FASE DE CONSTRUCCIÓN DE LA BASE HELITRANSPORTADA DE LA CUADRILLA 23 TERUEL</t>
  </si>
  <si>
    <t>RECONSTRUCCIÓN DE INFRAESTRUCTURAS DE DEFENSA ANTIALUDES ENEL MUP H268 PUERTO ASTUN TM JACA</t>
  </si>
  <si>
    <t>RB54032 DISEÑO Y APOYO TÉCNICO A LA EJECUCIÓN EXPOSICIÓN PERMANENTE SOBRE HISTORIA FINCA LA ALFRANCA</t>
  </si>
  <si>
    <t>RB54033 EXPOSICIÓN: CONCEPTO GEODIVERSIDAD Y SU INTERPRETACIÓN EN EL JARDÍN DE ROCAS DE LA ALFRANCA</t>
  </si>
  <si>
    <t>HB52008 MEJORA DE FIRME MEDIANTE ASFALTADO EN EL CAMINO FORESTAL A GABARDITO EN EL PNAT VALLES OCC.</t>
  </si>
  <si>
    <t>HB52026 EJECUCIÓN DE UNA PASARELA METÁLICA PARA SENDERISTASEN ES PLANS, GISTAÍN, PN POSETS-MALADETA</t>
  </si>
  <si>
    <t>HB52018 RETEJADO PARCIAL DE LA CUBIERTA DEL CENTRO DE INTERPRETACIÓN DEL PP SAN JUAN DE LA PEÑA Y MO</t>
  </si>
  <si>
    <t>RB54031 REDACCIÓN Y GESTIÓN PROY. DE AMPLIACIÓN DE SERVICIOS Y ACONDIC. PATIO TRASERO CI LA ALFRANCA</t>
  </si>
  <si>
    <t>RB54056 REDACCIÓN Y GESTIÓN PROY. ACONDIC. JARDÍN EXT. COMOAULA NATURALEZA M. ACUÁT. EN LA ALFRANCA</t>
  </si>
  <si>
    <t>RB54071 PROYECTO DE REFORMADO Y MEJORA DE LOS SERVICIOS HIGIÉNICOS DE PINETA. PARQUE NAC. DE ORDESA</t>
  </si>
  <si>
    <t>RB54075 REVESTIMIENTO DE CUNETAS CON HORMIGÓN EN VÍAS DE ACCESO AL PARQUE NACIONAL DE ORDESA Y M.P.</t>
  </si>
  <si>
    <t>RB54078 INSTALACIÓN MÓDULO DE SERVICIOS WC EN SECO MEDIANTEVERMICOMPOSTAJE EN SAN URBEZ. PN ORDESA</t>
  </si>
  <si>
    <t>OBRAS DE RESTAURACIÓN DE LA CUBIERTA DE UN EDIFICIO ANEXO AL AYUNTAMIENTO</t>
  </si>
  <si>
    <t>PROYECTO SANTO GRIAL RUTAS MÍSTICAS Y ACTIVIDADES PARA MEJORAR EL TURISMO LOCAL.</t>
  </si>
  <si>
    <t>INVERSIONES EN EQUIPAMIENTO DE LA DIRECCION GENERAL DE CONSUMO</t>
  </si>
  <si>
    <t>ACCIONES DE POLICIA INDUSTRIAL Y METROL., MEJORA SEGURIDAD,NORMATIVA TÉCNICA Y DESARROLLO LEGIS.</t>
  </si>
  <si>
    <t>IMPULSO RÉGIMEN ESPECIAL, RACIONALIZACIÓN PROCEDIMIENTOS Y AUDITORÍAS</t>
  </si>
  <si>
    <t>EQUIPAMIENTO INFORMÁTICO PROGRAMA RAMÓN Y CAJAL EN CENTROS DOCENTES DE ARAGÓN</t>
  </si>
  <si>
    <t>EQUIPAMIENTOS CENTROS DEPORTIVOS P.D. EBRO CENTRO ARAG DEPORTE CENTRO MED DEP</t>
  </si>
  <si>
    <t>CONSTRUCCIONES DE UN C.E.I.P. (1+3) UDS. EN ONTIÑENA (HUESCA)</t>
  </si>
  <si>
    <t>ACTUACIONES DE URGENCIA Y ATENCIÓN A YACIMIENTOS Y OTROS BIENES DEL PATRIMONIO CULTURAL</t>
  </si>
  <si>
    <t>CENTRO DE REFERENCIA NACIONAL DE FORMACION PROFESIONAL DE ZARAGOZA</t>
  </si>
  <si>
    <t>REHABILITACIÓN EDIFICO ESCOLAR CRE "RÍO ARAGÓN" EN BERDÚN (HUESCA)</t>
  </si>
  <si>
    <t>OBRAS REHABILITACION HOSPITAL NUESTRA SEÑORA DE GRACIA DE ZARAGOZA</t>
  </si>
  <si>
    <t>CONDUCCION AGUA NUCLEOS ARATOLES Y MOLINO ARATOLES EN CASTIELLO DE JACA</t>
  </si>
  <si>
    <t>ZONA UTEBO PLAN ESPECIAL DE DEPURACION DE AGUAS RESIDUALES DE ARAGON</t>
  </si>
  <si>
    <t>2ª FASE ELEVACION  AGUAS  EBRO PARA LA MANCOMUNIDAD TUROLENSE</t>
  </si>
  <si>
    <t>SERVICIO DE MANTEN.  DE APLICAC. INFORMATICAS DEL SISTEMA INTEGRADO DE GESTION AMBIENTAL</t>
  </si>
  <si>
    <t>OBRAS DE EMERGENCIA/2014. HUESCA</t>
  </si>
  <si>
    <t>CEE "ÁNGEL RIVIÉRE" ZARAGOZA</t>
  </si>
  <si>
    <t>ESTUDIOS ABASTECIMIENTOS ALTERNATIVOS CONTAMINACIÓN LINDANO</t>
  </si>
  <si>
    <t>CONGRESO MEJORA GENETICA</t>
  </si>
  <si>
    <t>ESTUDIOS Y TRABAJOS TÉCNICOS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</si>
  <si>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</si>
  <si>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</si>
  <si>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</si>
  <si>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</si>
  <si>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</si>
  <si>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</si>
  <si>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</si>
  <si>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</si>
  <si>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</si>
  <si>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</si>
  <si>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</si>
  <si>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</si>
  <si>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</si>
  <si>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</si>
  <si>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</si>
  <si>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</si>
  <si>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</si>
  <si>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</si>
  <si>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</si>
  <si>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</si>
  <si>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</si>
  <si>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</si>
  <si>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</si>
  <si>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</si>
  <si>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</si>
  <si>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</si>
  <si>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</si>
  <si>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</si>
  <si>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</si>
  <si>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</si>
  <si>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</si>
  <si>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</si>
  <si>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</si>
  <si>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</si>
  <si>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</si>
  <si>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</si>
  <si>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171</t>
  </si>
  <si>
    <t>Fondos Adicionales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</si>
  <si>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</si>
  <si>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</si>
  <si>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</si>
  <si>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</si>
  <si>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</si>
  <si>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</si>
  <si>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</si>
  <si>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</si>
  <si>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</si>
  <si>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</si>
  <si>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</si>
  <si>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</si>
  <si>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</si>
  <si>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</si>
  <si>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</si>
  <si>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</si>
  <si>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</si>
  <si>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</si>
  <si>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</si>
  <si>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</si>
  <si>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</si>
  <si>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</si>
  <si>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</si>
  <si>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</si>
  <si>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</si>
  <si>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</si>
  <si>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</si>
  <si>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</si>
  <si>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</si>
  <si>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</si>
  <si>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</si>
  <si>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</si>
  <si>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</si>
  <si>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</si>
  <si>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</si>
  <si>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</si>
  <si>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</si>
  <si>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</si>
  <si>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</si>
  <si>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</si>
  <si>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</si>
  <si>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</si>
  <si>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</si>
  <si>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</si>
  <si>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</si>
  <si>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</si>
  <si>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</si>
  <si>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</si>
  <si>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</si>
  <si>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</si>
  <si>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</si>
  <si>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</si>
  <si>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</si>
  <si>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</si>
  <si>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</si>
  <si>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</si>
  <si>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</si>
  <si>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</si>
  <si>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</si>
  <si>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</si>
  <si>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</si>
  <si>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</si>
  <si>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</si>
  <si>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</si>
  <si>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</si>
  <si>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</si>
  <si>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</si>
  <si>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</si>
  <si>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</si>
  <si>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</si>
  <si>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</si>
  <si>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</si>
  <si>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</si>
  <si>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</si>
  <si>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</si>
  <si>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</si>
  <si>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</si>
  <si>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</si>
  <si>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</si>
  <si>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</si>
  <si>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</si>
  <si>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</si>
  <si>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</si>
  <si>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</si>
  <si>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</si>
  <si>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</si>
  <si>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</si>
  <si>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</si>
  <si>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</si>
  <si>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</si>
  <si>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</si>
  <si>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</si>
  <si>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</si>
  <si>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</si>
  <si>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</si>
  <si>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</si>
  <si>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</si>
  <si>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</si>
  <si>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</si>
  <si>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</si>
  <si>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</si>
  <si>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</si>
  <si>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</si>
  <si>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</si>
  <si>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</si>
  <si>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</si>
  <si>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</si>
  <si>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</si>
  <si>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</si>
  <si>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</si>
  <si>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</si>
  <si>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</si>
  <si>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</si>
  <si>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</si>
  <si>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</si>
  <si>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</si>
  <si>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</si>
  <si>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</si>
  <si>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</si>
  <si>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</si>
  <si>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</si>
  <si>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</si>
  <si>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</si>
  <si>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</si>
  <si>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</si>
  <si>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</si>
  <si>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</si>
  <si>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700</t>
  </si>
  <si>
    <t>740</t>
  </si>
  <si>
    <t>760</t>
  </si>
  <si>
    <t>770</t>
  </si>
  <si>
    <t>780</t>
  </si>
  <si>
    <t>801</t>
  </si>
  <si>
    <t>Préstamos y anticipos concedidos a largo plazo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</si>
  <si>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</si>
  <si>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</si>
  <si>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</si>
  <si>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</si>
  <si>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</si>
  <si>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</si>
  <si>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</si>
  <si>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</si>
  <si>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</si>
  <si>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</si>
  <si>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</si>
  <si>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</si>
  <si>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</si>
  <si>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</si>
  <si>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</si>
  <si>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113</t>
  </si>
  <si>
    <t>Sobre emisiones contaminantes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</si>
  <si>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</si>
  <si>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</si>
  <si>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</si>
  <si>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</si>
  <si>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</si>
  <si>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</si>
  <si>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</si>
  <si>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</si>
  <si>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</si>
  <si>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</si>
  <si>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</si>
  <si>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</si>
  <si>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</si>
  <si>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</si>
  <si>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</si>
  <si>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</si>
  <si>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</si>
  <si>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</si>
  <si>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</si>
  <si>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</si>
  <si>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</si>
  <si>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</si>
  <si>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</si>
  <si>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</si>
  <si>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370</t>
  </si>
  <si>
    <t>Tasa Fiscal sobre el juego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</si>
  <si>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</si>
  <si>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</si>
  <si>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</si>
  <si>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</si>
  <si>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</si>
  <si>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</si>
  <si>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393</t>
  </si>
  <si>
    <t>Cursos y otros ingresos</t>
  </si>
  <si>
    <t>394</t>
  </si>
  <si>
    <t>Otros ingresos de Agricultura y MAmb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</si>
  <si>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</si>
  <si>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</si>
  <si>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</si>
  <si>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</si>
  <si>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</si>
  <si>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</si>
  <si>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</si>
  <si>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</si>
  <si>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</si>
  <si>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</si>
  <si>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</si>
  <si>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</si>
  <si>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</si>
  <si>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</si>
  <si>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</si>
  <si>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</si>
  <si>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</si>
  <si>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</si>
  <si>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</si>
  <si>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</si>
  <si>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</si>
  <si>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</si>
  <si>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</si>
  <si>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</si>
  <si>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</si>
  <si>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</si>
  <si>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</si>
  <si>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</si>
  <si>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</si>
  <si>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</si>
  <si>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</si>
  <si>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</si>
  <si>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</si>
  <si>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</si>
  <si>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</si>
  <si>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</si>
  <si>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</si>
  <si>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</si>
  <si>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</si>
  <si>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</si>
  <si>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</si>
  <si>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</si>
  <si>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</si>
  <si>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</si>
  <si>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</si>
  <si>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</si>
  <si>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</si>
  <si>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</si>
  <si>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</si>
  <si>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</si>
  <si>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</si>
  <si>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</si>
  <si>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590</t>
  </si>
  <si>
    <t>Otros ingresos patrimoniales</t>
  </si>
  <si>
    <t>Venta de terrenos</t>
  </si>
  <si>
    <t>610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</si>
  <si>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</si>
  <si>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</si>
  <si>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</si>
  <si>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</si>
  <si>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</si>
  <si>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</si>
  <si>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</si>
  <si>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</si>
  <si>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</si>
  <si>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</si>
  <si>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</si>
  <si>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</si>
  <si>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</si>
  <si>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</si>
  <si>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</si>
  <si>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</si>
  <si>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</si>
  <si>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</si>
  <si>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</si>
  <si>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</si>
  <si>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</si>
  <si>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</si>
  <si>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</si>
  <si>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</si>
  <si>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</si>
  <si>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</si>
  <si>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</si>
  <si>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</si>
  <si>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</si>
  <si>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870</t>
  </si>
  <si>
    <t>Remanentes de Tesorería</t>
  </si>
  <si>
    <t>Emisión de Deuda Pública</t>
  </si>
  <si>
    <t>920</t>
  </si>
  <si>
    <t>Préstamos recibidos a largo plazo</t>
  </si>
  <si>
    <t>03</t>
  </si>
  <si>
    <t>Consejo Consultivo de Aragón</t>
  </si>
  <si>
    <t>26</t>
  </si>
  <si>
    <t>A las Administraciones Comarcales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</si>
  <si>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</si>
  <si>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</si>
  <si>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</si>
  <si>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</si>
  <si>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</si>
  <si>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</si>
  <si>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</si>
  <si>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</si>
  <si>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</si>
  <si>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</si>
  <si>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</si>
  <si>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</si>
  <si>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</si>
  <si>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</si>
  <si>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</si>
  <si>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</si>
  <si>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</si>
  <si>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</si>
  <si>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</si>
  <si>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</si>
  <si>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</si>
  <si>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</si>
  <si>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</si>
  <si>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</si>
  <si>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</si>
  <si>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</si>
  <si>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</si>
  <si>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</si>
  <si>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</si>
  <si>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</si>
  <si>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</si>
  <si>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</si>
  <si>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</si>
  <si>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</si>
  <si>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</si>
  <si>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</si>
  <si>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14105</t>
  </si>
  <si>
    <t>PROG.COMUNIT. 2007-2013 POCTEFA EFA200/11. CULTURA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</si>
  <si>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</si>
  <si>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</si>
  <si>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</si>
  <si>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</si>
  <si>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</si>
  <si>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</si>
  <si>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</si>
  <si>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</si>
  <si>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19006</t>
  </si>
  <si>
    <t>PROYECTO EUROPEO GRIAL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</si>
  <si>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</si>
  <si>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</si>
  <si>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</si>
  <si>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</si>
  <si>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</si>
  <si>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</si>
  <si>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</si>
  <si>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</si>
  <si>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</si>
  <si>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</si>
  <si>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</si>
  <si>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</si>
  <si>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33008</t>
  </si>
  <si>
    <t>C.S. EMPLEO-REDTRABAJA@</t>
  </si>
  <si>
    <t>33009</t>
  </si>
  <si>
    <t>C.S.EMPLEO- ACUERDO MARCO AGENCIAS COLOCACIÓN</t>
  </si>
  <si>
    <t>34001</t>
  </si>
  <si>
    <t>C.S. AGRICULTURA - AYUDAS NACIONALES COMPLEM. PAC</t>
  </si>
  <si>
    <t>34004</t>
  </si>
  <si>
    <t>C.S. AGRICULTURA - MEDIDAS AGROAMBIENTALES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</si>
  <si>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</si>
  <si>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</si>
  <si>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</si>
  <si>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</si>
  <si>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</si>
  <si>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</si>
  <si>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</si>
  <si>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</si>
  <si>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</si>
  <si>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</si>
  <si>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</si>
  <si>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</si>
  <si>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</si>
  <si>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</si>
  <si>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</si>
  <si>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</si>
  <si>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</si>
  <si>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</si>
  <si>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</si>
  <si>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</si>
  <si>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</si>
  <si>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</si>
  <si>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</si>
  <si>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</si>
  <si>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</si>
  <si>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</si>
  <si>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</si>
  <si>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</si>
  <si>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34032</t>
  </si>
  <si>
    <t>C.S. AGRICULTURA - INDEM. COMPENSATORIA BÁSICA</t>
  </si>
  <si>
    <t>34039</t>
  </si>
  <si>
    <t>C.S. AGRICULTURA - PERS Y ANAL. ENCEF ESPONG TRANS</t>
  </si>
  <si>
    <t>34046</t>
  </si>
  <si>
    <t>C.S. AGRICULTURA - CONCENTRACIÓN PARCELARIA</t>
  </si>
  <si>
    <t>34047</t>
  </si>
  <si>
    <t>C.S. AGRICULTURA - MODERNIZACIÓN DE REGADIOS</t>
  </si>
  <si>
    <t>34049</t>
  </si>
  <si>
    <t>C.S. AGRICULTURA - FONDO PROGRAMA FEP</t>
  </si>
  <si>
    <t>34050</t>
  </si>
  <si>
    <t>C.S. AGRICULTURA - SUBV INT.PRÉSTAMOS  EXPL.GANAD.</t>
  </si>
  <si>
    <t>34056</t>
  </si>
  <si>
    <t>PLAN DE FRUTAS EN LAS ESCUELAS</t>
  </si>
  <si>
    <t>34058</t>
  </si>
  <si>
    <t>CSA SANEAMIENTO GANADERO (TUBERCOLOSIS BOVINA)</t>
  </si>
  <si>
    <t>34059</t>
  </si>
  <si>
    <t>CSA MODERNIZACIÓN EXPLOTACIONES 2014-2020</t>
  </si>
  <si>
    <t>35005</t>
  </si>
  <si>
    <t>C.S. SERV. SOCIALES - PENSION. ANCIANOS Y ENFERMOS</t>
  </si>
  <si>
    <t>36001</t>
  </si>
  <si>
    <t>C.S. MEDIO AMBIENTE - DLLO SOCIEC. EN MEDIO RURAL</t>
  </si>
  <si>
    <t>39003</t>
  </si>
  <si>
    <t>PROYECTOS DE INVESTIGACIÓN (I.N.I.A.)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</si>
  <si>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</si>
  <si>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</si>
  <si>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</si>
  <si>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</si>
  <si>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</si>
  <si>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</si>
  <si>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</si>
  <si>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</si>
  <si>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39019</t>
  </si>
  <si>
    <t>PREVENCIÓN ENFERMEDADES EMERGENTES</t>
  </si>
  <si>
    <t>39020</t>
  </si>
  <si>
    <t>PROYECTOS DE INVESTIGACIÓN INSTITUTO CARLOS III</t>
  </si>
  <si>
    <t>39035</t>
  </si>
  <si>
    <t>INCORPORACIÓN DE DOCTORES. I.N.I.A.</t>
  </si>
  <si>
    <t>39037</t>
  </si>
  <si>
    <t>MEC PLAN NACIONAL DE INVESTIGACIÓN</t>
  </si>
  <si>
    <t>39040</t>
  </si>
  <si>
    <t>PLAN FORMACION  CONTINUA  INAP</t>
  </si>
  <si>
    <t>39044</t>
  </si>
  <si>
    <t>PLAN NACIONAL DE INVESTIGACIÓN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</si>
  <si>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</si>
  <si>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</si>
  <si>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</si>
  <si>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</si>
  <si>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</si>
  <si>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</si>
  <si>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</si>
  <si>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</si>
  <si>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</si>
  <si>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</si>
  <si>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</si>
  <si>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</si>
  <si>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39102</t>
  </si>
  <si>
    <t>Mº TRABAJO SUBV. CENTRO NAL, REF. FORMACIÓN PROF.</t>
  </si>
  <si>
    <t>39103</t>
  </si>
  <si>
    <t>MCI-Estrategia Estatal Innovación</t>
  </si>
  <si>
    <t>39111</t>
  </si>
  <si>
    <t>SPE SUBVENCIÓN AFECTADOS ERE SINTEL</t>
  </si>
  <si>
    <t>39114</t>
  </si>
  <si>
    <t>OTRAS EEPP-INVESTIGACIÓN AGROALIMENTARIA</t>
  </si>
  <si>
    <t>39117</t>
  </si>
  <si>
    <t>PLAN DE VIVIENDA 2013-2016</t>
  </si>
  <si>
    <t>39119</t>
  </si>
  <si>
    <t>NUEVOS CICLOS DE F.P. BÁSICA</t>
  </si>
  <si>
    <t>51002</t>
  </si>
  <si>
    <t>DPT - INVESTIGACIÓN AGROALIMENTARIA</t>
  </si>
  <si>
    <t>51007</t>
  </si>
  <si>
    <t>DPH CENTRO DE INVEST. Y EXPER. TRUFICULTURA</t>
  </si>
  <si>
    <t>51008</t>
  </si>
  <si>
    <t>transferencia DPZ  investigación agroalimentaria</t>
  </si>
  <si>
    <t>51009</t>
  </si>
  <si>
    <t>DPZ Parques Naturales y Zonas Protegidas</t>
  </si>
  <si>
    <t>51010</t>
  </si>
  <si>
    <t>DPZ CONVENIO CRIEZ VENTA OLIVAR</t>
  </si>
  <si>
    <t>52002</t>
  </si>
  <si>
    <t>CONVENIO CARTOGRAFÍA COMARCAL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</si>
  <si>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</si>
  <si>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</si>
  <si>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</si>
  <si>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</si>
  <si>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</si>
  <si>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</si>
  <si>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</si>
  <si>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</si>
  <si>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</si>
  <si>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</si>
  <si>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</si>
  <si>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</si>
  <si>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</si>
  <si>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</si>
  <si>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91001</t>
  </si>
  <si>
    <t>RECURSOS PROPIOS COFINANCIADORES</t>
  </si>
  <si>
    <t>91002</t>
  </si>
  <si>
    <t>RECURSOS PROPIOS</t>
  </si>
  <si>
    <t>FEADER 2007-2013</t>
  </si>
  <si>
    <t>C.S.EMPLEO- MINISTERIO EMPLEO Y SEGURIDAD SOCIAL</t>
  </si>
  <si>
    <t>CSA C. Saneamiento Ganadero (Tuberculosis Bovina)</t>
  </si>
  <si>
    <t>35011</t>
  </si>
  <si>
    <t>PLAN DE ACCION A FAVOR PERS .SITUACION DEPENDENCIA</t>
  </si>
  <si>
    <t>Plan Vivienda 2013-2016</t>
  </si>
  <si>
    <t>DPT Investigación Agroalimentaria</t>
  </si>
  <si>
    <t>Subvención IAF</t>
  </si>
  <si>
    <t>72007</t>
  </si>
  <si>
    <t>PROMOTORES PRIVADOS DE CURSOS</t>
  </si>
  <si>
    <t>91003</t>
  </si>
  <si>
    <t>INGRESOS FINANC.INCONDICIONAL</t>
  </si>
  <si>
    <t>91102</t>
  </si>
  <si>
    <t>RECURSOS PROPIOS PLAN IMPULSO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</si>
</sst>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34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4" fontId="33" fillId="0" borderId="1" xfId="129" quotePrefix="1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vertical="center"/>
    </xf>
    <xf numFmtId="4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horizontal="center" vertical="center"/>
    </xf>
    <xf numFmtId="4" fontId="33" fillId="60" borderId="1" xfId="93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right" vertical="center"/>
    </xf>
    <xf numFmtId="4" fontId="33" fillId="60" borderId="1" xfId="127" applyNumberFormat="1" applyFont="1" applyFill="1" applyAlignment="1">
      <alignment horizontal="right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95" quotePrefix="1" applyNumberFormat="1" applyFont="1" applyFill="1">
      <alignment horizontal="left" vertical="center" indent="1"/>
    </xf>
    <xf numFmtId="4" fontId="33" fillId="0" borderId="1" xfId="93" applyNumberFormat="1" applyFont="1" applyFill="1">
      <alignment vertical="center"/>
    </xf>
    <xf numFmtId="4" fontId="33" fillId="0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right" vertical="center"/>
    </xf>
    <xf numFmtId="4" fontId="33" fillId="0" borderId="1" xfId="127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28" fillId="2" borderId="0" xfId="0" applyFont="1"/>
    <xf numFmtId="0" fontId="35" fillId="56" borderId="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49" fontId="33" fillId="0" borderId="0" xfId="0" applyNumberFormat="1" applyFont="1" applyFill="1" applyAlignment="1">
      <alignment horizontal="center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 wrapText="1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537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104" customFormat="1" ht="18.75" customHeight="1" x14ac:dyDescent="0.2">
      <c r="A1" s="110" t="s">
        <v>86</v>
      </c>
      <c r="B1" s="110"/>
      <c r="C1" s="110"/>
      <c r="D1" s="110"/>
      <c r="E1" s="110"/>
      <c r="F1" s="110"/>
      <c r="G1" s="110"/>
      <c r="H1" s="110"/>
      <c r="I1" s="110"/>
      <c r="J1" s="16">
        <v>42063</v>
      </c>
    </row>
    <row r="2" spans="1:10" s="104" customFormat="1" ht="18.75" customHeight="1" x14ac:dyDescent="0.2">
      <c r="A2" s="110" t="s">
        <v>682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38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1" t="s">
        <v>681</v>
      </c>
      <c r="B5" s="112"/>
      <c r="C5" s="14" t="s">
        <v>14</v>
      </c>
      <c r="D5" s="27" t="s">
        <v>88</v>
      </c>
      <c r="E5" s="14" t="s">
        <v>1</v>
      </c>
      <c r="F5" s="14" t="s">
        <v>83</v>
      </c>
      <c r="G5" s="14" t="s">
        <v>84</v>
      </c>
      <c r="H5" s="26" t="s">
        <v>2</v>
      </c>
      <c r="I5" s="13" t="s">
        <v>41</v>
      </c>
      <c r="J5" s="14" t="s">
        <v>15</v>
      </c>
    </row>
    <row r="6" spans="1:10" ht="15" x14ac:dyDescent="0.2">
      <c r="A6" s="113"/>
      <c r="B6" s="114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35</v>
      </c>
      <c r="J6" s="15" t="s">
        <v>3</v>
      </c>
    </row>
    <row r="7" spans="1:10" ht="12.75" x14ac:dyDescent="0.2">
      <c r="A7" s="17" t="s">
        <v>4</v>
      </c>
      <c r="B7" s="17" t="s">
        <v>5</v>
      </c>
      <c r="C7" s="18">
        <v>1810251202.24</v>
      </c>
      <c r="D7" s="18">
        <v>972546.67</v>
      </c>
      <c r="E7" s="18">
        <v>1811223748.9100001</v>
      </c>
      <c r="F7" s="18">
        <v>277185872.44999999</v>
      </c>
      <c r="G7" s="18">
        <v>277176360.94999999</v>
      </c>
      <c r="H7" s="18">
        <v>277089924.44999999</v>
      </c>
      <c r="I7" s="20">
        <v>15.2984922275204</v>
      </c>
      <c r="J7" s="18">
        <v>269657811.60000002</v>
      </c>
    </row>
    <row r="8" spans="1:10" ht="12.75" x14ac:dyDescent="0.2">
      <c r="A8" s="17" t="s">
        <v>6</v>
      </c>
      <c r="B8" s="17" t="s">
        <v>7</v>
      </c>
      <c r="C8" s="18">
        <v>676059708.92999995</v>
      </c>
      <c r="D8" s="18">
        <v>5339846.3099999996</v>
      </c>
      <c r="E8" s="18">
        <v>681399555.24000001</v>
      </c>
      <c r="F8" s="18">
        <v>416441432.63</v>
      </c>
      <c r="G8" s="18">
        <v>338292398.30000001</v>
      </c>
      <c r="H8" s="18">
        <v>105322430.68000001</v>
      </c>
      <c r="I8" s="20">
        <v>15.4567800741965</v>
      </c>
      <c r="J8" s="18">
        <v>24494904.190000001</v>
      </c>
    </row>
    <row r="9" spans="1:10" ht="12.75" x14ac:dyDescent="0.2">
      <c r="A9" s="17" t="s">
        <v>16</v>
      </c>
      <c r="B9" s="17" t="s">
        <v>17</v>
      </c>
      <c r="C9" s="18">
        <v>227563021.63</v>
      </c>
      <c r="D9" s="18">
        <v>0</v>
      </c>
      <c r="E9" s="18">
        <v>227563021.63</v>
      </c>
      <c r="F9" s="18">
        <v>195182170.16999999</v>
      </c>
      <c r="G9" s="18">
        <v>195182170.16999999</v>
      </c>
      <c r="H9" s="18">
        <v>86899438.120000005</v>
      </c>
      <c r="I9" s="20">
        <v>38.186976731787198</v>
      </c>
      <c r="J9" s="18">
        <v>86899438.120000005</v>
      </c>
    </row>
    <row r="10" spans="1:10" ht="12.75" x14ac:dyDescent="0.2">
      <c r="A10" s="17" t="s">
        <v>8</v>
      </c>
      <c r="B10" s="17" t="s">
        <v>9</v>
      </c>
      <c r="C10" s="18">
        <v>1401732869.6500001</v>
      </c>
      <c r="D10" s="18">
        <v>1764869.84</v>
      </c>
      <c r="E10" s="18">
        <v>1403497739.49</v>
      </c>
      <c r="F10" s="18">
        <v>247351878.5</v>
      </c>
      <c r="G10" s="18">
        <v>219114061.61000001</v>
      </c>
      <c r="H10" s="18">
        <v>111728515.7</v>
      </c>
      <c r="I10" s="20">
        <v>7.9607193197617603</v>
      </c>
      <c r="J10" s="18">
        <v>80475552.010000005</v>
      </c>
    </row>
    <row r="11" spans="1:10" ht="12.75" x14ac:dyDescent="0.2">
      <c r="A11" s="17" t="s">
        <v>18</v>
      </c>
      <c r="B11" s="17" t="s">
        <v>19</v>
      </c>
      <c r="C11" s="18">
        <v>23273431.890000001</v>
      </c>
      <c r="D11" s="18">
        <v>0</v>
      </c>
      <c r="E11" s="18">
        <v>23273431.890000001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10</v>
      </c>
      <c r="B12" s="17" t="s">
        <v>11</v>
      </c>
      <c r="C12" s="18">
        <v>189457492.65000001</v>
      </c>
      <c r="D12" s="18">
        <v>1890138.94</v>
      </c>
      <c r="E12" s="18">
        <v>191347631.59</v>
      </c>
      <c r="F12" s="18">
        <v>113628569.55</v>
      </c>
      <c r="G12" s="18">
        <v>87244572.560000002</v>
      </c>
      <c r="H12" s="18">
        <v>8941631.5700000003</v>
      </c>
      <c r="I12" s="20">
        <v>4.6729773949641604</v>
      </c>
      <c r="J12" s="18">
        <v>1572075.67</v>
      </c>
    </row>
    <row r="13" spans="1:10" ht="12.75" x14ac:dyDescent="0.2">
      <c r="A13" s="17" t="s">
        <v>12</v>
      </c>
      <c r="B13" s="17" t="s">
        <v>13</v>
      </c>
      <c r="C13" s="18">
        <v>326348651.20999998</v>
      </c>
      <c r="D13" s="18">
        <v>644008</v>
      </c>
      <c r="E13" s="18">
        <v>326992659.20999998</v>
      </c>
      <c r="F13" s="18">
        <v>97056421.680000007</v>
      </c>
      <c r="G13" s="18">
        <v>47156648.590000004</v>
      </c>
      <c r="H13" s="18">
        <v>977285.91</v>
      </c>
      <c r="I13" s="20">
        <v>0.29887090198326999</v>
      </c>
      <c r="J13" s="18">
        <v>565493.64</v>
      </c>
    </row>
    <row r="14" spans="1:10" ht="12.75" x14ac:dyDescent="0.2">
      <c r="A14" s="115" t="s">
        <v>31</v>
      </c>
      <c r="B14" s="116"/>
      <c r="C14" s="21">
        <f>SUM(C7:C13)</f>
        <v>4654686378.1999998</v>
      </c>
      <c r="D14" s="21">
        <f t="shared" ref="D14:J14" si="0">SUM(D7:D13)</f>
        <v>10611409.76</v>
      </c>
      <c r="E14" s="21">
        <f t="shared" si="0"/>
        <v>4665297787.96</v>
      </c>
      <c r="F14" s="21">
        <f t="shared" si="0"/>
        <v>1346846344.98</v>
      </c>
      <c r="G14" s="21">
        <f t="shared" si="0"/>
        <v>1164166212.1799998</v>
      </c>
      <c r="H14" s="21">
        <f t="shared" si="0"/>
        <v>590959226.43000007</v>
      </c>
      <c r="I14" s="32">
        <v>12.667127658069807</v>
      </c>
      <c r="J14" s="21">
        <f t="shared" si="0"/>
        <v>463665275.23000002</v>
      </c>
    </row>
    <row r="15" spans="1:10" ht="12.75" x14ac:dyDescent="0.2">
      <c r="A15" s="17" t="s">
        <v>20</v>
      </c>
      <c r="B15" s="17" t="s">
        <v>21</v>
      </c>
      <c r="C15" s="18">
        <v>4300000</v>
      </c>
      <c r="D15" s="18">
        <v>2415600</v>
      </c>
      <c r="E15" s="18">
        <v>6715600</v>
      </c>
      <c r="F15" s="18">
        <v>8005600</v>
      </c>
      <c r="G15" s="18">
        <v>8005600</v>
      </c>
      <c r="H15" s="18">
        <v>0</v>
      </c>
      <c r="I15" s="20">
        <v>0</v>
      </c>
      <c r="J15" s="18">
        <v>0</v>
      </c>
    </row>
    <row r="16" spans="1:10" ht="12.75" x14ac:dyDescent="0.2">
      <c r="A16" s="17" t="s">
        <v>22</v>
      </c>
      <c r="B16" s="17" t="s">
        <v>23</v>
      </c>
      <c r="C16" s="18">
        <v>595467941.02999997</v>
      </c>
      <c r="D16" s="18">
        <v>0</v>
      </c>
      <c r="E16" s="18">
        <v>595467941.02999997</v>
      </c>
      <c r="F16" s="18">
        <v>490019348.30000001</v>
      </c>
      <c r="G16" s="18">
        <v>490019348.30000001</v>
      </c>
      <c r="H16" s="18">
        <v>456391.86</v>
      </c>
      <c r="I16" s="20">
        <v>7.6644237003009999E-2</v>
      </c>
      <c r="J16" s="18">
        <v>456391.86</v>
      </c>
    </row>
    <row r="17" spans="1:10" ht="12.75" x14ac:dyDescent="0.2">
      <c r="A17" s="115" t="s">
        <v>32</v>
      </c>
      <c r="B17" s="116"/>
      <c r="C17" s="21">
        <f>SUM(C15:C16)</f>
        <v>599767941.02999997</v>
      </c>
      <c r="D17" s="21">
        <f t="shared" ref="D17:J17" si="1">SUM(D15:D16)</f>
        <v>2415600</v>
      </c>
      <c r="E17" s="21">
        <f t="shared" si="1"/>
        <v>602183541.02999997</v>
      </c>
      <c r="F17" s="21">
        <f t="shared" si="1"/>
        <v>498024948.30000001</v>
      </c>
      <c r="G17" s="21">
        <f t="shared" si="1"/>
        <v>498024948.30000001</v>
      </c>
      <c r="H17" s="21">
        <f t="shared" si="1"/>
        <v>456391.86</v>
      </c>
      <c r="I17" s="32">
        <v>7.5789494216226536E-2</v>
      </c>
      <c r="J17" s="21">
        <f t="shared" si="1"/>
        <v>456391.86</v>
      </c>
    </row>
    <row r="18" spans="1:10" ht="12.75" x14ac:dyDescent="0.2">
      <c r="A18" s="108" t="s">
        <v>34</v>
      </c>
      <c r="B18" s="109"/>
      <c r="C18" s="22">
        <f>+C14+C17</f>
        <v>5254454319.2299995</v>
      </c>
      <c r="D18" s="22">
        <f t="shared" ref="D18:J18" si="2">+D14+D17</f>
        <v>13027009.76</v>
      </c>
      <c r="E18" s="22">
        <f t="shared" si="2"/>
        <v>5267481328.9899998</v>
      </c>
      <c r="F18" s="22">
        <f t="shared" si="2"/>
        <v>1844871293.28</v>
      </c>
      <c r="G18" s="22">
        <f t="shared" si="2"/>
        <v>1662191160.4799998</v>
      </c>
      <c r="H18" s="22">
        <f t="shared" si="2"/>
        <v>591415618.29000008</v>
      </c>
      <c r="I18" s="33">
        <v>11.227673746750606</v>
      </c>
      <c r="J18" s="22">
        <f t="shared" si="2"/>
        <v>464121667.09000003</v>
      </c>
    </row>
    <row r="19" spans="1:10" ht="12.75" x14ac:dyDescent="0.2">
      <c r="A19" s="43" t="s">
        <v>85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8"/>
  <sheetViews>
    <sheetView zoomScaleNormal="100" workbookViewId="0">
      <selection sqref="A1:K1"/>
    </sheetView>
  </sheetViews>
  <sheetFormatPr baseColWidth="10" defaultRowHeight="11.25" x14ac:dyDescent="0.2"/>
  <cols>
    <col min="1" max="1" width="4.33203125" customWidth="1"/>
    <col min="2" max="2" width="33.83203125" customWidth="1"/>
    <col min="3" max="3" width="16.1640625" bestFit="1" customWidth="1"/>
    <col min="4" max="4" width="80.6640625" customWidth="1"/>
    <col min="5" max="10" width="18.6640625" style="80" customWidth="1"/>
    <col min="11" max="11" width="18.6640625" style="81" customWidth="1"/>
    <col min="12" max="12" width="18.6640625" style="80" customWidth="1"/>
  </cols>
  <sheetData>
    <row r="1" spans="1:12" s="102" customFormat="1" ht="26.25" customHeight="1" x14ac:dyDescent="0.3">
      <c r="A1" s="132" t="s">
        <v>685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01">
        <f>'GTOS X CAP'!J1</f>
        <v>42063</v>
      </c>
    </row>
    <row r="2" spans="1:12" x14ac:dyDescent="0.2">
      <c r="A2" s="3"/>
      <c r="B2" s="6"/>
      <c r="C2" s="3"/>
      <c r="D2" s="6"/>
      <c r="E2" s="73"/>
      <c r="F2" s="73"/>
      <c r="G2" s="73"/>
      <c r="H2" s="74"/>
      <c r="I2" s="74"/>
      <c r="J2" s="36"/>
      <c r="K2" s="38"/>
      <c r="L2" s="36"/>
    </row>
    <row r="3" spans="1:12" x14ac:dyDescent="0.2">
      <c r="A3" s="11" t="s">
        <v>38</v>
      </c>
      <c r="B3" s="7"/>
      <c r="C3" s="2"/>
      <c r="D3" s="8"/>
      <c r="E3" s="74"/>
      <c r="F3" s="75"/>
      <c r="G3" s="75"/>
      <c r="H3" s="74"/>
      <c r="I3" s="74"/>
      <c r="J3" s="36"/>
      <c r="K3" s="38"/>
      <c r="L3" s="36"/>
    </row>
    <row r="4" spans="1:12" ht="30" x14ac:dyDescent="0.2">
      <c r="A4" s="111" t="s">
        <v>91</v>
      </c>
      <c r="B4" s="112"/>
      <c r="C4" s="111" t="s">
        <v>664</v>
      </c>
      <c r="D4" s="112"/>
      <c r="E4" s="76" t="s">
        <v>14</v>
      </c>
      <c r="F4" s="76" t="s">
        <v>88</v>
      </c>
      <c r="G4" s="76" t="s">
        <v>1</v>
      </c>
      <c r="H4" s="76" t="s">
        <v>83</v>
      </c>
      <c r="I4" s="76" t="s">
        <v>84</v>
      </c>
      <c r="J4" s="35" t="s">
        <v>2</v>
      </c>
      <c r="K4" s="77" t="s">
        <v>41</v>
      </c>
      <c r="L4" s="76" t="s">
        <v>15</v>
      </c>
    </row>
    <row r="5" spans="1:12" ht="15" x14ac:dyDescent="0.2">
      <c r="A5" s="113"/>
      <c r="B5" s="114"/>
      <c r="C5" s="113"/>
      <c r="D5" s="114"/>
      <c r="E5" s="78" t="s">
        <v>3</v>
      </c>
      <c r="F5" s="78" t="s">
        <v>3</v>
      </c>
      <c r="G5" s="78" t="s">
        <v>3</v>
      </c>
      <c r="H5" s="78" t="s">
        <v>3</v>
      </c>
      <c r="I5" s="78" t="s">
        <v>3</v>
      </c>
      <c r="J5" s="78" t="s">
        <v>3</v>
      </c>
      <c r="K5" s="79" t="s">
        <v>35</v>
      </c>
      <c r="L5" s="78" t="s">
        <v>3</v>
      </c>
    </row>
    <row r="6" spans="1:12" ht="12.75" x14ac:dyDescent="0.2">
      <c r="A6" s="39" t="s">
        <v>42</v>
      </c>
      <c r="B6" s="17" t="s">
        <v>43</v>
      </c>
      <c r="C6" s="17" t="s">
        <v>94</v>
      </c>
      <c r="D6" s="17" t="s">
        <v>95</v>
      </c>
      <c r="E6" s="40">
        <v>147000</v>
      </c>
      <c r="F6" s="40">
        <v>0</v>
      </c>
      <c r="G6" s="40">
        <v>147000</v>
      </c>
      <c r="H6" s="40">
        <v>36750</v>
      </c>
      <c r="I6" s="40">
        <v>36750</v>
      </c>
      <c r="J6" s="40">
        <v>36750</v>
      </c>
      <c r="K6" s="37">
        <v>25</v>
      </c>
      <c r="L6" s="40">
        <v>36750</v>
      </c>
    </row>
    <row r="7" spans="1:12" ht="12.75" x14ac:dyDescent="0.2">
      <c r="A7" s="39" t="s">
        <v>0</v>
      </c>
      <c r="B7" s="17" t="s">
        <v>0</v>
      </c>
      <c r="C7" s="17" t="s">
        <v>96</v>
      </c>
      <c r="D7" s="17" t="s">
        <v>97</v>
      </c>
      <c r="E7" s="40">
        <v>23500</v>
      </c>
      <c r="F7" s="40">
        <v>0</v>
      </c>
      <c r="G7" s="40">
        <v>23500</v>
      </c>
      <c r="H7" s="40">
        <v>0</v>
      </c>
      <c r="I7" s="40">
        <v>0</v>
      </c>
      <c r="J7" s="40">
        <v>0</v>
      </c>
      <c r="K7" s="37">
        <v>0</v>
      </c>
      <c r="L7" s="40">
        <v>0</v>
      </c>
    </row>
    <row r="8" spans="1:12" ht="12.75" x14ac:dyDescent="0.2">
      <c r="A8" s="39" t="s">
        <v>0</v>
      </c>
      <c r="B8" s="17" t="s">
        <v>0</v>
      </c>
      <c r="C8" s="41" t="s">
        <v>44</v>
      </c>
      <c r="D8" s="28" t="s">
        <v>0</v>
      </c>
      <c r="E8" s="42">
        <v>170500</v>
      </c>
      <c r="F8" s="42">
        <v>0</v>
      </c>
      <c r="G8" s="42">
        <v>170500</v>
      </c>
      <c r="H8" s="42">
        <v>36750</v>
      </c>
      <c r="I8" s="42">
        <v>36750</v>
      </c>
      <c r="J8" s="42">
        <v>36750</v>
      </c>
      <c r="K8" s="56">
        <v>21.554252199413501</v>
      </c>
      <c r="L8" s="42">
        <v>36750</v>
      </c>
    </row>
    <row r="9" spans="1:12" ht="12.75" x14ac:dyDescent="0.2">
      <c r="A9" s="39" t="s">
        <v>45</v>
      </c>
      <c r="B9" s="17" t="s">
        <v>46</v>
      </c>
      <c r="C9" s="17" t="s">
        <v>98</v>
      </c>
      <c r="D9" s="17" t="s">
        <v>99</v>
      </c>
      <c r="E9" s="40">
        <v>2500</v>
      </c>
      <c r="F9" s="40">
        <v>0</v>
      </c>
      <c r="G9" s="40">
        <v>2500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100</v>
      </c>
      <c r="D10" s="17" t="s">
        <v>563</v>
      </c>
      <c r="E10" s="40">
        <v>45000</v>
      </c>
      <c r="F10" s="40">
        <v>0</v>
      </c>
      <c r="G10" s="40">
        <v>45000</v>
      </c>
      <c r="H10" s="40">
        <v>94</v>
      </c>
      <c r="I10" s="40">
        <v>94</v>
      </c>
      <c r="J10" s="40">
        <v>94</v>
      </c>
      <c r="K10" s="37">
        <v>0.20888888888889001</v>
      </c>
      <c r="L10" s="40">
        <v>0</v>
      </c>
    </row>
    <row r="11" spans="1:12" ht="12.75" x14ac:dyDescent="0.2">
      <c r="A11" s="39" t="s">
        <v>0</v>
      </c>
      <c r="B11" s="17" t="s">
        <v>0</v>
      </c>
      <c r="C11" s="41" t="s">
        <v>44</v>
      </c>
      <c r="D11" s="28" t="s">
        <v>0</v>
      </c>
      <c r="E11" s="42">
        <v>47500</v>
      </c>
      <c r="F11" s="42">
        <v>0</v>
      </c>
      <c r="G11" s="42">
        <v>47500</v>
      </c>
      <c r="H11" s="42">
        <v>94</v>
      </c>
      <c r="I11" s="42">
        <v>94</v>
      </c>
      <c r="J11" s="42">
        <v>94</v>
      </c>
      <c r="K11" s="56">
        <v>0.19789473684211001</v>
      </c>
      <c r="L11" s="42">
        <v>0</v>
      </c>
    </row>
    <row r="12" spans="1:12" ht="12.75" x14ac:dyDescent="0.2">
      <c r="A12" s="39" t="s">
        <v>47</v>
      </c>
      <c r="B12" s="17" t="s">
        <v>48</v>
      </c>
      <c r="C12" s="17" t="s">
        <v>101</v>
      </c>
      <c r="D12" s="17" t="s">
        <v>102</v>
      </c>
      <c r="E12" s="40">
        <v>150</v>
      </c>
      <c r="F12" s="40">
        <v>0</v>
      </c>
      <c r="G12" s="40">
        <v>150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44</v>
      </c>
      <c r="D13" s="28" t="s">
        <v>0</v>
      </c>
      <c r="E13" s="42">
        <v>150</v>
      </c>
      <c r="F13" s="42">
        <v>0</v>
      </c>
      <c r="G13" s="42">
        <v>150</v>
      </c>
      <c r="H13" s="42">
        <v>0</v>
      </c>
      <c r="I13" s="42">
        <v>0</v>
      </c>
      <c r="J13" s="42">
        <v>0</v>
      </c>
      <c r="K13" s="56">
        <v>0</v>
      </c>
      <c r="L13" s="42">
        <v>0</v>
      </c>
    </row>
    <row r="14" spans="1:12" ht="12.75" x14ac:dyDescent="0.2">
      <c r="A14" s="39" t="s">
        <v>49</v>
      </c>
      <c r="B14" s="17" t="s">
        <v>686</v>
      </c>
      <c r="C14" s="17" t="s">
        <v>107</v>
      </c>
      <c r="D14" s="17" t="s">
        <v>566</v>
      </c>
      <c r="E14" s="40">
        <v>24076.25</v>
      </c>
      <c r="F14" s="40">
        <v>0</v>
      </c>
      <c r="G14" s="40">
        <v>24076.25</v>
      </c>
      <c r="H14" s="40">
        <v>791.34</v>
      </c>
      <c r="I14" s="40">
        <v>791.34</v>
      </c>
      <c r="J14" s="40">
        <v>791.34</v>
      </c>
      <c r="K14" s="37">
        <v>3.2868075385494002</v>
      </c>
      <c r="L14" s="40">
        <v>0</v>
      </c>
    </row>
    <row r="15" spans="1:12" ht="12.75" x14ac:dyDescent="0.2">
      <c r="A15" s="39" t="s">
        <v>0</v>
      </c>
      <c r="B15" s="17" t="s">
        <v>0</v>
      </c>
      <c r="C15" s="17" t="s">
        <v>112</v>
      </c>
      <c r="D15" s="17" t="s">
        <v>113</v>
      </c>
      <c r="E15" s="40">
        <v>448562.16</v>
      </c>
      <c r="F15" s="40">
        <v>-72190</v>
      </c>
      <c r="G15" s="40">
        <v>376372.16</v>
      </c>
      <c r="H15" s="40">
        <v>11706.75</v>
      </c>
      <c r="I15" s="40">
        <v>11706.75</v>
      </c>
      <c r="J15" s="40">
        <v>0</v>
      </c>
      <c r="K15" s="37">
        <v>0</v>
      </c>
      <c r="L15" s="40">
        <v>0</v>
      </c>
    </row>
    <row r="16" spans="1:12" ht="12.75" x14ac:dyDescent="0.2">
      <c r="A16" s="39" t="s">
        <v>0</v>
      </c>
      <c r="B16" s="17" t="s">
        <v>0</v>
      </c>
      <c r="C16" s="17" t="s">
        <v>687</v>
      </c>
      <c r="D16" s="17" t="s">
        <v>1036</v>
      </c>
      <c r="E16" s="40">
        <v>0</v>
      </c>
      <c r="F16" s="40">
        <v>0</v>
      </c>
      <c r="G16" s="40">
        <v>0</v>
      </c>
      <c r="H16" s="40">
        <v>7030.46</v>
      </c>
      <c r="I16" s="40">
        <v>7030.46</v>
      </c>
      <c r="J16" s="40">
        <v>0</v>
      </c>
      <c r="K16" s="37">
        <v>0</v>
      </c>
      <c r="L16" s="40">
        <v>0</v>
      </c>
    </row>
    <row r="17" spans="1:12" ht="12.75" x14ac:dyDescent="0.2">
      <c r="A17" s="39" t="s">
        <v>0</v>
      </c>
      <c r="B17" s="17" t="s">
        <v>0</v>
      </c>
      <c r="C17" s="17" t="s">
        <v>114</v>
      </c>
      <c r="D17" s="17" t="s">
        <v>115</v>
      </c>
      <c r="E17" s="40">
        <v>1500000</v>
      </c>
      <c r="F17" s="40">
        <v>-2493.4</v>
      </c>
      <c r="G17" s="40">
        <v>1497506.6</v>
      </c>
      <c r="H17" s="40">
        <v>549198.41</v>
      </c>
      <c r="I17" s="40">
        <v>549198.41</v>
      </c>
      <c r="J17" s="40">
        <v>549198.41</v>
      </c>
      <c r="K17" s="37">
        <v>36.674189616259397</v>
      </c>
      <c r="L17" s="40">
        <v>0</v>
      </c>
    </row>
    <row r="18" spans="1:12" ht="12.75" x14ac:dyDescent="0.2">
      <c r="A18" s="39" t="s">
        <v>0</v>
      </c>
      <c r="B18" s="17" t="s">
        <v>0</v>
      </c>
      <c r="C18" s="17" t="s">
        <v>116</v>
      </c>
      <c r="D18" s="17" t="s">
        <v>117</v>
      </c>
      <c r="E18" s="40">
        <v>1000000</v>
      </c>
      <c r="F18" s="40">
        <v>47190</v>
      </c>
      <c r="G18" s="40">
        <v>1047190</v>
      </c>
      <c r="H18" s="40">
        <v>140060.07999999999</v>
      </c>
      <c r="I18" s="40">
        <v>140060.07999999999</v>
      </c>
      <c r="J18" s="40">
        <v>0</v>
      </c>
      <c r="K18" s="37">
        <v>0</v>
      </c>
      <c r="L18" s="40">
        <v>0</v>
      </c>
    </row>
    <row r="19" spans="1:12" ht="12.75" x14ac:dyDescent="0.2">
      <c r="A19" s="39" t="s">
        <v>0</v>
      </c>
      <c r="B19" s="17" t="s">
        <v>0</v>
      </c>
      <c r="C19" s="17" t="s">
        <v>118</v>
      </c>
      <c r="D19" s="17" t="s">
        <v>119</v>
      </c>
      <c r="E19" s="40">
        <v>1437.84</v>
      </c>
      <c r="F19" s="40">
        <v>0</v>
      </c>
      <c r="G19" s="40">
        <v>1437.84</v>
      </c>
      <c r="H19" s="40">
        <v>1437.84</v>
      </c>
      <c r="I19" s="40">
        <v>1437.84</v>
      </c>
      <c r="J19" s="40">
        <v>0</v>
      </c>
      <c r="K19" s="37">
        <v>0</v>
      </c>
      <c r="L19" s="40">
        <v>0</v>
      </c>
    </row>
    <row r="20" spans="1:12" ht="12.75" x14ac:dyDescent="0.2">
      <c r="A20" s="39" t="s">
        <v>0</v>
      </c>
      <c r="B20" s="17" t="s">
        <v>0</v>
      </c>
      <c r="C20" s="17" t="s">
        <v>122</v>
      </c>
      <c r="D20" s="17" t="s">
        <v>123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37">
        <v>0</v>
      </c>
      <c r="L20" s="40">
        <v>0</v>
      </c>
    </row>
    <row r="21" spans="1:12" ht="12.75" x14ac:dyDescent="0.2">
      <c r="A21" s="39" t="s">
        <v>0</v>
      </c>
      <c r="B21" s="17" t="s">
        <v>0</v>
      </c>
      <c r="C21" s="17" t="s">
        <v>126</v>
      </c>
      <c r="D21" s="17" t="s">
        <v>127</v>
      </c>
      <c r="E21" s="40">
        <v>0</v>
      </c>
      <c r="F21" s="40">
        <v>2493.4</v>
      </c>
      <c r="G21" s="40">
        <v>2493.4</v>
      </c>
      <c r="H21" s="40">
        <v>0</v>
      </c>
      <c r="I21" s="40">
        <v>0</v>
      </c>
      <c r="J21" s="40">
        <v>0</v>
      </c>
      <c r="K21" s="37">
        <v>0</v>
      </c>
      <c r="L21" s="40">
        <v>0</v>
      </c>
    </row>
    <row r="22" spans="1:12" ht="12.75" x14ac:dyDescent="0.2">
      <c r="A22" s="39" t="s">
        <v>0</v>
      </c>
      <c r="B22" s="17" t="s">
        <v>0</v>
      </c>
      <c r="C22" s="17" t="s">
        <v>688</v>
      </c>
      <c r="D22" s="17" t="s">
        <v>689</v>
      </c>
      <c r="E22" s="40">
        <v>0</v>
      </c>
      <c r="F22" s="40">
        <v>25000</v>
      </c>
      <c r="G22" s="40">
        <v>25000</v>
      </c>
      <c r="H22" s="40">
        <v>10171.07</v>
      </c>
      <c r="I22" s="40">
        <v>10171.07</v>
      </c>
      <c r="J22" s="40">
        <v>0</v>
      </c>
      <c r="K22" s="37">
        <v>0</v>
      </c>
      <c r="L22" s="40">
        <v>0</v>
      </c>
    </row>
    <row r="23" spans="1:12" ht="12.75" x14ac:dyDescent="0.2">
      <c r="A23" s="39" t="s">
        <v>0</v>
      </c>
      <c r="B23" s="17" t="s">
        <v>0</v>
      </c>
      <c r="C23" s="28" t="s">
        <v>44</v>
      </c>
      <c r="D23" s="28" t="s">
        <v>0</v>
      </c>
      <c r="E23" s="29">
        <v>2974076.25</v>
      </c>
      <c r="F23" s="29">
        <v>0</v>
      </c>
      <c r="G23" s="29">
        <v>2974076.25</v>
      </c>
      <c r="H23" s="29">
        <v>720395.95</v>
      </c>
      <c r="I23" s="29">
        <v>720395.95</v>
      </c>
      <c r="J23" s="29">
        <v>549989.75</v>
      </c>
      <c r="K23" s="30">
        <v>18.4927925099432</v>
      </c>
      <c r="L23" s="29">
        <v>0</v>
      </c>
    </row>
    <row r="24" spans="1:12" ht="12.75" x14ac:dyDescent="0.2">
      <c r="A24" s="39" t="s">
        <v>50</v>
      </c>
      <c r="B24" s="17" t="s">
        <v>690</v>
      </c>
      <c r="C24" s="17" t="s">
        <v>103</v>
      </c>
      <c r="D24" s="17" t="s">
        <v>564</v>
      </c>
      <c r="E24" s="40">
        <v>10000</v>
      </c>
      <c r="F24" s="40">
        <v>0</v>
      </c>
      <c r="G24" s="40">
        <v>10000</v>
      </c>
      <c r="H24" s="40">
        <v>2944.86</v>
      </c>
      <c r="I24" s="40">
        <v>2944.86</v>
      </c>
      <c r="J24" s="40">
        <v>1115.44</v>
      </c>
      <c r="K24" s="37">
        <v>11.154400000000001</v>
      </c>
      <c r="L24" s="40">
        <v>1115.44</v>
      </c>
    </row>
    <row r="25" spans="1:12" ht="12.75" x14ac:dyDescent="0.2">
      <c r="A25" s="39" t="s">
        <v>0</v>
      </c>
      <c r="B25" s="17" t="s">
        <v>0</v>
      </c>
      <c r="C25" s="17" t="s">
        <v>104</v>
      </c>
      <c r="D25" s="17" t="s">
        <v>105</v>
      </c>
      <c r="E25" s="40">
        <v>5000</v>
      </c>
      <c r="F25" s="40">
        <v>0</v>
      </c>
      <c r="G25" s="40">
        <v>5000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17" t="s">
        <v>0</v>
      </c>
      <c r="C26" s="17" t="s">
        <v>106</v>
      </c>
      <c r="D26" s="17" t="s">
        <v>565</v>
      </c>
      <c r="E26" s="40">
        <v>22000</v>
      </c>
      <c r="F26" s="40">
        <v>0</v>
      </c>
      <c r="G26" s="40">
        <v>22000</v>
      </c>
      <c r="H26" s="40">
        <v>30393.439999999999</v>
      </c>
      <c r="I26" s="40">
        <v>30393.439999999999</v>
      </c>
      <c r="J26" s="40">
        <v>7048.25</v>
      </c>
      <c r="K26" s="37">
        <v>32.037500000000001</v>
      </c>
      <c r="L26" s="40">
        <v>0</v>
      </c>
    </row>
    <row r="27" spans="1:12" ht="12.75" x14ac:dyDescent="0.2">
      <c r="A27" s="39" t="s">
        <v>0</v>
      </c>
      <c r="B27" s="17" t="s">
        <v>0</v>
      </c>
      <c r="C27" s="17" t="s">
        <v>691</v>
      </c>
      <c r="D27" s="17" t="s">
        <v>692</v>
      </c>
      <c r="E27" s="40">
        <v>5000</v>
      </c>
      <c r="F27" s="40">
        <v>0</v>
      </c>
      <c r="G27" s="40">
        <v>5000</v>
      </c>
      <c r="H27" s="40">
        <v>0</v>
      </c>
      <c r="I27" s="40">
        <v>0</v>
      </c>
      <c r="J27" s="40">
        <v>0</v>
      </c>
      <c r="K27" s="37">
        <v>0</v>
      </c>
      <c r="L27" s="40">
        <v>0</v>
      </c>
    </row>
    <row r="28" spans="1:12" ht="12.75" x14ac:dyDescent="0.2">
      <c r="A28" s="39" t="s">
        <v>0</v>
      </c>
      <c r="B28" s="17" t="s">
        <v>0</v>
      </c>
      <c r="C28" s="17" t="s">
        <v>168</v>
      </c>
      <c r="D28" s="17" t="s">
        <v>169</v>
      </c>
      <c r="E28" s="40">
        <v>6000</v>
      </c>
      <c r="F28" s="40">
        <v>0</v>
      </c>
      <c r="G28" s="40">
        <v>6000</v>
      </c>
      <c r="H28" s="40">
        <v>0</v>
      </c>
      <c r="I28" s="40">
        <v>0</v>
      </c>
      <c r="J28" s="40">
        <v>0</v>
      </c>
      <c r="K28" s="37">
        <v>0</v>
      </c>
      <c r="L28" s="40">
        <v>0</v>
      </c>
    </row>
    <row r="29" spans="1:12" ht="12.75" x14ac:dyDescent="0.2">
      <c r="A29" s="39" t="s">
        <v>0</v>
      </c>
      <c r="B29" s="17" t="s">
        <v>0</v>
      </c>
      <c r="C29" s="17" t="s">
        <v>170</v>
      </c>
      <c r="D29" s="17" t="s">
        <v>171</v>
      </c>
      <c r="E29" s="40">
        <v>15000</v>
      </c>
      <c r="F29" s="40">
        <v>0</v>
      </c>
      <c r="G29" s="40">
        <v>15000</v>
      </c>
      <c r="H29" s="40">
        <v>447.7</v>
      </c>
      <c r="I29" s="40">
        <v>447.7</v>
      </c>
      <c r="J29" s="40">
        <v>0</v>
      </c>
      <c r="K29" s="37">
        <v>0</v>
      </c>
      <c r="L29" s="40">
        <v>0</v>
      </c>
    </row>
    <row r="30" spans="1:12" ht="12.75" x14ac:dyDescent="0.2">
      <c r="A30" s="39" t="s">
        <v>0</v>
      </c>
      <c r="B30" s="17" t="s">
        <v>0</v>
      </c>
      <c r="C30" s="17" t="s">
        <v>172</v>
      </c>
      <c r="D30" s="17" t="s">
        <v>173</v>
      </c>
      <c r="E30" s="40">
        <v>140000</v>
      </c>
      <c r="F30" s="40">
        <v>0</v>
      </c>
      <c r="G30" s="40">
        <v>140000</v>
      </c>
      <c r="H30" s="40">
        <v>72358</v>
      </c>
      <c r="I30" s="40">
        <v>0</v>
      </c>
      <c r="J30" s="40">
        <v>0</v>
      </c>
      <c r="K30" s="37">
        <v>0</v>
      </c>
      <c r="L30" s="40">
        <v>0</v>
      </c>
    </row>
    <row r="31" spans="1:12" ht="12.75" x14ac:dyDescent="0.2">
      <c r="A31" s="39" t="s">
        <v>0</v>
      </c>
      <c r="B31" s="17" t="s">
        <v>0</v>
      </c>
      <c r="C31" s="17" t="s">
        <v>174</v>
      </c>
      <c r="D31" s="17" t="s">
        <v>175</v>
      </c>
      <c r="E31" s="40">
        <v>187000</v>
      </c>
      <c r="F31" s="40">
        <v>0</v>
      </c>
      <c r="G31" s="40">
        <v>187000</v>
      </c>
      <c r="H31" s="40">
        <v>120395</v>
      </c>
      <c r="I31" s="40">
        <v>0</v>
      </c>
      <c r="J31" s="40">
        <v>0</v>
      </c>
      <c r="K31" s="37">
        <v>0</v>
      </c>
      <c r="L31" s="40">
        <v>0</v>
      </c>
    </row>
    <row r="32" spans="1:12" ht="12.75" x14ac:dyDescent="0.2">
      <c r="A32" s="39" t="s">
        <v>0</v>
      </c>
      <c r="B32" s="17" t="s">
        <v>0</v>
      </c>
      <c r="C32" s="95" t="s">
        <v>176</v>
      </c>
      <c r="D32" s="17" t="s">
        <v>177</v>
      </c>
      <c r="E32" s="96">
        <v>75000</v>
      </c>
      <c r="F32" s="96">
        <v>0</v>
      </c>
      <c r="G32" s="96">
        <v>75000</v>
      </c>
      <c r="H32" s="96">
        <v>0</v>
      </c>
      <c r="I32" s="96">
        <v>0</v>
      </c>
      <c r="J32" s="96">
        <v>0</v>
      </c>
      <c r="K32" s="97">
        <v>0</v>
      </c>
      <c r="L32" s="96">
        <v>0</v>
      </c>
    </row>
    <row r="33" spans="1:12" ht="12.75" x14ac:dyDescent="0.2">
      <c r="A33" s="39" t="s">
        <v>0</v>
      </c>
      <c r="B33" s="17" t="s">
        <v>0</v>
      </c>
      <c r="C33" s="17" t="s">
        <v>178</v>
      </c>
      <c r="D33" s="17" t="s">
        <v>179</v>
      </c>
      <c r="E33" s="40">
        <v>131000</v>
      </c>
      <c r="F33" s="40">
        <v>0</v>
      </c>
      <c r="G33" s="40">
        <v>131000</v>
      </c>
      <c r="H33" s="40">
        <v>0</v>
      </c>
      <c r="I33" s="40">
        <v>0</v>
      </c>
      <c r="J33" s="40">
        <v>0</v>
      </c>
      <c r="K33" s="37">
        <v>0</v>
      </c>
      <c r="L33" s="40">
        <v>0</v>
      </c>
    </row>
    <row r="34" spans="1:12" ht="12.75" x14ac:dyDescent="0.2">
      <c r="A34" s="39" t="s">
        <v>0</v>
      </c>
      <c r="B34" s="17" t="s">
        <v>0</v>
      </c>
      <c r="C34" s="17" t="s">
        <v>108</v>
      </c>
      <c r="D34" s="17" t="s">
        <v>109</v>
      </c>
      <c r="E34" s="40">
        <v>2000</v>
      </c>
      <c r="F34" s="40">
        <v>0</v>
      </c>
      <c r="G34" s="40">
        <v>2000</v>
      </c>
      <c r="H34" s="40">
        <v>0</v>
      </c>
      <c r="I34" s="40">
        <v>0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17" t="s">
        <v>0</v>
      </c>
      <c r="C35" s="95" t="s">
        <v>110</v>
      </c>
      <c r="D35" s="17" t="s">
        <v>111</v>
      </c>
      <c r="E35" s="96">
        <v>2000</v>
      </c>
      <c r="F35" s="96">
        <v>0</v>
      </c>
      <c r="G35" s="96">
        <v>2000</v>
      </c>
      <c r="H35" s="96">
        <v>0</v>
      </c>
      <c r="I35" s="96">
        <v>0</v>
      </c>
      <c r="J35" s="96">
        <v>0</v>
      </c>
      <c r="K35" s="97">
        <v>0</v>
      </c>
      <c r="L35" s="96">
        <v>0</v>
      </c>
    </row>
    <row r="36" spans="1:12" ht="12.75" x14ac:dyDescent="0.2">
      <c r="A36" s="39" t="s">
        <v>0</v>
      </c>
      <c r="B36" s="17" t="s">
        <v>0</v>
      </c>
      <c r="C36" s="17" t="s">
        <v>191</v>
      </c>
      <c r="D36" s="17" t="s">
        <v>580</v>
      </c>
      <c r="E36" s="40">
        <v>100000</v>
      </c>
      <c r="F36" s="40">
        <v>0</v>
      </c>
      <c r="G36" s="40">
        <v>100000</v>
      </c>
      <c r="H36" s="40">
        <v>93213.56</v>
      </c>
      <c r="I36" s="40">
        <v>0</v>
      </c>
      <c r="J36" s="40">
        <v>0</v>
      </c>
      <c r="K36" s="37">
        <v>0</v>
      </c>
      <c r="L36" s="40">
        <v>0</v>
      </c>
    </row>
    <row r="37" spans="1:12" ht="12.75" x14ac:dyDescent="0.2">
      <c r="A37" s="39" t="s">
        <v>0</v>
      </c>
      <c r="B37" s="17" t="s">
        <v>0</v>
      </c>
      <c r="C37" s="17" t="s">
        <v>192</v>
      </c>
      <c r="D37" s="17" t="s">
        <v>193</v>
      </c>
      <c r="E37" s="40">
        <v>30000</v>
      </c>
      <c r="F37" s="40">
        <v>0</v>
      </c>
      <c r="G37" s="40">
        <v>30000</v>
      </c>
      <c r="H37" s="40">
        <v>35840.199999999997</v>
      </c>
      <c r="I37" s="40">
        <v>0</v>
      </c>
      <c r="J37" s="40">
        <v>0</v>
      </c>
      <c r="K37" s="37">
        <v>0</v>
      </c>
      <c r="L37" s="40">
        <v>0</v>
      </c>
    </row>
    <row r="38" spans="1:12" ht="12.75" x14ac:dyDescent="0.2">
      <c r="A38" s="39" t="s">
        <v>0</v>
      </c>
      <c r="B38" s="17" t="s">
        <v>0</v>
      </c>
      <c r="C38" s="17" t="s">
        <v>194</v>
      </c>
      <c r="D38" s="17" t="s">
        <v>195</v>
      </c>
      <c r="E38" s="40">
        <v>25000</v>
      </c>
      <c r="F38" s="40">
        <v>0</v>
      </c>
      <c r="G38" s="40">
        <v>25000</v>
      </c>
      <c r="H38" s="40">
        <v>0</v>
      </c>
      <c r="I38" s="40">
        <v>0</v>
      </c>
      <c r="J38" s="40">
        <v>0</v>
      </c>
      <c r="K38" s="37">
        <v>0</v>
      </c>
      <c r="L38" s="40">
        <v>0</v>
      </c>
    </row>
    <row r="39" spans="1:12" ht="12.75" x14ac:dyDescent="0.2">
      <c r="A39" s="39" t="s">
        <v>0</v>
      </c>
      <c r="B39" s="17" t="s">
        <v>0</v>
      </c>
      <c r="C39" s="17" t="s">
        <v>120</v>
      </c>
      <c r="D39" s="17" t="s">
        <v>121</v>
      </c>
      <c r="E39" s="40">
        <v>40000</v>
      </c>
      <c r="F39" s="40">
        <v>0</v>
      </c>
      <c r="G39" s="40">
        <v>40000</v>
      </c>
      <c r="H39" s="40">
        <v>0</v>
      </c>
      <c r="I39" s="40">
        <v>0</v>
      </c>
      <c r="J39" s="40">
        <v>0</v>
      </c>
      <c r="K39" s="37">
        <v>0</v>
      </c>
      <c r="L39" s="40">
        <v>0</v>
      </c>
    </row>
    <row r="40" spans="1:12" ht="12.75" x14ac:dyDescent="0.2">
      <c r="A40" s="39" t="s">
        <v>0</v>
      </c>
      <c r="B40" s="17" t="s">
        <v>0</v>
      </c>
      <c r="C40" s="17" t="s">
        <v>218</v>
      </c>
      <c r="D40" s="17" t="s">
        <v>219</v>
      </c>
      <c r="E40" s="40">
        <v>47000</v>
      </c>
      <c r="F40" s="40">
        <v>0</v>
      </c>
      <c r="G40" s="40">
        <v>47000</v>
      </c>
      <c r="H40" s="40">
        <v>0</v>
      </c>
      <c r="I40" s="40">
        <v>0</v>
      </c>
      <c r="J40" s="40">
        <v>0</v>
      </c>
      <c r="K40" s="37">
        <v>0</v>
      </c>
      <c r="L40" s="40">
        <v>0</v>
      </c>
    </row>
    <row r="41" spans="1:12" ht="12.75" x14ac:dyDescent="0.2">
      <c r="A41" s="39" t="s">
        <v>0</v>
      </c>
      <c r="B41" s="17" t="s">
        <v>0</v>
      </c>
      <c r="C41" s="17" t="s">
        <v>221</v>
      </c>
      <c r="D41" s="17" t="s">
        <v>222</v>
      </c>
      <c r="E41" s="40">
        <v>20000</v>
      </c>
      <c r="F41" s="40">
        <v>0</v>
      </c>
      <c r="G41" s="40">
        <v>20000</v>
      </c>
      <c r="H41" s="40">
        <v>0</v>
      </c>
      <c r="I41" s="40">
        <v>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17" t="s">
        <v>124</v>
      </c>
      <c r="D42" s="17" t="s">
        <v>125</v>
      </c>
      <c r="E42" s="40">
        <v>315000</v>
      </c>
      <c r="F42" s="40">
        <v>0</v>
      </c>
      <c r="G42" s="40">
        <v>315000</v>
      </c>
      <c r="H42" s="40">
        <v>278119.89</v>
      </c>
      <c r="I42" s="40">
        <v>278119.89</v>
      </c>
      <c r="J42" s="40">
        <v>0</v>
      </c>
      <c r="K42" s="37">
        <v>0</v>
      </c>
      <c r="L42" s="40">
        <v>0</v>
      </c>
    </row>
    <row r="43" spans="1:12" ht="12.75" x14ac:dyDescent="0.2">
      <c r="A43" s="39" t="s">
        <v>0</v>
      </c>
      <c r="B43" s="17" t="s">
        <v>0</v>
      </c>
      <c r="C43" s="17" t="s">
        <v>245</v>
      </c>
      <c r="D43" s="17" t="s">
        <v>246</v>
      </c>
      <c r="E43" s="40">
        <v>10000</v>
      </c>
      <c r="F43" s="40">
        <v>0</v>
      </c>
      <c r="G43" s="40">
        <v>10000</v>
      </c>
      <c r="H43" s="40">
        <v>0</v>
      </c>
      <c r="I43" s="40">
        <v>0</v>
      </c>
      <c r="J43" s="40">
        <v>0</v>
      </c>
      <c r="K43" s="37">
        <v>0</v>
      </c>
      <c r="L43" s="40">
        <v>0</v>
      </c>
    </row>
    <row r="44" spans="1:12" ht="12.75" x14ac:dyDescent="0.2">
      <c r="A44" s="39" t="s">
        <v>0</v>
      </c>
      <c r="B44" s="17" t="s">
        <v>0</v>
      </c>
      <c r="C44" s="17" t="s">
        <v>693</v>
      </c>
      <c r="D44" s="17" t="s">
        <v>694</v>
      </c>
      <c r="E44" s="40">
        <v>10000</v>
      </c>
      <c r="F44" s="40">
        <v>0</v>
      </c>
      <c r="G44" s="40">
        <v>10000</v>
      </c>
      <c r="H44" s="40">
        <v>0</v>
      </c>
      <c r="I44" s="40">
        <v>0</v>
      </c>
      <c r="J44" s="40">
        <v>0</v>
      </c>
      <c r="K44" s="37">
        <v>0</v>
      </c>
      <c r="L44" s="40">
        <v>0</v>
      </c>
    </row>
    <row r="45" spans="1:12" ht="12.75" x14ac:dyDescent="0.2">
      <c r="A45" s="39" t="s">
        <v>0</v>
      </c>
      <c r="B45" s="17" t="s">
        <v>0</v>
      </c>
      <c r="C45" s="17" t="s">
        <v>128</v>
      </c>
      <c r="D45" s="17" t="s">
        <v>567</v>
      </c>
      <c r="E45" s="40">
        <v>0</v>
      </c>
      <c r="F45" s="40">
        <v>86800</v>
      </c>
      <c r="G45" s="40">
        <v>86800</v>
      </c>
      <c r="H45" s="40">
        <v>0</v>
      </c>
      <c r="I45" s="40">
        <v>0</v>
      </c>
      <c r="J45" s="40">
        <v>0</v>
      </c>
      <c r="K45" s="37">
        <v>0</v>
      </c>
      <c r="L45" s="40">
        <v>0</v>
      </c>
    </row>
    <row r="46" spans="1:12" ht="12.75" x14ac:dyDescent="0.2">
      <c r="A46" s="39" t="s">
        <v>0</v>
      </c>
      <c r="B46" s="17" t="s">
        <v>0</v>
      </c>
      <c r="C46" s="28" t="s">
        <v>44</v>
      </c>
      <c r="D46" s="28" t="s">
        <v>0</v>
      </c>
      <c r="E46" s="29">
        <v>1197000</v>
      </c>
      <c r="F46" s="29">
        <v>86800</v>
      </c>
      <c r="G46" s="29">
        <v>1283800</v>
      </c>
      <c r="H46" s="29">
        <v>633712.65</v>
      </c>
      <c r="I46" s="29">
        <v>311905.89</v>
      </c>
      <c r="J46" s="29">
        <v>8163.69</v>
      </c>
      <c r="K46" s="30">
        <v>0.63590045178376997</v>
      </c>
      <c r="L46" s="29">
        <v>1115.44</v>
      </c>
    </row>
    <row r="47" spans="1:12" ht="12.75" x14ac:dyDescent="0.2">
      <c r="A47" s="39" t="s">
        <v>51</v>
      </c>
      <c r="B47" s="17" t="s">
        <v>52</v>
      </c>
      <c r="C47" s="17" t="s">
        <v>695</v>
      </c>
      <c r="D47" s="17" t="s">
        <v>696</v>
      </c>
      <c r="E47" s="40">
        <v>700</v>
      </c>
      <c r="F47" s="40">
        <v>0</v>
      </c>
      <c r="G47" s="40">
        <v>700</v>
      </c>
      <c r="H47" s="40">
        <v>500</v>
      </c>
      <c r="I47" s="40">
        <v>500</v>
      </c>
      <c r="J47" s="40">
        <v>500</v>
      </c>
      <c r="K47" s="37">
        <v>71.428571428571402</v>
      </c>
      <c r="L47" s="40">
        <v>0</v>
      </c>
    </row>
    <row r="48" spans="1:12" ht="12.75" x14ac:dyDescent="0.2">
      <c r="A48" s="39" t="s">
        <v>0</v>
      </c>
      <c r="B48" s="17" t="s">
        <v>0</v>
      </c>
      <c r="C48" s="17" t="s">
        <v>697</v>
      </c>
      <c r="D48" s="17" t="s">
        <v>156</v>
      </c>
      <c r="E48" s="40">
        <v>1800</v>
      </c>
      <c r="F48" s="40">
        <v>0</v>
      </c>
      <c r="G48" s="40">
        <v>1800</v>
      </c>
      <c r="H48" s="40">
        <v>0</v>
      </c>
      <c r="I48" s="40">
        <v>0</v>
      </c>
      <c r="J48" s="40">
        <v>0</v>
      </c>
      <c r="K48" s="37">
        <v>0</v>
      </c>
      <c r="L48" s="40">
        <v>0</v>
      </c>
    </row>
    <row r="49" spans="1:12" ht="12.75" x14ac:dyDescent="0.2">
      <c r="A49" s="39" t="s">
        <v>0</v>
      </c>
      <c r="B49" s="17" t="s">
        <v>0</v>
      </c>
      <c r="C49" s="17" t="s">
        <v>698</v>
      </c>
      <c r="D49" s="17" t="s">
        <v>156</v>
      </c>
      <c r="E49" s="40">
        <v>1400</v>
      </c>
      <c r="F49" s="40">
        <v>0</v>
      </c>
      <c r="G49" s="40">
        <v>1400</v>
      </c>
      <c r="H49" s="40">
        <v>1082.68</v>
      </c>
      <c r="I49" s="40">
        <v>1082.68</v>
      </c>
      <c r="J49" s="40">
        <v>1082.68</v>
      </c>
      <c r="K49" s="37">
        <v>77.334285714285699</v>
      </c>
      <c r="L49" s="40">
        <v>0</v>
      </c>
    </row>
    <row r="50" spans="1:12" ht="12.75" x14ac:dyDescent="0.2">
      <c r="A50" s="39" t="s">
        <v>0</v>
      </c>
      <c r="B50" s="17" t="s">
        <v>0</v>
      </c>
      <c r="C50" s="17" t="s">
        <v>129</v>
      </c>
      <c r="D50" s="17" t="s">
        <v>568</v>
      </c>
      <c r="E50" s="40">
        <v>122200</v>
      </c>
      <c r="F50" s="40">
        <v>-38458.18</v>
      </c>
      <c r="G50" s="40">
        <v>83741.820000000007</v>
      </c>
      <c r="H50" s="40">
        <v>0</v>
      </c>
      <c r="I50" s="40">
        <v>0</v>
      </c>
      <c r="J50" s="40">
        <v>0</v>
      </c>
      <c r="K50" s="37">
        <v>0</v>
      </c>
      <c r="L50" s="40">
        <v>0</v>
      </c>
    </row>
    <row r="51" spans="1:12" ht="12.75" x14ac:dyDescent="0.2">
      <c r="A51" s="39" t="s">
        <v>0</v>
      </c>
      <c r="B51" s="17" t="s">
        <v>0</v>
      </c>
      <c r="C51" s="17" t="s">
        <v>130</v>
      </c>
      <c r="D51" s="17" t="s">
        <v>131</v>
      </c>
      <c r="E51" s="40">
        <v>25000</v>
      </c>
      <c r="F51" s="40">
        <v>0</v>
      </c>
      <c r="G51" s="40">
        <v>25000</v>
      </c>
      <c r="H51" s="40">
        <v>0</v>
      </c>
      <c r="I51" s="40">
        <v>0</v>
      </c>
      <c r="J51" s="40">
        <v>0</v>
      </c>
      <c r="K51" s="37">
        <v>0</v>
      </c>
      <c r="L51" s="40">
        <v>0</v>
      </c>
    </row>
    <row r="52" spans="1:12" ht="12.75" x14ac:dyDescent="0.2">
      <c r="A52" s="39" t="s">
        <v>0</v>
      </c>
      <c r="B52" s="17" t="s">
        <v>0</v>
      </c>
      <c r="C52" s="17" t="s">
        <v>699</v>
      </c>
      <c r="D52" s="17" t="s">
        <v>1037</v>
      </c>
      <c r="E52" s="40">
        <v>9200</v>
      </c>
      <c r="F52" s="40">
        <v>0</v>
      </c>
      <c r="G52" s="40">
        <v>9200</v>
      </c>
      <c r="H52" s="40">
        <v>0</v>
      </c>
      <c r="I52" s="40">
        <v>0</v>
      </c>
      <c r="J52" s="40">
        <v>0</v>
      </c>
      <c r="K52" s="37">
        <v>0</v>
      </c>
      <c r="L52" s="40">
        <v>0</v>
      </c>
    </row>
    <row r="53" spans="1:12" ht="12.75" x14ac:dyDescent="0.2">
      <c r="A53" s="39" t="s">
        <v>0</v>
      </c>
      <c r="B53" s="17" t="s">
        <v>0</v>
      </c>
      <c r="C53" s="17" t="s">
        <v>132</v>
      </c>
      <c r="D53" s="17" t="s">
        <v>569</v>
      </c>
      <c r="E53" s="40">
        <v>12000</v>
      </c>
      <c r="F53" s="40">
        <v>0</v>
      </c>
      <c r="G53" s="40">
        <v>12000</v>
      </c>
      <c r="H53" s="40">
        <v>0</v>
      </c>
      <c r="I53" s="40">
        <v>0</v>
      </c>
      <c r="J53" s="40">
        <v>0</v>
      </c>
      <c r="K53" s="37">
        <v>0</v>
      </c>
      <c r="L53" s="40">
        <v>0</v>
      </c>
    </row>
    <row r="54" spans="1:12" ht="12.75" x14ac:dyDescent="0.2">
      <c r="A54" s="39" t="s">
        <v>0</v>
      </c>
      <c r="B54" s="17" t="s">
        <v>0</v>
      </c>
      <c r="C54" s="17" t="s">
        <v>133</v>
      </c>
      <c r="D54" s="17" t="s">
        <v>134</v>
      </c>
      <c r="E54" s="40">
        <v>200000</v>
      </c>
      <c r="F54" s="40">
        <v>0</v>
      </c>
      <c r="G54" s="40">
        <v>200000</v>
      </c>
      <c r="H54" s="40">
        <v>164743.70000000001</v>
      </c>
      <c r="I54" s="40">
        <v>155209.56</v>
      </c>
      <c r="J54" s="40">
        <v>1196.73</v>
      </c>
      <c r="K54" s="37">
        <v>0.59836500000000004</v>
      </c>
      <c r="L54" s="40">
        <v>0</v>
      </c>
    </row>
    <row r="55" spans="1:12" ht="12.75" x14ac:dyDescent="0.2">
      <c r="A55" s="39" t="s">
        <v>0</v>
      </c>
      <c r="B55" s="17" t="s">
        <v>0</v>
      </c>
      <c r="C55" s="17" t="s">
        <v>401</v>
      </c>
      <c r="D55" s="17" t="s">
        <v>635</v>
      </c>
      <c r="E55" s="40">
        <v>272500</v>
      </c>
      <c r="F55" s="40">
        <v>0</v>
      </c>
      <c r="G55" s="40">
        <v>272500</v>
      </c>
      <c r="H55" s="40">
        <v>227107.98</v>
      </c>
      <c r="I55" s="40">
        <v>0</v>
      </c>
      <c r="J55" s="40">
        <v>0</v>
      </c>
      <c r="K55" s="37">
        <v>0</v>
      </c>
      <c r="L55" s="40">
        <v>0</v>
      </c>
    </row>
    <row r="56" spans="1:12" ht="12.75" x14ac:dyDescent="0.2">
      <c r="A56" s="39" t="s">
        <v>0</v>
      </c>
      <c r="B56" s="17" t="s">
        <v>0</v>
      </c>
      <c r="C56" s="17" t="s">
        <v>700</v>
      </c>
      <c r="D56" s="17" t="s">
        <v>701</v>
      </c>
      <c r="E56" s="40">
        <v>20000</v>
      </c>
      <c r="F56" s="40">
        <v>-12851</v>
      </c>
      <c r="G56" s="40">
        <v>7149</v>
      </c>
      <c r="H56" s="40">
        <v>0</v>
      </c>
      <c r="I56" s="40">
        <v>0</v>
      </c>
      <c r="J56" s="40">
        <v>0</v>
      </c>
      <c r="K56" s="37">
        <v>0</v>
      </c>
      <c r="L56" s="40">
        <v>0</v>
      </c>
    </row>
    <row r="57" spans="1:12" ht="12.75" x14ac:dyDescent="0.2">
      <c r="A57" s="39" t="s">
        <v>0</v>
      </c>
      <c r="B57" s="17" t="s">
        <v>0</v>
      </c>
      <c r="C57" s="17" t="s">
        <v>702</v>
      </c>
      <c r="D57" s="17" t="s">
        <v>703</v>
      </c>
      <c r="E57" s="40">
        <v>10000</v>
      </c>
      <c r="F57" s="40">
        <v>0</v>
      </c>
      <c r="G57" s="40">
        <v>10000</v>
      </c>
      <c r="H57" s="40">
        <v>0</v>
      </c>
      <c r="I57" s="40">
        <v>0</v>
      </c>
      <c r="J57" s="40">
        <v>0</v>
      </c>
      <c r="K57" s="37">
        <v>0</v>
      </c>
      <c r="L57" s="40">
        <v>0</v>
      </c>
    </row>
    <row r="58" spans="1:12" ht="12.75" x14ac:dyDescent="0.2">
      <c r="A58" s="39" t="s">
        <v>0</v>
      </c>
      <c r="B58" s="17" t="s">
        <v>0</v>
      </c>
      <c r="C58" s="17" t="s">
        <v>135</v>
      </c>
      <c r="D58" s="17" t="s">
        <v>136</v>
      </c>
      <c r="E58" s="40">
        <v>53000</v>
      </c>
      <c r="F58" s="40">
        <v>-40000</v>
      </c>
      <c r="G58" s="40">
        <v>13000</v>
      </c>
      <c r="H58" s="40">
        <v>0</v>
      </c>
      <c r="I58" s="40">
        <v>0</v>
      </c>
      <c r="J58" s="40">
        <v>0</v>
      </c>
      <c r="K58" s="37">
        <v>0</v>
      </c>
      <c r="L58" s="40">
        <v>0</v>
      </c>
    </row>
    <row r="59" spans="1:12" ht="12.75" x14ac:dyDescent="0.2">
      <c r="A59" s="39" t="s">
        <v>0</v>
      </c>
      <c r="B59" s="17" t="s">
        <v>0</v>
      </c>
      <c r="C59" s="17" t="s">
        <v>704</v>
      </c>
      <c r="D59" s="17" t="s">
        <v>1038</v>
      </c>
      <c r="E59" s="40">
        <v>654</v>
      </c>
      <c r="F59" s="40">
        <v>0</v>
      </c>
      <c r="G59" s="40">
        <v>654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17" t="s">
        <v>137</v>
      </c>
      <c r="D60" s="17" t="s">
        <v>138</v>
      </c>
      <c r="E60" s="40">
        <v>11500</v>
      </c>
      <c r="F60" s="40">
        <v>0</v>
      </c>
      <c r="G60" s="40">
        <v>11500</v>
      </c>
      <c r="H60" s="40">
        <v>0</v>
      </c>
      <c r="I60" s="40">
        <v>0</v>
      </c>
      <c r="J60" s="40">
        <v>0</v>
      </c>
      <c r="K60" s="37">
        <v>0</v>
      </c>
      <c r="L60" s="40">
        <v>0</v>
      </c>
    </row>
    <row r="61" spans="1:12" ht="12.75" x14ac:dyDescent="0.2">
      <c r="A61" s="39" t="s">
        <v>0</v>
      </c>
      <c r="B61" s="17" t="s">
        <v>0</v>
      </c>
      <c r="C61" s="17" t="s">
        <v>705</v>
      </c>
      <c r="D61" s="17" t="s">
        <v>706</v>
      </c>
      <c r="E61" s="40">
        <v>50000</v>
      </c>
      <c r="F61" s="40">
        <v>-50000</v>
      </c>
      <c r="G61" s="40">
        <v>0</v>
      </c>
      <c r="H61" s="40">
        <v>0</v>
      </c>
      <c r="I61" s="40">
        <v>0</v>
      </c>
      <c r="J61" s="40">
        <v>0</v>
      </c>
      <c r="K61" s="37">
        <v>0</v>
      </c>
      <c r="L61" s="40">
        <v>0</v>
      </c>
    </row>
    <row r="62" spans="1:12" ht="12.75" x14ac:dyDescent="0.2">
      <c r="A62" s="39" t="s">
        <v>0</v>
      </c>
      <c r="B62" s="17" t="s">
        <v>0</v>
      </c>
      <c r="C62" s="17" t="s">
        <v>402</v>
      </c>
      <c r="D62" s="17" t="s">
        <v>403</v>
      </c>
      <c r="E62" s="40">
        <v>5000000</v>
      </c>
      <c r="F62" s="40">
        <v>0</v>
      </c>
      <c r="G62" s="40">
        <v>5000000</v>
      </c>
      <c r="H62" s="40">
        <v>713873.82</v>
      </c>
      <c r="I62" s="40">
        <v>680702.94</v>
      </c>
      <c r="J62" s="40">
        <v>0</v>
      </c>
      <c r="K62" s="37">
        <v>0</v>
      </c>
      <c r="L62" s="40">
        <v>0</v>
      </c>
    </row>
    <row r="63" spans="1:12" ht="12.75" x14ac:dyDescent="0.2">
      <c r="A63" s="39" t="s">
        <v>0</v>
      </c>
      <c r="B63" s="17" t="s">
        <v>0</v>
      </c>
      <c r="C63" s="17" t="s">
        <v>707</v>
      </c>
      <c r="D63" s="17" t="s">
        <v>708</v>
      </c>
      <c r="E63" s="40">
        <v>0</v>
      </c>
      <c r="F63" s="40">
        <v>50000</v>
      </c>
      <c r="G63" s="40">
        <v>50000</v>
      </c>
      <c r="H63" s="40">
        <v>54653.279999999999</v>
      </c>
      <c r="I63" s="40">
        <v>54653.279999999999</v>
      </c>
      <c r="J63" s="40">
        <v>0</v>
      </c>
      <c r="K63" s="37">
        <v>0</v>
      </c>
      <c r="L63" s="40">
        <v>0</v>
      </c>
    </row>
    <row r="64" spans="1:12" ht="12.75" x14ac:dyDescent="0.2">
      <c r="A64" s="39" t="s">
        <v>0</v>
      </c>
      <c r="B64" s="17" t="s">
        <v>0</v>
      </c>
      <c r="C64" s="17" t="s">
        <v>139</v>
      </c>
      <c r="D64" s="17" t="s">
        <v>140</v>
      </c>
      <c r="E64" s="40">
        <v>53000</v>
      </c>
      <c r="F64" s="40">
        <v>52851</v>
      </c>
      <c r="G64" s="40">
        <v>105851</v>
      </c>
      <c r="H64" s="40">
        <v>103765.23</v>
      </c>
      <c r="I64" s="40">
        <v>103765.23</v>
      </c>
      <c r="J64" s="40">
        <v>915.23</v>
      </c>
      <c r="K64" s="37">
        <v>0.86463991837582999</v>
      </c>
      <c r="L64" s="40">
        <v>0</v>
      </c>
    </row>
    <row r="65" spans="1:12" ht="12.75" x14ac:dyDescent="0.2">
      <c r="A65" s="39" t="s">
        <v>0</v>
      </c>
      <c r="B65" s="17" t="s">
        <v>0</v>
      </c>
      <c r="C65" s="17" t="s">
        <v>709</v>
      </c>
      <c r="D65" s="17" t="s">
        <v>710</v>
      </c>
      <c r="E65" s="40">
        <v>50000</v>
      </c>
      <c r="F65" s="40">
        <v>0</v>
      </c>
      <c r="G65" s="40">
        <v>50000</v>
      </c>
      <c r="H65" s="40">
        <v>0</v>
      </c>
      <c r="I65" s="40">
        <v>0</v>
      </c>
      <c r="J65" s="40">
        <v>0</v>
      </c>
      <c r="K65" s="37">
        <v>0</v>
      </c>
      <c r="L65" s="40">
        <v>0</v>
      </c>
    </row>
    <row r="66" spans="1:12" ht="12.75" x14ac:dyDescent="0.2">
      <c r="A66" s="39" t="s">
        <v>0</v>
      </c>
      <c r="B66" s="17" t="s">
        <v>0</v>
      </c>
      <c r="C66" s="17" t="s">
        <v>711</v>
      </c>
      <c r="D66" s="17" t="s">
        <v>712</v>
      </c>
      <c r="E66" s="40">
        <v>0</v>
      </c>
      <c r="F66" s="40">
        <v>38458.18</v>
      </c>
      <c r="G66" s="40">
        <v>38458.18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17" t="s">
        <v>0</v>
      </c>
      <c r="C67" s="28" t="s">
        <v>44</v>
      </c>
      <c r="D67" s="28" t="s">
        <v>0</v>
      </c>
      <c r="E67" s="29">
        <v>5892954</v>
      </c>
      <c r="F67" s="29">
        <v>0</v>
      </c>
      <c r="G67" s="29">
        <v>5892954</v>
      </c>
      <c r="H67" s="29">
        <v>1265726.69</v>
      </c>
      <c r="I67" s="29">
        <v>995913.69</v>
      </c>
      <c r="J67" s="29">
        <v>3694.64</v>
      </c>
      <c r="K67" s="30">
        <v>6.2695890719660002E-2</v>
      </c>
      <c r="L67" s="29">
        <v>0</v>
      </c>
    </row>
    <row r="68" spans="1:12" ht="12.75" x14ac:dyDescent="0.2">
      <c r="A68" s="39" t="s">
        <v>53</v>
      </c>
      <c r="B68" s="17" t="s">
        <v>713</v>
      </c>
      <c r="C68" s="17" t="s">
        <v>714</v>
      </c>
      <c r="D68" s="17" t="s">
        <v>715</v>
      </c>
      <c r="E68" s="40">
        <v>0</v>
      </c>
      <c r="F68" s="40">
        <v>45927</v>
      </c>
      <c r="G68" s="40">
        <v>45927</v>
      </c>
      <c r="H68" s="40">
        <v>0</v>
      </c>
      <c r="I68" s="40">
        <v>0</v>
      </c>
      <c r="J68" s="40">
        <v>0</v>
      </c>
      <c r="K68" s="37">
        <v>0</v>
      </c>
      <c r="L68" s="40">
        <v>0</v>
      </c>
    </row>
    <row r="69" spans="1:12" ht="12.75" x14ac:dyDescent="0.2">
      <c r="A69" s="39" t="s">
        <v>0</v>
      </c>
      <c r="B69" s="17" t="s">
        <v>0</v>
      </c>
      <c r="C69" s="17" t="s">
        <v>716</v>
      </c>
      <c r="D69" s="17" t="s">
        <v>717</v>
      </c>
      <c r="E69" s="40">
        <v>0</v>
      </c>
      <c r="F69" s="40">
        <v>47715.76</v>
      </c>
      <c r="G69" s="40">
        <v>47715.76</v>
      </c>
      <c r="H69" s="40">
        <v>0</v>
      </c>
      <c r="I69" s="40">
        <v>0</v>
      </c>
      <c r="J69" s="40">
        <v>0</v>
      </c>
      <c r="K69" s="37">
        <v>0</v>
      </c>
      <c r="L69" s="40">
        <v>0</v>
      </c>
    </row>
    <row r="70" spans="1:12" ht="12.75" x14ac:dyDescent="0.2">
      <c r="A70" s="39" t="s">
        <v>0</v>
      </c>
      <c r="B70" s="17" t="s">
        <v>0</v>
      </c>
      <c r="C70" s="17" t="s">
        <v>149</v>
      </c>
      <c r="D70" s="17" t="s">
        <v>150</v>
      </c>
      <c r="E70" s="40">
        <v>10000</v>
      </c>
      <c r="F70" s="40">
        <v>0</v>
      </c>
      <c r="G70" s="40">
        <v>10000</v>
      </c>
      <c r="H70" s="40">
        <v>4148.33</v>
      </c>
      <c r="I70" s="40">
        <v>4148.33</v>
      </c>
      <c r="J70" s="40">
        <v>4148.33</v>
      </c>
      <c r="K70" s="37">
        <v>41.4833</v>
      </c>
      <c r="L70" s="40">
        <v>4148.33</v>
      </c>
    </row>
    <row r="71" spans="1:12" ht="12.75" x14ac:dyDescent="0.2">
      <c r="A71" s="39" t="s">
        <v>0</v>
      </c>
      <c r="B71" s="17" t="s">
        <v>0</v>
      </c>
      <c r="C71" s="17" t="s">
        <v>151</v>
      </c>
      <c r="D71" s="17" t="s">
        <v>152</v>
      </c>
      <c r="E71" s="40">
        <v>30000</v>
      </c>
      <c r="F71" s="40">
        <v>0</v>
      </c>
      <c r="G71" s="40">
        <v>30000</v>
      </c>
      <c r="H71" s="40">
        <v>2950</v>
      </c>
      <c r="I71" s="40">
        <v>2950</v>
      </c>
      <c r="J71" s="40">
        <v>2950</v>
      </c>
      <c r="K71" s="37">
        <v>9.8333333333333304</v>
      </c>
      <c r="L71" s="40">
        <v>0</v>
      </c>
    </row>
    <row r="72" spans="1:12" ht="12.75" x14ac:dyDescent="0.2">
      <c r="A72" s="39" t="s">
        <v>0</v>
      </c>
      <c r="B72" s="17" t="s">
        <v>0</v>
      </c>
      <c r="C72" s="17" t="s">
        <v>718</v>
      </c>
      <c r="D72" s="17" t="s">
        <v>719</v>
      </c>
      <c r="E72" s="40">
        <v>0</v>
      </c>
      <c r="F72" s="40">
        <v>385.99</v>
      </c>
      <c r="G72" s="40">
        <v>385.99</v>
      </c>
      <c r="H72" s="40">
        <v>0</v>
      </c>
      <c r="I72" s="40">
        <v>0</v>
      </c>
      <c r="J72" s="40">
        <v>0</v>
      </c>
      <c r="K72" s="37">
        <v>0</v>
      </c>
      <c r="L72" s="40">
        <v>0</v>
      </c>
    </row>
    <row r="73" spans="1:12" ht="12.75" x14ac:dyDescent="0.2">
      <c r="A73" s="39" t="s">
        <v>0</v>
      </c>
      <c r="B73" s="17" t="s">
        <v>0</v>
      </c>
      <c r="C73" s="17" t="s">
        <v>153</v>
      </c>
      <c r="D73" s="17" t="s">
        <v>154</v>
      </c>
      <c r="E73" s="40">
        <v>105000</v>
      </c>
      <c r="F73" s="40">
        <v>-30000</v>
      </c>
      <c r="G73" s="40">
        <v>75000</v>
      </c>
      <c r="H73" s="40">
        <v>6957.5</v>
      </c>
      <c r="I73" s="40">
        <v>6957.5</v>
      </c>
      <c r="J73" s="40">
        <v>6957.5</v>
      </c>
      <c r="K73" s="37">
        <v>9.2766666666666708</v>
      </c>
      <c r="L73" s="40">
        <v>6655</v>
      </c>
    </row>
    <row r="74" spans="1:12" ht="12.75" x14ac:dyDescent="0.2">
      <c r="A74" s="39" t="s">
        <v>0</v>
      </c>
      <c r="B74" s="17" t="s">
        <v>0</v>
      </c>
      <c r="C74" s="17" t="s">
        <v>155</v>
      </c>
      <c r="D74" s="17" t="s">
        <v>156</v>
      </c>
      <c r="E74" s="40">
        <v>10000</v>
      </c>
      <c r="F74" s="40">
        <v>0</v>
      </c>
      <c r="G74" s="40">
        <v>10000</v>
      </c>
      <c r="H74" s="40">
        <v>0</v>
      </c>
      <c r="I74" s="40">
        <v>0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17" t="s">
        <v>0</v>
      </c>
      <c r="C75" s="17" t="s">
        <v>720</v>
      </c>
      <c r="D75" s="17" t="s">
        <v>721</v>
      </c>
      <c r="E75" s="40">
        <v>0</v>
      </c>
      <c r="F75" s="40">
        <v>33464.74</v>
      </c>
      <c r="G75" s="40">
        <v>33464.74</v>
      </c>
      <c r="H75" s="40">
        <v>0</v>
      </c>
      <c r="I75" s="40">
        <v>0</v>
      </c>
      <c r="J75" s="40">
        <v>0</v>
      </c>
      <c r="K75" s="37">
        <v>0</v>
      </c>
      <c r="L75" s="40">
        <v>0</v>
      </c>
    </row>
    <row r="76" spans="1:12" ht="12.75" x14ac:dyDescent="0.2">
      <c r="A76" s="39" t="s">
        <v>0</v>
      </c>
      <c r="B76" s="17" t="s">
        <v>0</v>
      </c>
      <c r="C76" s="17" t="s">
        <v>722</v>
      </c>
      <c r="D76" s="17" t="s">
        <v>723</v>
      </c>
      <c r="E76" s="40">
        <v>0</v>
      </c>
      <c r="F76" s="40">
        <v>94242.33</v>
      </c>
      <c r="G76" s="40">
        <v>94242.33</v>
      </c>
      <c r="H76" s="40">
        <v>8412.85</v>
      </c>
      <c r="I76" s="40">
        <v>8412.85</v>
      </c>
      <c r="J76" s="40">
        <v>8412.85</v>
      </c>
      <c r="K76" s="37">
        <v>8.9268272548015304</v>
      </c>
      <c r="L76" s="40">
        <v>0</v>
      </c>
    </row>
    <row r="77" spans="1:12" ht="12.75" x14ac:dyDescent="0.2">
      <c r="A77" s="39" t="s">
        <v>0</v>
      </c>
      <c r="B77" s="17" t="s">
        <v>0</v>
      </c>
      <c r="C77" s="17" t="s">
        <v>724</v>
      </c>
      <c r="D77" s="17" t="s">
        <v>725</v>
      </c>
      <c r="E77" s="40">
        <v>0</v>
      </c>
      <c r="F77" s="40">
        <v>4672.7</v>
      </c>
      <c r="G77" s="40">
        <v>4672.7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17" t="s">
        <v>726</v>
      </c>
      <c r="D78" s="17" t="s">
        <v>727</v>
      </c>
      <c r="E78" s="40">
        <v>0</v>
      </c>
      <c r="F78" s="40">
        <v>24818.21</v>
      </c>
      <c r="G78" s="40">
        <v>24818.21</v>
      </c>
      <c r="H78" s="40">
        <v>16165.44</v>
      </c>
      <c r="I78" s="40">
        <v>16165.44</v>
      </c>
      <c r="J78" s="40">
        <v>16165.44</v>
      </c>
      <c r="K78" s="37">
        <v>65.135398564199406</v>
      </c>
      <c r="L78" s="40">
        <v>0</v>
      </c>
    </row>
    <row r="79" spans="1:12" ht="12.75" x14ac:dyDescent="0.2">
      <c r="A79" s="39" t="s">
        <v>0</v>
      </c>
      <c r="B79" s="17" t="s">
        <v>0</v>
      </c>
      <c r="C79" s="17" t="s">
        <v>728</v>
      </c>
      <c r="D79" s="17" t="s">
        <v>729</v>
      </c>
      <c r="E79" s="40">
        <v>0</v>
      </c>
      <c r="F79" s="40">
        <v>8017.97</v>
      </c>
      <c r="G79" s="40">
        <v>8017.97</v>
      </c>
      <c r="H79" s="40">
        <v>0</v>
      </c>
      <c r="I79" s="40">
        <v>0</v>
      </c>
      <c r="J79" s="40">
        <v>0</v>
      </c>
      <c r="K79" s="37">
        <v>0</v>
      </c>
      <c r="L79" s="40">
        <v>0</v>
      </c>
    </row>
    <row r="80" spans="1:12" ht="12.75" x14ac:dyDescent="0.2">
      <c r="A80" s="39" t="s">
        <v>0</v>
      </c>
      <c r="B80" s="17" t="s">
        <v>0</v>
      </c>
      <c r="C80" s="17" t="s">
        <v>730</v>
      </c>
      <c r="D80" s="17" t="s">
        <v>731</v>
      </c>
      <c r="E80" s="40">
        <v>85489.45</v>
      </c>
      <c r="F80" s="40">
        <v>0</v>
      </c>
      <c r="G80" s="40">
        <v>85489.45</v>
      </c>
      <c r="H80" s="40">
        <v>0</v>
      </c>
      <c r="I80" s="40">
        <v>0</v>
      </c>
      <c r="J80" s="40">
        <v>0</v>
      </c>
      <c r="K80" s="37">
        <v>0</v>
      </c>
      <c r="L80" s="40">
        <v>0</v>
      </c>
    </row>
    <row r="81" spans="1:12" ht="12.75" x14ac:dyDescent="0.2">
      <c r="A81" s="39" t="s">
        <v>0</v>
      </c>
      <c r="B81" s="17" t="s">
        <v>0</v>
      </c>
      <c r="C81" s="17" t="s">
        <v>157</v>
      </c>
      <c r="D81" s="17" t="s">
        <v>158</v>
      </c>
      <c r="E81" s="40">
        <v>52904.11</v>
      </c>
      <c r="F81" s="40">
        <v>0</v>
      </c>
      <c r="G81" s="40">
        <v>52904.11</v>
      </c>
      <c r="H81" s="40">
        <v>52904.11</v>
      </c>
      <c r="I81" s="40">
        <v>52904.11</v>
      </c>
      <c r="J81" s="40">
        <v>0</v>
      </c>
      <c r="K81" s="37">
        <v>0</v>
      </c>
      <c r="L81" s="40">
        <v>0</v>
      </c>
    </row>
    <row r="82" spans="1:12" ht="12.75" x14ac:dyDescent="0.2">
      <c r="A82" s="39" t="s">
        <v>0</v>
      </c>
      <c r="B82" s="17" t="s">
        <v>0</v>
      </c>
      <c r="C82" s="17" t="s">
        <v>161</v>
      </c>
      <c r="D82" s="17" t="s">
        <v>162</v>
      </c>
      <c r="E82" s="40">
        <v>100000</v>
      </c>
      <c r="F82" s="40">
        <v>0</v>
      </c>
      <c r="G82" s="40">
        <v>100000</v>
      </c>
      <c r="H82" s="40">
        <v>0</v>
      </c>
      <c r="I82" s="40">
        <v>0</v>
      </c>
      <c r="J82" s="40">
        <v>0</v>
      </c>
      <c r="K82" s="37">
        <v>0</v>
      </c>
      <c r="L82" s="40">
        <v>0</v>
      </c>
    </row>
    <row r="83" spans="1:12" ht="12.75" x14ac:dyDescent="0.2">
      <c r="A83" s="39" t="s">
        <v>0</v>
      </c>
      <c r="B83" s="17" t="s">
        <v>0</v>
      </c>
      <c r="C83" s="17" t="s">
        <v>732</v>
      </c>
      <c r="D83" s="17" t="s">
        <v>1039</v>
      </c>
      <c r="E83" s="40">
        <v>100000</v>
      </c>
      <c r="F83" s="40">
        <v>0</v>
      </c>
      <c r="G83" s="40">
        <v>100000</v>
      </c>
      <c r="H83" s="40">
        <v>2400.64</v>
      </c>
      <c r="I83" s="40">
        <v>2400.64</v>
      </c>
      <c r="J83" s="40">
        <v>2400.64</v>
      </c>
      <c r="K83" s="37">
        <v>2.4006400000000001</v>
      </c>
      <c r="L83" s="40">
        <v>0</v>
      </c>
    </row>
    <row r="84" spans="1:12" ht="12.75" x14ac:dyDescent="0.2">
      <c r="A84" s="39" t="s">
        <v>0</v>
      </c>
      <c r="B84" s="17" t="s">
        <v>0</v>
      </c>
      <c r="C84" s="17" t="s">
        <v>163</v>
      </c>
      <c r="D84" s="17" t="s">
        <v>574</v>
      </c>
      <c r="E84" s="40">
        <v>100000</v>
      </c>
      <c r="F84" s="40">
        <v>0</v>
      </c>
      <c r="G84" s="40">
        <v>100000</v>
      </c>
      <c r="H84" s="40">
        <v>9702.34</v>
      </c>
      <c r="I84" s="40">
        <v>9702.34</v>
      </c>
      <c r="J84" s="40">
        <v>9702.34</v>
      </c>
      <c r="K84" s="37">
        <v>9.7023399999999995</v>
      </c>
      <c r="L84" s="40">
        <v>0</v>
      </c>
    </row>
    <row r="85" spans="1:12" ht="12.75" x14ac:dyDescent="0.2">
      <c r="A85" s="39" t="s">
        <v>0</v>
      </c>
      <c r="B85" s="17" t="s">
        <v>0</v>
      </c>
      <c r="C85" s="17" t="s">
        <v>733</v>
      </c>
      <c r="D85" s="17" t="s">
        <v>1040</v>
      </c>
      <c r="E85" s="40">
        <v>0</v>
      </c>
      <c r="F85" s="40">
        <v>38720</v>
      </c>
      <c r="G85" s="40">
        <v>38720</v>
      </c>
      <c r="H85" s="40">
        <v>0</v>
      </c>
      <c r="I85" s="40">
        <v>0</v>
      </c>
      <c r="J85" s="40">
        <v>0</v>
      </c>
      <c r="K85" s="37">
        <v>0</v>
      </c>
      <c r="L85" s="40">
        <v>0</v>
      </c>
    </row>
    <row r="86" spans="1:12" ht="12.75" x14ac:dyDescent="0.2">
      <c r="A86" s="39" t="s">
        <v>0</v>
      </c>
      <c r="B86" s="17" t="s">
        <v>0</v>
      </c>
      <c r="C86" s="17" t="s">
        <v>734</v>
      </c>
      <c r="D86" s="17" t="s">
        <v>1041</v>
      </c>
      <c r="E86" s="40">
        <v>8057.53</v>
      </c>
      <c r="F86" s="40">
        <v>1450.34</v>
      </c>
      <c r="G86" s="40">
        <v>9507.8700000000008</v>
      </c>
      <c r="H86" s="40">
        <v>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17" t="s">
        <v>0</v>
      </c>
      <c r="C87" s="17" t="s">
        <v>164</v>
      </c>
      <c r="D87" s="17" t="s">
        <v>165</v>
      </c>
      <c r="E87" s="40">
        <v>5000</v>
      </c>
      <c r="F87" s="40">
        <v>-385.99</v>
      </c>
      <c r="G87" s="40">
        <v>4614.01</v>
      </c>
      <c r="H87" s="40">
        <v>0</v>
      </c>
      <c r="I87" s="40">
        <v>0</v>
      </c>
      <c r="J87" s="40">
        <v>0</v>
      </c>
      <c r="K87" s="37">
        <v>0</v>
      </c>
      <c r="L87" s="40">
        <v>0</v>
      </c>
    </row>
    <row r="88" spans="1:12" ht="12.75" x14ac:dyDescent="0.2">
      <c r="A88" s="39" t="s">
        <v>0</v>
      </c>
      <c r="B88" s="17" t="s">
        <v>0</v>
      </c>
      <c r="C88" s="17" t="s">
        <v>735</v>
      </c>
      <c r="D88" s="17" t="s">
        <v>1042</v>
      </c>
      <c r="E88" s="40">
        <v>168022.34</v>
      </c>
      <c r="F88" s="40">
        <v>0</v>
      </c>
      <c r="G88" s="40">
        <v>168022.34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17" t="s">
        <v>0</v>
      </c>
      <c r="C89" s="17" t="s">
        <v>736</v>
      </c>
      <c r="D89" s="17" t="s">
        <v>1043</v>
      </c>
      <c r="E89" s="40">
        <v>56185.13</v>
      </c>
      <c r="F89" s="40">
        <v>0</v>
      </c>
      <c r="G89" s="40">
        <v>56185.13</v>
      </c>
      <c r="H89" s="40">
        <v>0</v>
      </c>
      <c r="I89" s="40">
        <v>0</v>
      </c>
      <c r="J89" s="40">
        <v>0</v>
      </c>
      <c r="K89" s="37">
        <v>0</v>
      </c>
      <c r="L89" s="40">
        <v>0</v>
      </c>
    </row>
    <row r="90" spans="1:12" ht="12.75" x14ac:dyDescent="0.2">
      <c r="A90" s="39" t="s">
        <v>0</v>
      </c>
      <c r="B90" s="17" t="s">
        <v>0</v>
      </c>
      <c r="C90" s="17" t="s">
        <v>166</v>
      </c>
      <c r="D90" s="17" t="s">
        <v>575</v>
      </c>
      <c r="E90" s="40">
        <v>160481.21</v>
      </c>
      <c r="F90" s="40">
        <v>0</v>
      </c>
      <c r="G90" s="40">
        <v>160481.21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17" t="s">
        <v>0</v>
      </c>
      <c r="C91" s="17" t="s">
        <v>737</v>
      </c>
      <c r="D91" s="17" t="s">
        <v>1044</v>
      </c>
      <c r="E91" s="40">
        <v>190020</v>
      </c>
      <c r="F91" s="40">
        <v>-190020</v>
      </c>
      <c r="G91" s="40">
        <v>0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17" t="s">
        <v>0</v>
      </c>
      <c r="C92" s="17" t="s">
        <v>167</v>
      </c>
      <c r="D92" s="17" t="s">
        <v>576</v>
      </c>
      <c r="E92" s="40">
        <v>179343.84</v>
      </c>
      <c r="F92" s="40">
        <v>-179343.84</v>
      </c>
      <c r="G92" s="40">
        <v>0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17" t="s">
        <v>0</v>
      </c>
      <c r="C93" s="17" t="s">
        <v>180</v>
      </c>
      <c r="D93" s="17" t="s">
        <v>181</v>
      </c>
      <c r="E93" s="40">
        <v>52200</v>
      </c>
      <c r="F93" s="40">
        <v>105344.42</v>
      </c>
      <c r="G93" s="40">
        <v>157544.42000000001</v>
      </c>
      <c r="H93" s="40">
        <v>157544.42000000001</v>
      </c>
      <c r="I93" s="40">
        <v>97044.42</v>
      </c>
      <c r="J93" s="40">
        <v>0</v>
      </c>
      <c r="K93" s="37">
        <v>0</v>
      </c>
      <c r="L93" s="40">
        <v>0</v>
      </c>
    </row>
    <row r="94" spans="1:12" ht="12.75" x14ac:dyDescent="0.2">
      <c r="A94" s="39" t="s">
        <v>0</v>
      </c>
      <c r="B94" s="17" t="s">
        <v>0</v>
      </c>
      <c r="C94" s="17" t="s">
        <v>738</v>
      </c>
      <c r="D94" s="17" t="s">
        <v>739</v>
      </c>
      <c r="E94" s="40">
        <v>256240.27</v>
      </c>
      <c r="F94" s="40">
        <v>0</v>
      </c>
      <c r="G94" s="40">
        <v>256240.27</v>
      </c>
      <c r="H94" s="40">
        <v>0</v>
      </c>
      <c r="I94" s="40">
        <v>0</v>
      </c>
      <c r="J94" s="40">
        <v>0</v>
      </c>
      <c r="K94" s="37">
        <v>0</v>
      </c>
      <c r="L94" s="40">
        <v>0</v>
      </c>
    </row>
    <row r="95" spans="1:12" ht="12.75" x14ac:dyDescent="0.2">
      <c r="A95" s="39" t="s">
        <v>0</v>
      </c>
      <c r="B95" s="17" t="s">
        <v>0</v>
      </c>
      <c r="C95" s="17" t="s">
        <v>740</v>
      </c>
      <c r="D95" s="17" t="s">
        <v>741</v>
      </c>
      <c r="E95" s="40">
        <v>19741.55</v>
      </c>
      <c r="F95" s="40">
        <v>-19741.55</v>
      </c>
      <c r="G95" s="40">
        <v>0</v>
      </c>
      <c r="H95" s="40">
        <v>0</v>
      </c>
      <c r="I95" s="40">
        <v>0</v>
      </c>
      <c r="J95" s="40">
        <v>0</v>
      </c>
      <c r="K95" s="37">
        <v>0</v>
      </c>
      <c r="L95" s="40">
        <v>0</v>
      </c>
    </row>
    <row r="96" spans="1:12" ht="12.75" x14ac:dyDescent="0.2">
      <c r="A96" s="39" t="s">
        <v>0</v>
      </c>
      <c r="B96" s="17" t="s">
        <v>0</v>
      </c>
      <c r="C96" s="17" t="s">
        <v>182</v>
      </c>
      <c r="D96" s="17" t="s">
        <v>183</v>
      </c>
      <c r="E96" s="40">
        <v>777065.38</v>
      </c>
      <c r="F96" s="40">
        <v>0</v>
      </c>
      <c r="G96" s="40">
        <v>777065.38</v>
      </c>
      <c r="H96" s="40">
        <v>0</v>
      </c>
      <c r="I96" s="40">
        <v>0</v>
      </c>
      <c r="J96" s="40">
        <v>0</v>
      </c>
      <c r="K96" s="37">
        <v>0</v>
      </c>
      <c r="L96" s="40">
        <v>0</v>
      </c>
    </row>
    <row r="97" spans="1:12" ht="12.75" x14ac:dyDescent="0.2">
      <c r="A97" s="39" t="s">
        <v>0</v>
      </c>
      <c r="B97" s="17" t="s">
        <v>0</v>
      </c>
      <c r="C97" s="17" t="s">
        <v>742</v>
      </c>
      <c r="D97" s="17" t="s">
        <v>743</v>
      </c>
      <c r="E97" s="40">
        <v>14684.88</v>
      </c>
      <c r="F97" s="40">
        <v>-14684.88</v>
      </c>
      <c r="G97" s="40">
        <v>0</v>
      </c>
      <c r="H97" s="40">
        <v>0</v>
      </c>
      <c r="I97" s="40">
        <v>0</v>
      </c>
      <c r="J97" s="40">
        <v>0</v>
      </c>
      <c r="K97" s="37">
        <v>0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17" t="s">
        <v>744</v>
      </c>
      <c r="D98" s="17" t="s">
        <v>1045</v>
      </c>
      <c r="E98" s="40">
        <v>21238</v>
      </c>
      <c r="F98" s="40">
        <v>0</v>
      </c>
      <c r="G98" s="40">
        <v>21238</v>
      </c>
      <c r="H98" s="40">
        <v>0</v>
      </c>
      <c r="I98" s="40">
        <v>0</v>
      </c>
      <c r="J98" s="40">
        <v>0</v>
      </c>
      <c r="K98" s="37">
        <v>0</v>
      </c>
      <c r="L98" s="40">
        <v>0</v>
      </c>
    </row>
    <row r="99" spans="1:12" ht="12.75" x14ac:dyDescent="0.2">
      <c r="A99" s="39" t="s">
        <v>0</v>
      </c>
      <c r="B99" s="17" t="s">
        <v>0</v>
      </c>
      <c r="C99" s="17" t="s">
        <v>184</v>
      </c>
      <c r="D99" s="17" t="s">
        <v>185</v>
      </c>
      <c r="E99" s="40">
        <v>0</v>
      </c>
      <c r="F99" s="40">
        <v>30382.37</v>
      </c>
      <c r="G99" s="40">
        <v>30382.37</v>
      </c>
      <c r="H99" s="40">
        <v>0</v>
      </c>
      <c r="I99" s="40">
        <v>0</v>
      </c>
      <c r="J99" s="40">
        <v>0</v>
      </c>
      <c r="K99" s="37">
        <v>0</v>
      </c>
      <c r="L99" s="40">
        <v>0</v>
      </c>
    </row>
    <row r="100" spans="1:12" ht="12.75" x14ac:dyDescent="0.2">
      <c r="A100" s="39" t="s">
        <v>0</v>
      </c>
      <c r="B100" s="17" t="s">
        <v>0</v>
      </c>
      <c r="C100" s="17" t="s">
        <v>745</v>
      </c>
      <c r="D100" s="17" t="s">
        <v>1046</v>
      </c>
      <c r="E100" s="40">
        <v>706170.25</v>
      </c>
      <c r="F100" s="40">
        <v>-576945.81000000006</v>
      </c>
      <c r="G100" s="40">
        <v>129224.44</v>
      </c>
      <c r="H100" s="40">
        <v>0</v>
      </c>
      <c r="I100" s="40">
        <v>0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17" t="s">
        <v>746</v>
      </c>
      <c r="D101" s="17" t="s">
        <v>747</v>
      </c>
      <c r="E101" s="40">
        <v>736605.96</v>
      </c>
      <c r="F101" s="40">
        <v>0</v>
      </c>
      <c r="G101" s="40">
        <v>736605.96</v>
      </c>
      <c r="H101" s="40">
        <v>0</v>
      </c>
      <c r="I101" s="40">
        <v>0</v>
      </c>
      <c r="J101" s="40">
        <v>0</v>
      </c>
      <c r="K101" s="37">
        <v>0</v>
      </c>
      <c r="L101" s="40">
        <v>0</v>
      </c>
    </row>
    <row r="102" spans="1:12" ht="12.75" x14ac:dyDescent="0.2">
      <c r="A102" s="39" t="s">
        <v>0</v>
      </c>
      <c r="B102" s="17" t="s">
        <v>0</v>
      </c>
      <c r="C102" s="17" t="s">
        <v>748</v>
      </c>
      <c r="D102" s="17" t="s">
        <v>749</v>
      </c>
      <c r="E102" s="40">
        <v>207455.53</v>
      </c>
      <c r="F102" s="40">
        <v>-207455.53</v>
      </c>
      <c r="G102" s="40">
        <v>0</v>
      </c>
      <c r="H102" s="40">
        <v>0</v>
      </c>
      <c r="I102" s="40">
        <v>0</v>
      </c>
      <c r="J102" s="40">
        <v>0</v>
      </c>
      <c r="K102" s="37">
        <v>0</v>
      </c>
      <c r="L102" s="40">
        <v>0</v>
      </c>
    </row>
    <row r="103" spans="1:12" ht="12.75" x14ac:dyDescent="0.2">
      <c r="A103" s="39" t="s">
        <v>0</v>
      </c>
      <c r="B103" s="17" t="s">
        <v>0</v>
      </c>
      <c r="C103" s="17" t="s">
        <v>750</v>
      </c>
      <c r="D103" s="17" t="s">
        <v>751</v>
      </c>
      <c r="E103" s="40">
        <v>436993.76</v>
      </c>
      <c r="F103" s="40">
        <v>-138464.67000000001</v>
      </c>
      <c r="G103" s="40">
        <v>298529.09000000003</v>
      </c>
      <c r="H103" s="40">
        <v>0</v>
      </c>
      <c r="I103" s="40">
        <v>0</v>
      </c>
      <c r="J103" s="40">
        <v>0</v>
      </c>
      <c r="K103" s="37">
        <v>0</v>
      </c>
      <c r="L103" s="40">
        <v>0</v>
      </c>
    </row>
    <row r="104" spans="1:12" ht="12.75" x14ac:dyDescent="0.2">
      <c r="A104" s="39" t="s">
        <v>0</v>
      </c>
      <c r="B104" s="17" t="s">
        <v>0</v>
      </c>
      <c r="C104" s="17" t="s">
        <v>186</v>
      </c>
      <c r="D104" s="17" t="s">
        <v>577</v>
      </c>
      <c r="E104" s="40">
        <v>0</v>
      </c>
      <c r="F104" s="40">
        <v>49247.98</v>
      </c>
      <c r="G104" s="40">
        <v>49247.98</v>
      </c>
      <c r="H104" s="40">
        <v>0</v>
      </c>
      <c r="I104" s="40">
        <v>0</v>
      </c>
      <c r="J104" s="40">
        <v>0</v>
      </c>
      <c r="K104" s="37">
        <v>0</v>
      </c>
      <c r="L104" s="40">
        <v>0</v>
      </c>
    </row>
    <row r="105" spans="1:12" ht="12.75" x14ac:dyDescent="0.2">
      <c r="A105" s="39" t="s">
        <v>0</v>
      </c>
      <c r="B105" s="17" t="s">
        <v>0</v>
      </c>
      <c r="C105" s="17" t="s">
        <v>752</v>
      </c>
      <c r="D105" s="17" t="s">
        <v>753</v>
      </c>
      <c r="E105" s="40">
        <v>791658.79</v>
      </c>
      <c r="F105" s="40">
        <v>0</v>
      </c>
      <c r="G105" s="40">
        <v>791658.79</v>
      </c>
      <c r="H105" s="40">
        <v>0</v>
      </c>
      <c r="I105" s="40">
        <v>0</v>
      </c>
      <c r="J105" s="40">
        <v>0</v>
      </c>
      <c r="K105" s="37">
        <v>0</v>
      </c>
      <c r="L105" s="40">
        <v>0</v>
      </c>
    </row>
    <row r="106" spans="1:12" ht="12.75" x14ac:dyDescent="0.2">
      <c r="A106" s="39" t="s">
        <v>0</v>
      </c>
      <c r="B106" s="17" t="s">
        <v>0</v>
      </c>
      <c r="C106" s="17" t="s">
        <v>754</v>
      </c>
      <c r="D106" s="17" t="s">
        <v>755</v>
      </c>
      <c r="E106" s="40">
        <v>717349.71</v>
      </c>
      <c r="F106" s="40">
        <v>0</v>
      </c>
      <c r="G106" s="40">
        <v>717349.71</v>
      </c>
      <c r="H106" s="40">
        <v>0</v>
      </c>
      <c r="I106" s="40">
        <v>0</v>
      </c>
      <c r="J106" s="40">
        <v>0</v>
      </c>
      <c r="K106" s="37">
        <v>0</v>
      </c>
      <c r="L106" s="40">
        <v>0</v>
      </c>
    </row>
    <row r="107" spans="1:12" ht="12.75" x14ac:dyDescent="0.2">
      <c r="A107" s="39" t="s">
        <v>0</v>
      </c>
      <c r="B107" s="17" t="s">
        <v>0</v>
      </c>
      <c r="C107" s="17" t="s">
        <v>187</v>
      </c>
      <c r="D107" s="17" t="s">
        <v>188</v>
      </c>
      <c r="E107" s="40">
        <v>50000</v>
      </c>
      <c r="F107" s="40">
        <v>0</v>
      </c>
      <c r="G107" s="40">
        <v>50000</v>
      </c>
      <c r="H107" s="40">
        <v>0</v>
      </c>
      <c r="I107" s="40">
        <v>0</v>
      </c>
      <c r="J107" s="40">
        <v>0</v>
      </c>
      <c r="K107" s="37">
        <v>0</v>
      </c>
      <c r="L107" s="40">
        <v>0</v>
      </c>
    </row>
    <row r="108" spans="1:12" ht="12.75" x14ac:dyDescent="0.2">
      <c r="A108" s="39" t="s">
        <v>0</v>
      </c>
      <c r="B108" s="17" t="s">
        <v>0</v>
      </c>
      <c r="C108" s="17" t="s">
        <v>189</v>
      </c>
      <c r="D108" s="17" t="s">
        <v>578</v>
      </c>
      <c r="E108" s="40">
        <v>1071965.5900000001</v>
      </c>
      <c r="F108" s="40">
        <v>0</v>
      </c>
      <c r="G108" s="40">
        <v>1071965.5900000001</v>
      </c>
      <c r="H108" s="40">
        <v>1071965.5900000001</v>
      </c>
      <c r="I108" s="40">
        <v>1071965.5900000001</v>
      </c>
      <c r="J108" s="40">
        <v>0</v>
      </c>
      <c r="K108" s="37">
        <v>0</v>
      </c>
      <c r="L108" s="40">
        <v>0</v>
      </c>
    </row>
    <row r="109" spans="1:12" ht="12.75" x14ac:dyDescent="0.2">
      <c r="A109" s="39" t="s">
        <v>0</v>
      </c>
      <c r="B109" s="17" t="s">
        <v>0</v>
      </c>
      <c r="C109" s="17" t="s">
        <v>756</v>
      </c>
      <c r="D109" s="17" t="s">
        <v>1047</v>
      </c>
      <c r="E109" s="40">
        <v>791989.74</v>
      </c>
      <c r="F109" s="40">
        <v>0</v>
      </c>
      <c r="G109" s="40">
        <v>791989.74</v>
      </c>
      <c r="H109" s="40">
        <v>791989.74</v>
      </c>
      <c r="I109" s="40">
        <v>768348.25</v>
      </c>
      <c r="J109" s="40">
        <v>768348.25</v>
      </c>
      <c r="K109" s="37">
        <v>97.0149247135449</v>
      </c>
      <c r="L109" s="40">
        <v>0</v>
      </c>
    </row>
    <row r="110" spans="1:12" ht="12.75" x14ac:dyDescent="0.2">
      <c r="A110" s="39" t="s">
        <v>0</v>
      </c>
      <c r="B110" s="17" t="s">
        <v>0</v>
      </c>
      <c r="C110" s="17" t="s">
        <v>190</v>
      </c>
      <c r="D110" s="17" t="s">
        <v>579</v>
      </c>
      <c r="E110" s="40">
        <v>2108816</v>
      </c>
      <c r="F110" s="40">
        <v>0</v>
      </c>
      <c r="G110" s="40">
        <v>2108816</v>
      </c>
      <c r="H110" s="40">
        <v>2108816</v>
      </c>
      <c r="I110" s="40">
        <v>2108816</v>
      </c>
      <c r="J110" s="40">
        <v>0</v>
      </c>
      <c r="K110" s="37">
        <v>0</v>
      </c>
      <c r="L110" s="40">
        <v>0</v>
      </c>
    </row>
    <row r="111" spans="1:12" ht="12.75" x14ac:dyDescent="0.2">
      <c r="A111" s="39" t="s">
        <v>0</v>
      </c>
      <c r="B111" s="17" t="s">
        <v>0</v>
      </c>
      <c r="C111" s="17" t="s">
        <v>757</v>
      </c>
      <c r="D111" s="17" t="s">
        <v>1048</v>
      </c>
      <c r="E111" s="40">
        <v>780545.49</v>
      </c>
      <c r="F111" s="40">
        <v>0</v>
      </c>
      <c r="G111" s="40">
        <v>780545.49</v>
      </c>
      <c r="H111" s="40">
        <v>780545.49</v>
      </c>
      <c r="I111" s="40">
        <v>757245.62</v>
      </c>
      <c r="J111" s="40">
        <v>757245.62</v>
      </c>
      <c r="K111" s="37">
        <v>97.014924780361</v>
      </c>
      <c r="L111" s="40">
        <v>0</v>
      </c>
    </row>
    <row r="112" spans="1:12" ht="12.75" x14ac:dyDescent="0.2">
      <c r="A112" s="39" t="s">
        <v>0</v>
      </c>
      <c r="B112" s="17" t="s">
        <v>0</v>
      </c>
      <c r="C112" s="17" t="s">
        <v>758</v>
      </c>
      <c r="D112" s="17" t="s">
        <v>1049</v>
      </c>
      <c r="E112" s="40">
        <v>759979.67</v>
      </c>
      <c r="F112" s="40">
        <v>0</v>
      </c>
      <c r="G112" s="40">
        <v>759979.67</v>
      </c>
      <c r="H112" s="40">
        <v>759979.67</v>
      </c>
      <c r="I112" s="40">
        <v>737293.71</v>
      </c>
      <c r="J112" s="40">
        <v>737293.71</v>
      </c>
      <c r="K112" s="37">
        <v>97.014925412412694</v>
      </c>
      <c r="L112" s="40">
        <v>0</v>
      </c>
    </row>
    <row r="113" spans="1:12" ht="12.75" x14ac:dyDescent="0.2">
      <c r="A113" s="39" t="s">
        <v>0</v>
      </c>
      <c r="B113" s="17" t="s">
        <v>0</v>
      </c>
      <c r="C113" s="17" t="s">
        <v>759</v>
      </c>
      <c r="D113" s="17" t="s">
        <v>1050</v>
      </c>
      <c r="E113" s="40">
        <v>763663.64</v>
      </c>
      <c r="F113" s="40">
        <v>0</v>
      </c>
      <c r="G113" s="40">
        <v>763663.64</v>
      </c>
      <c r="H113" s="40">
        <v>763663.64</v>
      </c>
      <c r="I113" s="40">
        <v>740867.71</v>
      </c>
      <c r="J113" s="40">
        <v>740867.71</v>
      </c>
      <c r="K113" s="37">
        <v>97.014925314500999</v>
      </c>
      <c r="L113" s="40">
        <v>0</v>
      </c>
    </row>
    <row r="114" spans="1:12" ht="12.75" x14ac:dyDescent="0.2">
      <c r="A114" s="39" t="s">
        <v>0</v>
      </c>
      <c r="B114" s="17" t="s">
        <v>0</v>
      </c>
      <c r="C114" s="17" t="s">
        <v>760</v>
      </c>
      <c r="D114" s="17" t="s">
        <v>1051</v>
      </c>
      <c r="E114" s="40">
        <v>750985.67</v>
      </c>
      <c r="F114" s="40">
        <v>0</v>
      </c>
      <c r="G114" s="40">
        <v>750985.67</v>
      </c>
      <c r="H114" s="40">
        <v>750985.67</v>
      </c>
      <c r="I114" s="40">
        <v>728568.18</v>
      </c>
      <c r="J114" s="40">
        <v>728568.18</v>
      </c>
      <c r="K114" s="37">
        <v>97.014924399289796</v>
      </c>
      <c r="L114" s="40">
        <v>0</v>
      </c>
    </row>
    <row r="115" spans="1:12" ht="12.75" x14ac:dyDescent="0.2">
      <c r="A115" s="39" t="s">
        <v>0</v>
      </c>
      <c r="B115" s="17" t="s">
        <v>0</v>
      </c>
      <c r="C115" s="17" t="s">
        <v>761</v>
      </c>
      <c r="D115" s="17" t="s">
        <v>762</v>
      </c>
      <c r="E115" s="40">
        <v>800000</v>
      </c>
      <c r="F115" s="40">
        <v>-632000</v>
      </c>
      <c r="G115" s="40">
        <v>168000</v>
      </c>
      <c r="H115" s="40">
        <v>0</v>
      </c>
      <c r="I115" s="40">
        <v>0</v>
      </c>
      <c r="J115" s="40">
        <v>0</v>
      </c>
      <c r="K115" s="37">
        <v>0</v>
      </c>
      <c r="L115" s="40">
        <v>0</v>
      </c>
    </row>
    <row r="116" spans="1:12" ht="12.75" x14ac:dyDescent="0.2">
      <c r="A116" s="39" t="s">
        <v>0</v>
      </c>
      <c r="B116" s="17" t="s">
        <v>0</v>
      </c>
      <c r="C116" s="17" t="s">
        <v>196</v>
      </c>
      <c r="D116" s="17" t="s">
        <v>197</v>
      </c>
      <c r="E116" s="40">
        <v>53907.82</v>
      </c>
      <c r="F116" s="40">
        <v>0</v>
      </c>
      <c r="G116" s="40">
        <v>53907.82</v>
      </c>
      <c r="H116" s="40">
        <v>0</v>
      </c>
      <c r="I116" s="40">
        <v>0</v>
      </c>
      <c r="J116" s="40">
        <v>0</v>
      </c>
      <c r="K116" s="37">
        <v>0</v>
      </c>
      <c r="L116" s="40">
        <v>0</v>
      </c>
    </row>
    <row r="117" spans="1:12" ht="12.75" x14ac:dyDescent="0.2">
      <c r="A117" s="39" t="s">
        <v>0</v>
      </c>
      <c r="B117" s="17" t="s">
        <v>0</v>
      </c>
      <c r="C117" s="17" t="s">
        <v>198</v>
      </c>
      <c r="D117" s="17" t="s">
        <v>199</v>
      </c>
      <c r="E117" s="40">
        <v>117971.56</v>
      </c>
      <c r="F117" s="40">
        <v>0</v>
      </c>
      <c r="G117" s="40">
        <v>117971.56</v>
      </c>
      <c r="H117" s="40">
        <v>0</v>
      </c>
      <c r="I117" s="40">
        <v>0</v>
      </c>
      <c r="J117" s="40">
        <v>0</v>
      </c>
      <c r="K117" s="37">
        <v>0</v>
      </c>
      <c r="L117" s="40">
        <v>0</v>
      </c>
    </row>
    <row r="118" spans="1:12" ht="12.75" x14ac:dyDescent="0.2">
      <c r="A118" s="39" t="s">
        <v>0</v>
      </c>
      <c r="B118" s="17" t="s">
        <v>0</v>
      </c>
      <c r="C118" s="17" t="s">
        <v>200</v>
      </c>
      <c r="D118" s="17" t="s">
        <v>201</v>
      </c>
      <c r="E118" s="40">
        <v>44841.96</v>
      </c>
      <c r="F118" s="40">
        <v>0</v>
      </c>
      <c r="G118" s="40">
        <v>44841.96</v>
      </c>
      <c r="H118" s="40">
        <v>0</v>
      </c>
      <c r="I118" s="40">
        <v>0</v>
      </c>
      <c r="J118" s="40">
        <v>0</v>
      </c>
      <c r="K118" s="37">
        <v>0</v>
      </c>
      <c r="L118" s="40">
        <v>0</v>
      </c>
    </row>
    <row r="119" spans="1:12" ht="12.75" x14ac:dyDescent="0.2">
      <c r="A119" s="39" t="s">
        <v>0</v>
      </c>
      <c r="B119" s="17" t="s">
        <v>0</v>
      </c>
      <c r="C119" s="17" t="s">
        <v>763</v>
      </c>
      <c r="D119" s="17" t="s">
        <v>764</v>
      </c>
      <c r="E119" s="40">
        <v>26293.78</v>
      </c>
      <c r="F119" s="40">
        <v>0</v>
      </c>
      <c r="G119" s="40">
        <v>26293.78</v>
      </c>
      <c r="H119" s="40">
        <v>0</v>
      </c>
      <c r="I119" s="40">
        <v>0</v>
      </c>
      <c r="J119" s="40">
        <v>0</v>
      </c>
      <c r="K119" s="37">
        <v>0</v>
      </c>
      <c r="L119" s="40">
        <v>0</v>
      </c>
    </row>
    <row r="120" spans="1:12" ht="12.75" x14ac:dyDescent="0.2">
      <c r="A120" s="39" t="s">
        <v>0</v>
      </c>
      <c r="B120" s="17" t="s">
        <v>0</v>
      </c>
      <c r="C120" s="17" t="s">
        <v>765</v>
      </c>
      <c r="D120" s="17" t="s">
        <v>766</v>
      </c>
      <c r="E120" s="40">
        <v>95164.66</v>
      </c>
      <c r="F120" s="40">
        <v>-43278.080000000002</v>
      </c>
      <c r="G120" s="40">
        <v>51886.58</v>
      </c>
      <c r="H120" s="40">
        <v>0</v>
      </c>
      <c r="I120" s="40">
        <v>0</v>
      </c>
      <c r="J120" s="40">
        <v>0</v>
      </c>
      <c r="K120" s="37">
        <v>0</v>
      </c>
      <c r="L120" s="40">
        <v>0</v>
      </c>
    </row>
    <row r="121" spans="1:12" ht="12.75" x14ac:dyDescent="0.2">
      <c r="A121" s="39" t="s">
        <v>0</v>
      </c>
      <c r="B121" s="17" t="s">
        <v>0</v>
      </c>
      <c r="C121" s="17" t="s">
        <v>203</v>
      </c>
      <c r="D121" s="17" t="s">
        <v>582</v>
      </c>
      <c r="E121" s="40">
        <v>0</v>
      </c>
      <c r="F121" s="40">
        <v>38296.639999999999</v>
      </c>
      <c r="G121" s="40">
        <v>38296.639999999999</v>
      </c>
      <c r="H121" s="40">
        <v>0</v>
      </c>
      <c r="I121" s="40">
        <v>0</v>
      </c>
      <c r="J121" s="40">
        <v>0</v>
      </c>
      <c r="K121" s="37">
        <v>0</v>
      </c>
      <c r="L121" s="40">
        <v>0</v>
      </c>
    </row>
    <row r="122" spans="1:12" ht="12.75" x14ac:dyDescent="0.2">
      <c r="A122" s="39" t="s">
        <v>0</v>
      </c>
      <c r="B122" s="17" t="s">
        <v>0</v>
      </c>
      <c r="C122" s="17" t="s">
        <v>767</v>
      </c>
      <c r="D122" s="17" t="s">
        <v>768</v>
      </c>
      <c r="E122" s="40">
        <v>450000</v>
      </c>
      <c r="F122" s="40">
        <v>-456795.42</v>
      </c>
      <c r="G122" s="40">
        <v>-6795.42</v>
      </c>
      <c r="H122" s="40">
        <v>0</v>
      </c>
      <c r="I122" s="40">
        <v>0</v>
      </c>
      <c r="J122" s="40">
        <v>0</v>
      </c>
      <c r="K122" s="37">
        <v>0</v>
      </c>
      <c r="L122" s="40">
        <v>0</v>
      </c>
    </row>
    <row r="123" spans="1:12" ht="12.75" x14ac:dyDescent="0.2">
      <c r="A123" s="39" t="s">
        <v>0</v>
      </c>
      <c r="B123" s="17" t="s">
        <v>0</v>
      </c>
      <c r="C123" s="17" t="s">
        <v>769</v>
      </c>
      <c r="D123" s="17" t="s">
        <v>770</v>
      </c>
      <c r="E123" s="40">
        <v>500000</v>
      </c>
      <c r="F123" s="40">
        <v>-252259</v>
      </c>
      <c r="G123" s="40">
        <v>247741</v>
      </c>
      <c r="H123" s="40">
        <v>0</v>
      </c>
      <c r="I123" s="40">
        <v>0</v>
      </c>
      <c r="J123" s="40">
        <v>0</v>
      </c>
      <c r="K123" s="37">
        <v>0</v>
      </c>
      <c r="L123" s="40">
        <v>0</v>
      </c>
    </row>
    <row r="124" spans="1:12" ht="12.75" x14ac:dyDescent="0.2">
      <c r="A124" s="39" t="s">
        <v>0</v>
      </c>
      <c r="B124" s="17" t="s">
        <v>0</v>
      </c>
      <c r="C124" s="17" t="s">
        <v>204</v>
      </c>
      <c r="D124" s="17" t="s">
        <v>583</v>
      </c>
      <c r="E124" s="40">
        <v>1528786.47</v>
      </c>
      <c r="F124" s="40">
        <v>0</v>
      </c>
      <c r="G124" s="40">
        <v>1528786.47</v>
      </c>
      <c r="H124" s="40">
        <v>1528786.47</v>
      </c>
      <c r="I124" s="40">
        <v>1528786.47</v>
      </c>
      <c r="J124" s="40">
        <v>0</v>
      </c>
      <c r="K124" s="37">
        <v>0</v>
      </c>
      <c r="L124" s="40">
        <v>0</v>
      </c>
    </row>
    <row r="125" spans="1:12" ht="12.75" x14ac:dyDescent="0.2">
      <c r="A125" s="39" t="s">
        <v>0</v>
      </c>
      <c r="B125" s="17" t="s">
        <v>0</v>
      </c>
      <c r="C125" s="17" t="s">
        <v>205</v>
      </c>
      <c r="D125" s="17" t="s">
        <v>584</v>
      </c>
      <c r="E125" s="40">
        <v>1663399.27</v>
      </c>
      <c r="F125" s="40">
        <v>0</v>
      </c>
      <c r="G125" s="40">
        <v>1663399.27</v>
      </c>
      <c r="H125" s="40">
        <v>1663399.27</v>
      </c>
      <c r="I125" s="40">
        <v>1663399.27</v>
      </c>
      <c r="J125" s="40">
        <v>0</v>
      </c>
      <c r="K125" s="37">
        <v>0</v>
      </c>
      <c r="L125" s="40">
        <v>0</v>
      </c>
    </row>
    <row r="126" spans="1:12" ht="12.75" x14ac:dyDescent="0.2">
      <c r="A126" s="39" t="s">
        <v>0</v>
      </c>
      <c r="B126" s="17" t="s">
        <v>0</v>
      </c>
      <c r="C126" s="17" t="s">
        <v>206</v>
      </c>
      <c r="D126" s="17" t="s">
        <v>585</v>
      </c>
      <c r="E126" s="40">
        <v>614040.84</v>
      </c>
      <c r="F126" s="40">
        <v>0</v>
      </c>
      <c r="G126" s="40">
        <v>614040.84</v>
      </c>
      <c r="H126" s="40">
        <v>614040.84</v>
      </c>
      <c r="I126" s="40">
        <v>614040.84</v>
      </c>
      <c r="J126" s="40">
        <v>0</v>
      </c>
      <c r="K126" s="37">
        <v>0</v>
      </c>
      <c r="L126" s="40">
        <v>0</v>
      </c>
    </row>
    <row r="127" spans="1:12" ht="12.75" x14ac:dyDescent="0.2">
      <c r="A127" s="39" t="s">
        <v>0</v>
      </c>
      <c r="B127" s="17" t="s">
        <v>0</v>
      </c>
      <c r="C127" s="17" t="s">
        <v>207</v>
      </c>
      <c r="D127" s="17" t="s">
        <v>586</v>
      </c>
      <c r="E127" s="40">
        <v>1249229.6100000001</v>
      </c>
      <c r="F127" s="40">
        <v>0</v>
      </c>
      <c r="G127" s="40">
        <v>1249229.6100000001</v>
      </c>
      <c r="H127" s="40">
        <v>1248734.76</v>
      </c>
      <c r="I127" s="40">
        <v>1248734.76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17" t="s">
        <v>0</v>
      </c>
      <c r="C128" s="17" t="s">
        <v>208</v>
      </c>
      <c r="D128" s="17" t="s">
        <v>587</v>
      </c>
      <c r="E128" s="40">
        <v>1404643.28</v>
      </c>
      <c r="F128" s="40">
        <v>0</v>
      </c>
      <c r="G128" s="40">
        <v>1404643.28</v>
      </c>
      <c r="H128" s="40">
        <v>1404143.88</v>
      </c>
      <c r="I128" s="40">
        <v>1404143.88</v>
      </c>
      <c r="J128" s="40">
        <v>0</v>
      </c>
      <c r="K128" s="37">
        <v>0</v>
      </c>
      <c r="L128" s="40">
        <v>0</v>
      </c>
    </row>
    <row r="129" spans="1:12" ht="12.75" x14ac:dyDescent="0.2">
      <c r="A129" s="39" t="s">
        <v>0</v>
      </c>
      <c r="B129" s="17" t="s">
        <v>0</v>
      </c>
      <c r="C129" s="17" t="s">
        <v>209</v>
      </c>
      <c r="D129" s="17" t="s">
        <v>588</v>
      </c>
      <c r="E129" s="40">
        <v>1268716.26</v>
      </c>
      <c r="F129" s="40">
        <v>889.1</v>
      </c>
      <c r="G129" s="40">
        <v>1269605.3600000001</v>
      </c>
      <c r="H129" s="40">
        <v>1268716.26</v>
      </c>
      <c r="I129" s="40">
        <v>1268716.26</v>
      </c>
      <c r="J129" s="40">
        <v>0</v>
      </c>
      <c r="K129" s="37">
        <v>0</v>
      </c>
      <c r="L129" s="40">
        <v>0</v>
      </c>
    </row>
    <row r="130" spans="1:12" ht="12.75" x14ac:dyDescent="0.2">
      <c r="A130" s="39" t="s">
        <v>0</v>
      </c>
      <c r="B130" s="17" t="s">
        <v>0</v>
      </c>
      <c r="C130" s="17" t="s">
        <v>210</v>
      </c>
      <c r="D130" s="17" t="s">
        <v>589</v>
      </c>
      <c r="E130" s="40">
        <v>1523212.96</v>
      </c>
      <c r="F130" s="40">
        <v>0</v>
      </c>
      <c r="G130" s="40">
        <v>1523212.96</v>
      </c>
      <c r="H130" s="40">
        <v>1518359.66</v>
      </c>
      <c r="I130" s="40">
        <v>1518359.66</v>
      </c>
      <c r="J130" s="40">
        <v>0</v>
      </c>
      <c r="K130" s="37">
        <v>0</v>
      </c>
      <c r="L130" s="40">
        <v>0</v>
      </c>
    </row>
    <row r="131" spans="1:12" ht="12.75" x14ac:dyDescent="0.2">
      <c r="A131" s="39" t="s">
        <v>0</v>
      </c>
      <c r="B131" s="17" t="s">
        <v>0</v>
      </c>
      <c r="C131" s="17" t="s">
        <v>211</v>
      </c>
      <c r="D131" s="17" t="s">
        <v>590</v>
      </c>
      <c r="E131" s="40">
        <v>1521553.24</v>
      </c>
      <c r="F131" s="40">
        <v>0</v>
      </c>
      <c r="G131" s="40">
        <v>1521553.24</v>
      </c>
      <c r="H131" s="40">
        <v>1517887.31</v>
      </c>
      <c r="I131" s="40">
        <v>1517887.31</v>
      </c>
      <c r="J131" s="40">
        <v>0</v>
      </c>
      <c r="K131" s="37">
        <v>0</v>
      </c>
      <c r="L131" s="40">
        <v>0</v>
      </c>
    </row>
    <row r="132" spans="1:12" ht="12.75" x14ac:dyDescent="0.2">
      <c r="A132" s="39" t="s">
        <v>0</v>
      </c>
      <c r="B132" s="17" t="s">
        <v>0</v>
      </c>
      <c r="C132" s="17" t="s">
        <v>212</v>
      </c>
      <c r="D132" s="17" t="s">
        <v>213</v>
      </c>
      <c r="E132" s="40">
        <v>0</v>
      </c>
      <c r="F132" s="40">
        <v>184418.33</v>
      </c>
      <c r="G132" s="40">
        <v>184418.33</v>
      </c>
      <c r="H132" s="40">
        <v>91510.95</v>
      </c>
      <c r="I132" s="40">
        <v>91510.95</v>
      </c>
      <c r="J132" s="40">
        <v>6525.47</v>
      </c>
      <c r="K132" s="37">
        <v>3.5384064046128199</v>
      </c>
      <c r="L132" s="40">
        <v>0</v>
      </c>
    </row>
    <row r="133" spans="1:12" ht="12.75" x14ac:dyDescent="0.2">
      <c r="A133" s="39" t="s">
        <v>0</v>
      </c>
      <c r="B133" s="17" t="s">
        <v>0</v>
      </c>
      <c r="C133" s="17" t="s">
        <v>771</v>
      </c>
      <c r="D133" s="17" t="s">
        <v>772</v>
      </c>
      <c r="E133" s="40">
        <v>0</v>
      </c>
      <c r="F133" s="40">
        <v>196591.96</v>
      </c>
      <c r="G133" s="40">
        <v>196591.96</v>
      </c>
      <c r="H133" s="40">
        <v>13962.43</v>
      </c>
      <c r="I133" s="40">
        <v>13962.43</v>
      </c>
      <c r="J133" s="40">
        <v>0</v>
      </c>
      <c r="K133" s="37">
        <v>0</v>
      </c>
      <c r="L133" s="40">
        <v>0</v>
      </c>
    </row>
    <row r="134" spans="1:12" ht="12.75" x14ac:dyDescent="0.2">
      <c r="A134" s="39" t="s">
        <v>0</v>
      </c>
      <c r="B134" s="17" t="s">
        <v>0</v>
      </c>
      <c r="C134" s="17" t="s">
        <v>214</v>
      </c>
      <c r="D134" s="17" t="s">
        <v>215</v>
      </c>
      <c r="E134" s="40">
        <v>0</v>
      </c>
      <c r="F134" s="40">
        <v>90000</v>
      </c>
      <c r="G134" s="40">
        <v>90000</v>
      </c>
      <c r="H134" s="40">
        <v>0</v>
      </c>
      <c r="I134" s="40">
        <v>0</v>
      </c>
      <c r="J134" s="40">
        <v>0</v>
      </c>
      <c r="K134" s="37">
        <v>0</v>
      </c>
      <c r="L134" s="40">
        <v>0</v>
      </c>
    </row>
    <row r="135" spans="1:12" ht="12.75" x14ac:dyDescent="0.2">
      <c r="A135" s="39" t="s">
        <v>0</v>
      </c>
      <c r="B135" s="17" t="s">
        <v>0</v>
      </c>
      <c r="C135" s="17" t="s">
        <v>216</v>
      </c>
      <c r="D135" s="17" t="s">
        <v>217</v>
      </c>
      <c r="E135" s="40">
        <v>85000</v>
      </c>
      <c r="F135" s="40">
        <v>0</v>
      </c>
      <c r="G135" s="40">
        <v>85000</v>
      </c>
      <c r="H135" s="40">
        <v>4566.43</v>
      </c>
      <c r="I135" s="40">
        <v>4566.43</v>
      </c>
      <c r="J135" s="40">
        <v>4566.43</v>
      </c>
      <c r="K135" s="37">
        <v>5.3722705882352901</v>
      </c>
      <c r="L135" s="40">
        <v>0</v>
      </c>
    </row>
    <row r="136" spans="1:12" ht="12.75" x14ac:dyDescent="0.2">
      <c r="A136" s="39" t="s">
        <v>0</v>
      </c>
      <c r="B136" s="17" t="s">
        <v>0</v>
      </c>
      <c r="C136" s="17" t="s">
        <v>773</v>
      </c>
      <c r="D136" s="17" t="s">
        <v>1052</v>
      </c>
      <c r="E136" s="40">
        <v>0</v>
      </c>
      <c r="F136" s="40">
        <v>9317.48</v>
      </c>
      <c r="G136" s="40">
        <v>9317.48</v>
      </c>
      <c r="H136" s="40">
        <v>0</v>
      </c>
      <c r="I136" s="40">
        <v>0</v>
      </c>
      <c r="J136" s="40">
        <v>0</v>
      </c>
      <c r="K136" s="37">
        <v>0</v>
      </c>
      <c r="L136" s="40">
        <v>0</v>
      </c>
    </row>
    <row r="137" spans="1:12" ht="12.75" x14ac:dyDescent="0.2">
      <c r="A137" s="39" t="s">
        <v>0</v>
      </c>
      <c r="B137" s="17" t="s">
        <v>0</v>
      </c>
      <c r="C137" s="17" t="s">
        <v>220</v>
      </c>
      <c r="D137" s="17" t="s">
        <v>591</v>
      </c>
      <c r="E137" s="40">
        <v>550000</v>
      </c>
      <c r="F137" s="40">
        <v>0</v>
      </c>
      <c r="G137" s="40">
        <v>550000</v>
      </c>
      <c r="H137" s="40">
        <v>550000</v>
      </c>
      <c r="I137" s="40">
        <v>550000</v>
      </c>
      <c r="J137" s="40">
        <v>0</v>
      </c>
      <c r="K137" s="37">
        <v>0</v>
      </c>
      <c r="L137" s="40">
        <v>0</v>
      </c>
    </row>
    <row r="138" spans="1:12" ht="12.75" x14ac:dyDescent="0.2">
      <c r="A138" s="39" t="s">
        <v>0</v>
      </c>
      <c r="B138" s="17" t="s">
        <v>0</v>
      </c>
      <c r="C138" s="17" t="s">
        <v>223</v>
      </c>
      <c r="D138" s="17" t="s">
        <v>592</v>
      </c>
      <c r="E138" s="40">
        <v>0</v>
      </c>
      <c r="F138" s="40">
        <v>0</v>
      </c>
      <c r="G138" s="40">
        <v>0</v>
      </c>
      <c r="H138" s="40">
        <v>169015.77</v>
      </c>
      <c r="I138" s="40">
        <v>57090.77</v>
      </c>
      <c r="J138" s="40">
        <v>0</v>
      </c>
      <c r="K138" s="37">
        <v>0</v>
      </c>
      <c r="L138" s="40">
        <v>0</v>
      </c>
    </row>
    <row r="139" spans="1:12" ht="12.75" x14ac:dyDescent="0.2">
      <c r="A139" s="39" t="s">
        <v>0</v>
      </c>
      <c r="B139" s="17" t="s">
        <v>0</v>
      </c>
      <c r="C139" s="17" t="s">
        <v>774</v>
      </c>
      <c r="D139" s="17" t="s">
        <v>1053</v>
      </c>
      <c r="E139" s="40">
        <v>22748</v>
      </c>
      <c r="F139" s="40">
        <v>13648.8</v>
      </c>
      <c r="G139" s="40">
        <v>36396.800000000003</v>
      </c>
      <c r="H139" s="40">
        <v>36396.800000000003</v>
      </c>
      <c r="I139" s="40">
        <v>36396.800000000003</v>
      </c>
      <c r="J139" s="40">
        <v>0</v>
      </c>
      <c r="K139" s="37">
        <v>0</v>
      </c>
      <c r="L139" s="40">
        <v>0</v>
      </c>
    </row>
    <row r="140" spans="1:12" ht="12.75" x14ac:dyDescent="0.2">
      <c r="A140" s="39" t="s">
        <v>0</v>
      </c>
      <c r="B140" s="17" t="s">
        <v>0</v>
      </c>
      <c r="C140" s="17" t="s">
        <v>224</v>
      </c>
      <c r="D140" s="17" t="s">
        <v>225</v>
      </c>
      <c r="E140" s="40">
        <v>90528.7</v>
      </c>
      <c r="F140" s="40">
        <v>0</v>
      </c>
      <c r="G140" s="40">
        <v>90528.7</v>
      </c>
      <c r="H140" s="40">
        <v>0</v>
      </c>
      <c r="I140" s="40">
        <v>0</v>
      </c>
      <c r="J140" s="40">
        <v>0</v>
      </c>
      <c r="K140" s="37">
        <v>0</v>
      </c>
      <c r="L140" s="40">
        <v>0</v>
      </c>
    </row>
    <row r="141" spans="1:12" ht="12.75" x14ac:dyDescent="0.2">
      <c r="A141" s="39" t="s">
        <v>0</v>
      </c>
      <c r="B141" s="17" t="s">
        <v>0</v>
      </c>
      <c r="C141" s="17" t="s">
        <v>775</v>
      </c>
      <c r="D141" s="17" t="s">
        <v>776</v>
      </c>
      <c r="E141" s="40">
        <v>0</v>
      </c>
      <c r="F141" s="40">
        <v>8278.08</v>
      </c>
      <c r="G141" s="40">
        <v>8278.08</v>
      </c>
      <c r="H141" s="40">
        <v>0</v>
      </c>
      <c r="I141" s="40">
        <v>0</v>
      </c>
      <c r="J141" s="40">
        <v>0</v>
      </c>
      <c r="K141" s="37">
        <v>0</v>
      </c>
      <c r="L141" s="40">
        <v>0</v>
      </c>
    </row>
    <row r="142" spans="1:12" ht="12.75" x14ac:dyDescent="0.2">
      <c r="A142" s="39" t="s">
        <v>0</v>
      </c>
      <c r="B142" s="17" t="s">
        <v>0</v>
      </c>
      <c r="C142" s="17" t="s">
        <v>777</v>
      </c>
      <c r="D142" s="17" t="s">
        <v>778</v>
      </c>
      <c r="E142" s="40">
        <v>100000</v>
      </c>
      <c r="F142" s="40">
        <v>0</v>
      </c>
      <c r="G142" s="40">
        <v>100000</v>
      </c>
      <c r="H142" s="40">
        <v>0</v>
      </c>
      <c r="I142" s="40">
        <v>0</v>
      </c>
      <c r="J142" s="40">
        <v>0</v>
      </c>
      <c r="K142" s="37">
        <v>0</v>
      </c>
      <c r="L142" s="40">
        <v>0</v>
      </c>
    </row>
    <row r="143" spans="1:12" ht="12.75" x14ac:dyDescent="0.2">
      <c r="A143" s="39" t="s">
        <v>0</v>
      </c>
      <c r="B143" s="17" t="s">
        <v>0</v>
      </c>
      <c r="C143" s="17" t="s">
        <v>226</v>
      </c>
      <c r="D143" s="17" t="s">
        <v>227</v>
      </c>
      <c r="E143" s="40">
        <v>50000</v>
      </c>
      <c r="F143" s="40">
        <v>-50000</v>
      </c>
      <c r="G143" s="40">
        <v>0</v>
      </c>
      <c r="H143" s="40">
        <v>0</v>
      </c>
      <c r="I143" s="40">
        <v>0</v>
      </c>
      <c r="J143" s="40">
        <v>0</v>
      </c>
      <c r="K143" s="37">
        <v>0</v>
      </c>
      <c r="L143" s="40">
        <v>0</v>
      </c>
    </row>
    <row r="144" spans="1:12" ht="12.75" x14ac:dyDescent="0.2">
      <c r="A144" s="39" t="s">
        <v>0</v>
      </c>
      <c r="B144" s="17" t="s">
        <v>0</v>
      </c>
      <c r="C144" s="17" t="s">
        <v>228</v>
      </c>
      <c r="D144" s="17" t="s">
        <v>229</v>
      </c>
      <c r="E144" s="40">
        <v>1227191.7</v>
      </c>
      <c r="F144" s="40">
        <v>-788699.5</v>
      </c>
      <c r="G144" s="40">
        <v>438492.2</v>
      </c>
      <c r="H144" s="40">
        <v>0</v>
      </c>
      <c r="I144" s="40">
        <v>0</v>
      </c>
      <c r="J144" s="40">
        <v>0</v>
      </c>
      <c r="K144" s="37">
        <v>0</v>
      </c>
      <c r="L144" s="40">
        <v>0</v>
      </c>
    </row>
    <row r="145" spans="1:12" ht="12.75" x14ac:dyDescent="0.2">
      <c r="A145" s="39" t="s">
        <v>0</v>
      </c>
      <c r="B145" s="17" t="s">
        <v>0</v>
      </c>
      <c r="C145" s="17" t="s">
        <v>230</v>
      </c>
      <c r="D145" s="17" t="s">
        <v>593</v>
      </c>
      <c r="E145" s="40">
        <v>100000</v>
      </c>
      <c r="F145" s="40">
        <v>0</v>
      </c>
      <c r="G145" s="40">
        <v>100000</v>
      </c>
      <c r="H145" s="40">
        <v>105300</v>
      </c>
      <c r="I145" s="40">
        <v>5300</v>
      </c>
      <c r="J145" s="40">
        <v>0</v>
      </c>
      <c r="K145" s="37">
        <v>0</v>
      </c>
      <c r="L145" s="40">
        <v>0</v>
      </c>
    </row>
    <row r="146" spans="1:12" ht="12.75" x14ac:dyDescent="0.2">
      <c r="A146" s="39" t="s">
        <v>0</v>
      </c>
      <c r="B146" s="17" t="s">
        <v>0</v>
      </c>
      <c r="C146" s="17" t="s">
        <v>779</v>
      </c>
      <c r="D146" s="17" t="s">
        <v>1054</v>
      </c>
      <c r="E146" s="40">
        <v>0</v>
      </c>
      <c r="F146" s="40">
        <v>27830</v>
      </c>
      <c r="G146" s="40">
        <v>27830</v>
      </c>
      <c r="H146" s="40">
        <v>30000</v>
      </c>
      <c r="I146" s="40">
        <v>27830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17" t="s">
        <v>0</v>
      </c>
      <c r="C147" s="17" t="s">
        <v>780</v>
      </c>
      <c r="D147" s="17" t="s">
        <v>1055</v>
      </c>
      <c r="E147" s="40">
        <v>1550000</v>
      </c>
      <c r="F147" s="40">
        <v>0</v>
      </c>
      <c r="G147" s="40">
        <v>1550000</v>
      </c>
      <c r="H147" s="40">
        <v>1350000</v>
      </c>
      <c r="I147" s="40">
        <v>0</v>
      </c>
      <c r="J147" s="40">
        <v>0</v>
      </c>
      <c r="K147" s="37">
        <v>0</v>
      </c>
      <c r="L147" s="40">
        <v>0</v>
      </c>
    </row>
    <row r="148" spans="1:12" ht="12.75" x14ac:dyDescent="0.2">
      <c r="A148" s="39" t="s">
        <v>0</v>
      </c>
      <c r="B148" s="17" t="s">
        <v>0</v>
      </c>
      <c r="C148" s="17" t="s">
        <v>781</v>
      </c>
      <c r="D148" s="17" t="s">
        <v>1056</v>
      </c>
      <c r="E148" s="40">
        <v>240000</v>
      </c>
      <c r="F148" s="40">
        <v>-240000</v>
      </c>
      <c r="G148" s="40">
        <v>0</v>
      </c>
      <c r="H148" s="40">
        <v>0</v>
      </c>
      <c r="I148" s="40">
        <v>0</v>
      </c>
      <c r="J148" s="40">
        <v>0</v>
      </c>
      <c r="K148" s="37">
        <v>0</v>
      </c>
      <c r="L148" s="40">
        <v>0</v>
      </c>
    </row>
    <row r="149" spans="1:12" ht="12.75" x14ac:dyDescent="0.2">
      <c r="A149" s="39" t="s">
        <v>0</v>
      </c>
      <c r="B149" s="17" t="s">
        <v>0</v>
      </c>
      <c r="C149" s="17" t="s">
        <v>231</v>
      </c>
      <c r="D149" s="17" t="s">
        <v>232</v>
      </c>
      <c r="E149" s="40">
        <v>5000</v>
      </c>
      <c r="F149" s="40">
        <v>0</v>
      </c>
      <c r="G149" s="40">
        <v>5000</v>
      </c>
      <c r="H149" s="40">
        <v>0</v>
      </c>
      <c r="I149" s="40">
        <v>0</v>
      </c>
      <c r="J149" s="40">
        <v>0</v>
      </c>
      <c r="K149" s="37">
        <v>0</v>
      </c>
      <c r="L149" s="40">
        <v>0</v>
      </c>
    </row>
    <row r="150" spans="1:12" ht="12.75" x14ac:dyDescent="0.2">
      <c r="A150" s="39" t="s">
        <v>0</v>
      </c>
      <c r="B150" s="17" t="s">
        <v>0</v>
      </c>
      <c r="C150" s="17" t="s">
        <v>782</v>
      </c>
      <c r="D150" s="17" t="s">
        <v>783</v>
      </c>
      <c r="E150" s="40">
        <v>1564631.04</v>
      </c>
      <c r="F150" s="40">
        <v>0</v>
      </c>
      <c r="G150" s="40">
        <v>1564631.04</v>
      </c>
      <c r="H150" s="40">
        <v>1564631.04</v>
      </c>
      <c r="I150" s="40">
        <v>1564631.04</v>
      </c>
      <c r="J150" s="40">
        <v>0</v>
      </c>
      <c r="K150" s="37">
        <v>0</v>
      </c>
      <c r="L150" s="40">
        <v>0</v>
      </c>
    </row>
    <row r="151" spans="1:12" ht="12.75" x14ac:dyDescent="0.2">
      <c r="A151" s="39" t="s">
        <v>0</v>
      </c>
      <c r="B151" s="17" t="s">
        <v>0</v>
      </c>
      <c r="C151" s="17" t="s">
        <v>233</v>
      </c>
      <c r="D151" s="17" t="s">
        <v>234</v>
      </c>
      <c r="E151" s="40">
        <v>1071524.53</v>
      </c>
      <c r="F151" s="40">
        <v>2122.13</v>
      </c>
      <c r="G151" s="40">
        <v>1073646.6599999999</v>
      </c>
      <c r="H151" s="40">
        <v>1073646.6599999999</v>
      </c>
      <c r="I151" s="40">
        <v>1073646.6599999999</v>
      </c>
      <c r="J151" s="40">
        <v>575672.18999999994</v>
      </c>
      <c r="K151" s="37">
        <v>53.618402724784701</v>
      </c>
      <c r="L151" s="40">
        <v>0</v>
      </c>
    </row>
    <row r="152" spans="1:12" ht="12.75" x14ac:dyDescent="0.2">
      <c r="A152" s="39" t="s">
        <v>0</v>
      </c>
      <c r="B152" s="17" t="s">
        <v>0</v>
      </c>
      <c r="C152" s="17" t="s">
        <v>784</v>
      </c>
      <c r="D152" s="17" t="s">
        <v>785</v>
      </c>
      <c r="E152" s="40">
        <v>0</v>
      </c>
      <c r="F152" s="40">
        <v>241994.87</v>
      </c>
      <c r="G152" s="40">
        <v>241994.87</v>
      </c>
      <c r="H152" s="40">
        <v>0</v>
      </c>
      <c r="I152" s="40">
        <v>0</v>
      </c>
      <c r="J152" s="40">
        <v>0</v>
      </c>
      <c r="K152" s="37">
        <v>0</v>
      </c>
      <c r="L152" s="40">
        <v>0</v>
      </c>
    </row>
    <row r="153" spans="1:12" ht="12.75" x14ac:dyDescent="0.2">
      <c r="A153" s="39" t="s">
        <v>0</v>
      </c>
      <c r="B153" s="17" t="s">
        <v>0</v>
      </c>
      <c r="C153" s="17" t="s">
        <v>786</v>
      </c>
      <c r="D153" s="17" t="s">
        <v>1057</v>
      </c>
      <c r="E153" s="40">
        <v>400000</v>
      </c>
      <c r="F153" s="40">
        <v>-164050</v>
      </c>
      <c r="G153" s="40">
        <v>235950</v>
      </c>
      <c r="H153" s="40">
        <v>235950</v>
      </c>
      <c r="I153" s="40">
        <v>0</v>
      </c>
      <c r="J153" s="40">
        <v>0</v>
      </c>
      <c r="K153" s="37">
        <v>0</v>
      </c>
      <c r="L153" s="40">
        <v>0</v>
      </c>
    </row>
    <row r="154" spans="1:12" ht="12.75" x14ac:dyDescent="0.2">
      <c r="A154" s="39" t="s">
        <v>0</v>
      </c>
      <c r="B154" s="17" t="s">
        <v>0</v>
      </c>
      <c r="C154" s="17" t="s">
        <v>235</v>
      </c>
      <c r="D154" s="17" t="s">
        <v>594</v>
      </c>
      <c r="E154" s="40">
        <v>1630355.33</v>
      </c>
      <c r="F154" s="40">
        <v>147956.18</v>
      </c>
      <c r="G154" s="40">
        <v>1778311.51</v>
      </c>
      <c r="H154" s="40">
        <v>1634664.45</v>
      </c>
      <c r="I154" s="40">
        <v>1634664.45</v>
      </c>
      <c r="J154" s="40">
        <v>0</v>
      </c>
      <c r="K154" s="37">
        <v>0</v>
      </c>
      <c r="L154" s="40">
        <v>0</v>
      </c>
    </row>
    <row r="155" spans="1:12" ht="12.75" x14ac:dyDescent="0.2">
      <c r="A155" s="39" t="s">
        <v>0</v>
      </c>
      <c r="B155" s="17" t="s">
        <v>0</v>
      </c>
      <c r="C155" s="17" t="s">
        <v>236</v>
      </c>
      <c r="D155" s="17" t="s">
        <v>595</v>
      </c>
      <c r="E155" s="40">
        <v>2496726.0299999998</v>
      </c>
      <c r="F155" s="40">
        <v>16483.55</v>
      </c>
      <c r="G155" s="40">
        <v>2513209.58</v>
      </c>
      <c r="H155" s="40">
        <v>2497433.39</v>
      </c>
      <c r="I155" s="40">
        <v>2497433.39</v>
      </c>
      <c r="J155" s="40">
        <v>1721.2</v>
      </c>
      <c r="K155" s="37">
        <v>6.8486130790570005E-2</v>
      </c>
      <c r="L155" s="40">
        <v>0</v>
      </c>
    </row>
    <row r="156" spans="1:12" ht="12.75" x14ac:dyDescent="0.2">
      <c r="A156" s="39" t="s">
        <v>0</v>
      </c>
      <c r="B156" s="17" t="s">
        <v>0</v>
      </c>
      <c r="C156" s="17" t="s">
        <v>787</v>
      </c>
      <c r="D156" s="17" t="s">
        <v>788</v>
      </c>
      <c r="E156" s="40">
        <v>533337.81000000006</v>
      </c>
      <c r="F156" s="40">
        <v>0</v>
      </c>
      <c r="G156" s="40">
        <v>533337.81000000006</v>
      </c>
      <c r="H156" s="40">
        <v>533337.81000000006</v>
      </c>
      <c r="I156" s="40">
        <v>533337.81000000006</v>
      </c>
      <c r="J156" s="40">
        <v>0</v>
      </c>
      <c r="K156" s="37">
        <v>0</v>
      </c>
      <c r="L156" s="40">
        <v>0</v>
      </c>
    </row>
    <row r="157" spans="1:12" ht="12.75" x14ac:dyDescent="0.2">
      <c r="A157" s="39" t="s">
        <v>0</v>
      </c>
      <c r="B157" s="17" t="s">
        <v>0</v>
      </c>
      <c r="C157" s="17" t="s">
        <v>237</v>
      </c>
      <c r="D157" s="17" t="s">
        <v>238</v>
      </c>
      <c r="E157" s="40">
        <v>0</v>
      </c>
      <c r="F157" s="40">
        <v>252259</v>
      </c>
      <c r="G157" s="40">
        <v>252259</v>
      </c>
      <c r="H157" s="40">
        <v>252259</v>
      </c>
      <c r="I157" s="40">
        <v>252259</v>
      </c>
      <c r="J157" s="40">
        <v>86629.35</v>
      </c>
      <c r="K157" s="37">
        <v>34.341430831011003</v>
      </c>
      <c r="L157" s="40">
        <v>0</v>
      </c>
    </row>
    <row r="158" spans="1:12" ht="12.75" x14ac:dyDescent="0.2">
      <c r="A158" s="39" t="s">
        <v>0</v>
      </c>
      <c r="B158" s="17" t="s">
        <v>0</v>
      </c>
      <c r="C158" s="17" t="s">
        <v>239</v>
      </c>
      <c r="D158" s="17" t="s">
        <v>240</v>
      </c>
      <c r="E158" s="40">
        <v>1200000</v>
      </c>
      <c r="F158" s="40">
        <v>0</v>
      </c>
      <c r="G158" s="40">
        <v>1200000</v>
      </c>
      <c r="H158" s="40">
        <v>1200000</v>
      </c>
      <c r="I158" s="40">
        <v>1200000</v>
      </c>
      <c r="J158" s="40">
        <v>260776.2</v>
      </c>
      <c r="K158" s="37">
        <v>21.731349999999999</v>
      </c>
      <c r="L158" s="40">
        <v>0</v>
      </c>
    </row>
    <row r="159" spans="1:12" ht="12.75" x14ac:dyDescent="0.2">
      <c r="A159" s="39" t="s">
        <v>0</v>
      </c>
      <c r="B159" s="17" t="s">
        <v>0</v>
      </c>
      <c r="C159" s="17" t="s">
        <v>789</v>
      </c>
      <c r="D159" s="17" t="s">
        <v>1058</v>
      </c>
      <c r="E159" s="40">
        <v>0</v>
      </c>
      <c r="F159" s="40">
        <v>148000</v>
      </c>
      <c r="G159" s="40">
        <v>148000</v>
      </c>
      <c r="H159" s="40">
        <v>148000</v>
      </c>
      <c r="I159" s="40">
        <v>148000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17" t="s">
        <v>0</v>
      </c>
      <c r="C160" s="17" t="s">
        <v>790</v>
      </c>
      <c r="D160" s="17" t="s">
        <v>791</v>
      </c>
      <c r="E160" s="40">
        <v>0</v>
      </c>
      <c r="F160" s="40">
        <v>12584</v>
      </c>
      <c r="G160" s="40">
        <v>12584</v>
      </c>
      <c r="H160" s="40">
        <v>4477</v>
      </c>
      <c r="I160" s="40">
        <v>4477</v>
      </c>
      <c r="J160" s="40">
        <v>4477</v>
      </c>
      <c r="K160" s="37">
        <v>35.576923076923102</v>
      </c>
      <c r="L160" s="40">
        <v>0</v>
      </c>
    </row>
    <row r="161" spans="1:12" ht="12.75" x14ac:dyDescent="0.2">
      <c r="A161" s="39" t="s">
        <v>0</v>
      </c>
      <c r="B161" s="17" t="s">
        <v>0</v>
      </c>
      <c r="C161" s="17" t="s">
        <v>241</v>
      </c>
      <c r="D161" s="17" t="s">
        <v>242</v>
      </c>
      <c r="E161" s="40">
        <v>0</v>
      </c>
      <c r="F161" s="40">
        <v>43560</v>
      </c>
      <c r="G161" s="40">
        <v>43560</v>
      </c>
      <c r="H161" s="40">
        <v>0</v>
      </c>
      <c r="I161" s="40">
        <v>0</v>
      </c>
      <c r="J161" s="40">
        <v>0</v>
      </c>
      <c r="K161" s="37">
        <v>0</v>
      </c>
      <c r="L161" s="40">
        <v>0</v>
      </c>
    </row>
    <row r="162" spans="1:12" ht="12.75" x14ac:dyDescent="0.2">
      <c r="A162" s="39" t="s">
        <v>0</v>
      </c>
      <c r="B162" s="17" t="s">
        <v>0</v>
      </c>
      <c r="C162" s="17" t="s">
        <v>243</v>
      </c>
      <c r="D162" s="17" t="s">
        <v>244</v>
      </c>
      <c r="E162" s="40">
        <v>15000</v>
      </c>
      <c r="F162" s="40">
        <v>0</v>
      </c>
      <c r="G162" s="40">
        <v>15000</v>
      </c>
      <c r="H162" s="40">
        <v>0</v>
      </c>
      <c r="I162" s="40">
        <v>0</v>
      </c>
      <c r="J162" s="40">
        <v>0</v>
      </c>
      <c r="K162" s="37">
        <v>0</v>
      </c>
      <c r="L162" s="40">
        <v>0</v>
      </c>
    </row>
    <row r="163" spans="1:12" ht="12.75" x14ac:dyDescent="0.2">
      <c r="A163" s="39" t="s">
        <v>0</v>
      </c>
      <c r="B163" s="17" t="s">
        <v>0</v>
      </c>
      <c r="C163" s="17" t="s">
        <v>792</v>
      </c>
      <c r="D163" s="17" t="s">
        <v>793</v>
      </c>
      <c r="E163" s="40">
        <v>200000</v>
      </c>
      <c r="F163" s="40">
        <v>0</v>
      </c>
      <c r="G163" s="40">
        <v>200000</v>
      </c>
      <c r="H163" s="40">
        <v>0</v>
      </c>
      <c r="I163" s="40">
        <v>0</v>
      </c>
      <c r="J163" s="40">
        <v>0</v>
      </c>
      <c r="K163" s="37">
        <v>0</v>
      </c>
      <c r="L163" s="40">
        <v>0</v>
      </c>
    </row>
    <row r="164" spans="1:12" ht="12.75" x14ac:dyDescent="0.2">
      <c r="A164" s="39" t="s">
        <v>0</v>
      </c>
      <c r="B164" s="17" t="s">
        <v>0</v>
      </c>
      <c r="C164" s="17" t="s">
        <v>794</v>
      </c>
      <c r="D164" s="17" t="s">
        <v>795</v>
      </c>
      <c r="E164" s="40">
        <v>100000</v>
      </c>
      <c r="F164" s="40">
        <v>-100000</v>
      </c>
      <c r="G164" s="40">
        <v>0</v>
      </c>
      <c r="H164" s="40">
        <v>0</v>
      </c>
      <c r="I164" s="40">
        <v>0</v>
      </c>
      <c r="J164" s="40">
        <v>0</v>
      </c>
      <c r="K164" s="37">
        <v>0</v>
      </c>
      <c r="L164" s="40">
        <v>0</v>
      </c>
    </row>
    <row r="165" spans="1:12" ht="12.75" x14ac:dyDescent="0.2">
      <c r="A165" s="39" t="s">
        <v>0</v>
      </c>
      <c r="B165" s="17" t="s">
        <v>0</v>
      </c>
      <c r="C165" s="17" t="s">
        <v>796</v>
      </c>
      <c r="D165" s="17" t="s">
        <v>797</v>
      </c>
      <c r="E165" s="40">
        <v>400000</v>
      </c>
      <c r="F165" s="40">
        <v>-400000</v>
      </c>
      <c r="G165" s="40">
        <v>0</v>
      </c>
      <c r="H165" s="40">
        <v>0</v>
      </c>
      <c r="I165" s="40">
        <v>0</v>
      </c>
      <c r="J165" s="40">
        <v>0</v>
      </c>
      <c r="K165" s="37">
        <v>0</v>
      </c>
      <c r="L165" s="40">
        <v>0</v>
      </c>
    </row>
    <row r="166" spans="1:12" ht="12.75" x14ac:dyDescent="0.2">
      <c r="A166" s="39" t="s">
        <v>0</v>
      </c>
      <c r="B166" s="17" t="s">
        <v>0</v>
      </c>
      <c r="C166" s="17" t="s">
        <v>798</v>
      </c>
      <c r="D166" s="17" t="s">
        <v>1059</v>
      </c>
      <c r="E166" s="40">
        <v>15329.91</v>
      </c>
      <c r="F166" s="40">
        <v>30824.77</v>
      </c>
      <c r="G166" s="40">
        <v>46154.68</v>
      </c>
      <c r="H166" s="40">
        <v>46154.68</v>
      </c>
      <c r="I166" s="40">
        <v>46154.68</v>
      </c>
      <c r="J166" s="40">
        <v>0</v>
      </c>
      <c r="K166" s="37">
        <v>0</v>
      </c>
      <c r="L166" s="40">
        <v>0</v>
      </c>
    </row>
    <row r="167" spans="1:12" ht="12.75" x14ac:dyDescent="0.2">
      <c r="A167" s="39" t="s">
        <v>0</v>
      </c>
      <c r="B167" s="17" t="s">
        <v>0</v>
      </c>
      <c r="C167" s="17" t="s">
        <v>247</v>
      </c>
      <c r="D167" s="17" t="s">
        <v>248</v>
      </c>
      <c r="E167" s="40">
        <v>164000</v>
      </c>
      <c r="F167" s="40">
        <v>0</v>
      </c>
      <c r="G167" s="40">
        <v>164000</v>
      </c>
      <c r="H167" s="40">
        <v>0</v>
      </c>
      <c r="I167" s="40">
        <v>0</v>
      </c>
      <c r="J167" s="40">
        <v>0</v>
      </c>
      <c r="K167" s="37">
        <v>0</v>
      </c>
      <c r="L167" s="40">
        <v>0</v>
      </c>
    </row>
    <row r="168" spans="1:12" ht="12.75" x14ac:dyDescent="0.2">
      <c r="A168" s="39" t="s">
        <v>0</v>
      </c>
      <c r="B168" s="17" t="s">
        <v>0</v>
      </c>
      <c r="C168" s="17" t="s">
        <v>799</v>
      </c>
      <c r="D168" s="17" t="s">
        <v>1115</v>
      </c>
      <c r="E168" s="40">
        <v>276053.05</v>
      </c>
      <c r="F168" s="40">
        <v>-203321.24</v>
      </c>
      <c r="G168" s="40">
        <v>72731.81</v>
      </c>
      <c r="H168" s="40">
        <v>0</v>
      </c>
      <c r="I168" s="40">
        <v>0</v>
      </c>
      <c r="J168" s="40">
        <v>0</v>
      </c>
      <c r="K168" s="37">
        <v>0</v>
      </c>
      <c r="L168" s="40">
        <v>0</v>
      </c>
    </row>
    <row r="169" spans="1:12" ht="12.75" x14ac:dyDescent="0.2">
      <c r="A169" s="39" t="s">
        <v>0</v>
      </c>
      <c r="B169" s="17" t="s">
        <v>0</v>
      </c>
      <c r="C169" s="17" t="s">
        <v>249</v>
      </c>
      <c r="D169" s="17" t="s">
        <v>665</v>
      </c>
      <c r="E169" s="40">
        <v>3100000</v>
      </c>
      <c r="F169" s="40">
        <v>1075.58</v>
      </c>
      <c r="G169" s="40">
        <v>3101075.58</v>
      </c>
      <c r="H169" s="40">
        <v>3101075.58</v>
      </c>
      <c r="I169" s="40">
        <v>2301075.58</v>
      </c>
      <c r="J169" s="40">
        <v>1075.58</v>
      </c>
      <c r="K169" s="37">
        <v>3.4684094993910002E-2</v>
      </c>
      <c r="L169" s="40">
        <v>0</v>
      </c>
    </row>
    <row r="170" spans="1:12" ht="12.75" x14ac:dyDescent="0.2">
      <c r="A170" s="39" t="s">
        <v>0</v>
      </c>
      <c r="B170" s="17" t="s">
        <v>0</v>
      </c>
      <c r="C170" s="17" t="s">
        <v>800</v>
      </c>
      <c r="D170" s="17" t="s">
        <v>1060</v>
      </c>
      <c r="E170" s="40">
        <v>39375</v>
      </c>
      <c r="F170" s="40">
        <v>0</v>
      </c>
      <c r="G170" s="40">
        <v>39375</v>
      </c>
      <c r="H170" s="40">
        <v>39375</v>
      </c>
      <c r="I170" s="40">
        <v>39375</v>
      </c>
      <c r="J170" s="40">
        <v>0</v>
      </c>
      <c r="K170" s="37">
        <v>0</v>
      </c>
      <c r="L170" s="40">
        <v>0</v>
      </c>
    </row>
    <row r="171" spans="1:12" ht="12.75" x14ac:dyDescent="0.2">
      <c r="A171" s="39" t="s">
        <v>0</v>
      </c>
      <c r="B171" s="17" t="s">
        <v>0</v>
      </c>
      <c r="C171" s="17" t="s">
        <v>250</v>
      </c>
      <c r="D171" s="17" t="s">
        <v>666</v>
      </c>
      <c r="E171" s="40">
        <v>0</v>
      </c>
      <c r="F171" s="40">
        <v>35000</v>
      </c>
      <c r="G171" s="40">
        <v>35000</v>
      </c>
      <c r="H171" s="40">
        <v>0</v>
      </c>
      <c r="I171" s="40">
        <v>0</v>
      </c>
      <c r="J171" s="40">
        <v>0</v>
      </c>
      <c r="K171" s="37">
        <v>0</v>
      </c>
      <c r="L171" s="40">
        <v>0</v>
      </c>
    </row>
    <row r="172" spans="1:12" ht="12.75" x14ac:dyDescent="0.2">
      <c r="A172" s="39" t="s">
        <v>0</v>
      </c>
      <c r="B172" s="17" t="s">
        <v>0</v>
      </c>
      <c r="C172" s="17" t="s">
        <v>801</v>
      </c>
      <c r="D172" s="17" t="s">
        <v>1061</v>
      </c>
      <c r="E172" s="40">
        <v>710811.54</v>
      </c>
      <c r="F172" s="40">
        <v>0</v>
      </c>
      <c r="G172" s="40">
        <v>710811.54</v>
      </c>
      <c r="H172" s="40">
        <v>710118.31</v>
      </c>
      <c r="I172" s="40">
        <v>710118.31</v>
      </c>
      <c r="J172" s="40">
        <v>0</v>
      </c>
      <c r="K172" s="37">
        <v>0</v>
      </c>
      <c r="L172" s="40">
        <v>0</v>
      </c>
    </row>
    <row r="173" spans="1:12" ht="12.75" x14ac:dyDescent="0.2">
      <c r="A173" s="39" t="s">
        <v>0</v>
      </c>
      <c r="B173" s="17" t="s">
        <v>0</v>
      </c>
      <c r="C173" s="17" t="s">
        <v>802</v>
      </c>
      <c r="D173" s="17" t="s">
        <v>803</v>
      </c>
      <c r="E173" s="40">
        <v>0</v>
      </c>
      <c r="F173" s="40">
        <v>497113.24</v>
      </c>
      <c r="G173" s="40">
        <v>497113.24</v>
      </c>
      <c r="H173" s="40">
        <v>293884.79999999999</v>
      </c>
      <c r="I173" s="40">
        <v>293884.79999999999</v>
      </c>
      <c r="J173" s="40">
        <v>0</v>
      </c>
      <c r="K173" s="37">
        <v>0</v>
      </c>
      <c r="L173" s="40">
        <v>0</v>
      </c>
    </row>
    <row r="174" spans="1:12" ht="12.75" x14ac:dyDescent="0.2">
      <c r="A174" s="39" t="s">
        <v>0</v>
      </c>
      <c r="B174" s="17" t="s">
        <v>0</v>
      </c>
      <c r="C174" s="17" t="s">
        <v>804</v>
      </c>
      <c r="D174" s="17" t="s">
        <v>1062</v>
      </c>
      <c r="E174" s="40">
        <v>1089064.32</v>
      </c>
      <c r="F174" s="40">
        <v>-4351.8599999999997</v>
      </c>
      <c r="G174" s="40">
        <v>1084712.46</v>
      </c>
      <c r="H174" s="40">
        <v>1068159.73</v>
      </c>
      <c r="I174" s="40">
        <v>1068159.73</v>
      </c>
      <c r="J174" s="40">
        <v>0</v>
      </c>
      <c r="K174" s="37">
        <v>0</v>
      </c>
      <c r="L174" s="40">
        <v>0</v>
      </c>
    </row>
    <row r="175" spans="1:12" ht="12.75" x14ac:dyDescent="0.2">
      <c r="A175" s="39" t="s">
        <v>0</v>
      </c>
      <c r="B175" s="17" t="s">
        <v>0</v>
      </c>
      <c r="C175" s="17" t="s">
        <v>805</v>
      </c>
      <c r="D175" s="17" t="s">
        <v>1063</v>
      </c>
      <c r="E175" s="40">
        <v>600000</v>
      </c>
      <c r="F175" s="40">
        <v>-76932.509999999995</v>
      </c>
      <c r="G175" s="40">
        <v>523067.49</v>
      </c>
      <c r="H175" s="40">
        <v>523067.49</v>
      </c>
      <c r="I175" s="40">
        <v>523067.49</v>
      </c>
      <c r="J175" s="40">
        <v>0</v>
      </c>
      <c r="K175" s="37">
        <v>0</v>
      </c>
      <c r="L175" s="40">
        <v>0</v>
      </c>
    </row>
    <row r="176" spans="1:12" ht="12.75" x14ac:dyDescent="0.2">
      <c r="A176" s="39" t="s">
        <v>0</v>
      </c>
      <c r="B176" s="17" t="s">
        <v>0</v>
      </c>
      <c r="C176" s="17" t="s">
        <v>806</v>
      </c>
      <c r="D176" s="17" t="s">
        <v>1064</v>
      </c>
      <c r="E176" s="40">
        <v>0</v>
      </c>
      <c r="F176" s="40">
        <v>640924.78</v>
      </c>
      <c r="G176" s="40">
        <v>640924.78</v>
      </c>
      <c r="H176" s="40">
        <v>435187.92</v>
      </c>
      <c r="I176" s="40">
        <v>435187.92</v>
      </c>
      <c r="J176" s="40">
        <v>0</v>
      </c>
      <c r="K176" s="37">
        <v>0</v>
      </c>
      <c r="L176" s="40">
        <v>0</v>
      </c>
    </row>
    <row r="177" spans="1:12" ht="12.75" x14ac:dyDescent="0.2">
      <c r="A177" s="39" t="s">
        <v>0</v>
      </c>
      <c r="B177" s="17" t="s">
        <v>0</v>
      </c>
      <c r="C177" s="17" t="s">
        <v>251</v>
      </c>
      <c r="D177" s="17" t="s">
        <v>667</v>
      </c>
      <c r="E177" s="40">
        <v>42979</v>
      </c>
      <c r="F177" s="40">
        <v>-8494</v>
      </c>
      <c r="G177" s="40">
        <v>34485</v>
      </c>
      <c r="H177" s="40">
        <v>34485</v>
      </c>
      <c r="I177" s="40">
        <v>34485</v>
      </c>
      <c r="J177" s="40">
        <v>0</v>
      </c>
      <c r="K177" s="37">
        <v>0</v>
      </c>
      <c r="L177" s="40">
        <v>0</v>
      </c>
    </row>
    <row r="178" spans="1:12" ht="12.75" x14ac:dyDescent="0.2">
      <c r="A178" s="39" t="s">
        <v>0</v>
      </c>
      <c r="B178" s="17" t="s">
        <v>0</v>
      </c>
      <c r="C178" s="17" t="s">
        <v>807</v>
      </c>
      <c r="D178" s="17" t="s">
        <v>808</v>
      </c>
      <c r="E178" s="40">
        <v>5200000</v>
      </c>
      <c r="F178" s="40">
        <v>632000</v>
      </c>
      <c r="G178" s="40">
        <v>5832000</v>
      </c>
      <c r="H178" s="40">
        <v>5259107.2699999996</v>
      </c>
      <c r="I178" s="40">
        <v>0</v>
      </c>
      <c r="J178" s="40">
        <v>0</v>
      </c>
      <c r="K178" s="37">
        <v>0</v>
      </c>
      <c r="L178" s="40">
        <v>0</v>
      </c>
    </row>
    <row r="179" spans="1:12" ht="12.75" x14ac:dyDescent="0.2">
      <c r="A179" s="39" t="s">
        <v>0</v>
      </c>
      <c r="B179" s="17" t="s">
        <v>0</v>
      </c>
      <c r="C179" s="17" t="s">
        <v>252</v>
      </c>
      <c r="D179" s="17" t="s">
        <v>253</v>
      </c>
      <c r="E179" s="40">
        <v>100000</v>
      </c>
      <c r="F179" s="40">
        <v>0</v>
      </c>
      <c r="G179" s="40">
        <v>100000</v>
      </c>
      <c r="H179" s="40">
        <v>100000</v>
      </c>
      <c r="I179" s="40">
        <v>0</v>
      </c>
      <c r="J179" s="40">
        <v>0</v>
      </c>
      <c r="K179" s="37">
        <v>0</v>
      </c>
      <c r="L179" s="40">
        <v>0</v>
      </c>
    </row>
    <row r="180" spans="1:12" ht="12.75" x14ac:dyDescent="0.2">
      <c r="A180" s="39" t="s">
        <v>0</v>
      </c>
      <c r="B180" s="17" t="s">
        <v>0</v>
      </c>
      <c r="C180" s="17" t="s">
        <v>254</v>
      </c>
      <c r="D180" s="17" t="s">
        <v>596</v>
      </c>
      <c r="E180" s="40">
        <v>100000</v>
      </c>
      <c r="F180" s="40">
        <v>0</v>
      </c>
      <c r="G180" s="40">
        <v>100000</v>
      </c>
      <c r="H180" s="40">
        <v>100000</v>
      </c>
      <c r="I180" s="40">
        <v>0</v>
      </c>
      <c r="J180" s="40">
        <v>0</v>
      </c>
      <c r="K180" s="37">
        <v>0</v>
      </c>
      <c r="L180" s="40">
        <v>0</v>
      </c>
    </row>
    <row r="181" spans="1:12" ht="12.75" x14ac:dyDescent="0.2">
      <c r="A181" s="39" t="s">
        <v>0</v>
      </c>
      <c r="B181" s="17" t="s">
        <v>0</v>
      </c>
      <c r="C181" s="17" t="s">
        <v>255</v>
      </c>
      <c r="D181" s="17" t="s">
        <v>668</v>
      </c>
      <c r="E181" s="40">
        <v>100000</v>
      </c>
      <c r="F181" s="40">
        <v>0</v>
      </c>
      <c r="G181" s="40">
        <v>100000</v>
      </c>
      <c r="H181" s="40">
        <v>100000</v>
      </c>
      <c r="I181" s="40">
        <v>0</v>
      </c>
      <c r="J181" s="40">
        <v>0</v>
      </c>
      <c r="K181" s="37">
        <v>0</v>
      </c>
      <c r="L181" s="40">
        <v>0</v>
      </c>
    </row>
    <row r="182" spans="1:12" ht="12.75" x14ac:dyDescent="0.2">
      <c r="A182" s="39" t="s">
        <v>0</v>
      </c>
      <c r="B182" s="17" t="s">
        <v>0</v>
      </c>
      <c r="C182" s="17" t="s">
        <v>256</v>
      </c>
      <c r="D182" s="17" t="s">
        <v>257</v>
      </c>
      <c r="E182" s="40">
        <v>100000</v>
      </c>
      <c r="F182" s="40">
        <v>0</v>
      </c>
      <c r="G182" s="40">
        <v>100000</v>
      </c>
      <c r="H182" s="40">
        <v>100000</v>
      </c>
      <c r="I182" s="40">
        <v>0</v>
      </c>
      <c r="J182" s="40">
        <v>0</v>
      </c>
      <c r="K182" s="37">
        <v>0</v>
      </c>
      <c r="L182" s="40">
        <v>0</v>
      </c>
    </row>
    <row r="183" spans="1:12" ht="12.75" x14ac:dyDescent="0.2">
      <c r="A183" s="39" t="s">
        <v>0</v>
      </c>
      <c r="B183" s="17" t="s">
        <v>0</v>
      </c>
      <c r="C183" s="17" t="s">
        <v>258</v>
      </c>
      <c r="D183" s="17" t="s">
        <v>597</v>
      </c>
      <c r="E183" s="40">
        <v>0</v>
      </c>
      <c r="F183" s="40">
        <v>100000</v>
      </c>
      <c r="G183" s="40">
        <v>100000</v>
      </c>
      <c r="H183" s="40">
        <v>100000</v>
      </c>
      <c r="I183" s="40">
        <v>0</v>
      </c>
      <c r="J183" s="40">
        <v>0</v>
      </c>
      <c r="K183" s="37">
        <v>0</v>
      </c>
      <c r="L183" s="40">
        <v>0</v>
      </c>
    </row>
    <row r="184" spans="1:12" ht="12.75" x14ac:dyDescent="0.2">
      <c r="A184" s="39" t="s">
        <v>0</v>
      </c>
      <c r="B184" s="17" t="s">
        <v>0</v>
      </c>
      <c r="C184" s="17" t="s">
        <v>259</v>
      </c>
      <c r="D184" s="17" t="s">
        <v>260</v>
      </c>
      <c r="E184" s="40">
        <v>0</v>
      </c>
      <c r="F184" s="40">
        <v>100000</v>
      </c>
      <c r="G184" s="40">
        <v>100000</v>
      </c>
      <c r="H184" s="40">
        <v>100000</v>
      </c>
      <c r="I184" s="40">
        <v>0</v>
      </c>
      <c r="J184" s="40">
        <v>0</v>
      </c>
      <c r="K184" s="37">
        <v>0</v>
      </c>
      <c r="L184" s="40">
        <v>0</v>
      </c>
    </row>
    <row r="185" spans="1:12" ht="12.75" x14ac:dyDescent="0.2">
      <c r="A185" s="39" t="s">
        <v>0</v>
      </c>
      <c r="B185" s="17" t="s">
        <v>0</v>
      </c>
      <c r="C185" s="17" t="s">
        <v>261</v>
      </c>
      <c r="D185" s="17" t="s">
        <v>598</v>
      </c>
      <c r="E185" s="40">
        <v>0</v>
      </c>
      <c r="F185" s="40">
        <v>411089.2</v>
      </c>
      <c r="G185" s="40">
        <v>411089.2</v>
      </c>
      <c r="H185" s="40">
        <v>400000</v>
      </c>
      <c r="I185" s="40">
        <v>0</v>
      </c>
      <c r="J185" s="40">
        <v>0</v>
      </c>
      <c r="K185" s="37">
        <v>0</v>
      </c>
      <c r="L185" s="40">
        <v>0</v>
      </c>
    </row>
    <row r="186" spans="1:12" ht="12.75" x14ac:dyDescent="0.2">
      <c r="A186" s="39" t="s">
        <v>0</v>
      </c>
      <c r="B186" s="17" t="s">
        <v>0</v>
      </c>
      <c r="C186" s="17" t="s">
        <v>262</v>
      </c>
      <c r="D186" s="17" t="s">
        <v>669</v>
      </c>
      <c r="E186" s="40">
        <v>500000</v>
      </c>
      <c r="F186" s="40">
        <v>-500000</v>
      </c>
      <c r="G186" s="40">
        <v>0</v>
      </c>
      <c r="H186" s="40">
        <v>0</v>
      </c>
      <c r="I186" s="40">
        <v>0</v>
      </c>
      <c r="J186" s="40">
        <v>0</v>
      </c>
      <c r="K186" s="37">
        <v>0</v>
      </c>
      <c r="L186" s="40">
        <v>0</v>
      </c>
    </row>
    <row r="187" spans="1:12" ht="12.75" x14ac:dyDescent="0.2">
      <c r="A187" s="39" t="s">
        <v>0</v>
      </c>
      <c r="B187" s="17" t="s">
        <v>0</v>
      </c>
      <c r="C187" s="17" t="s">
        <v>809</v>
      </c>
      <c r="D187" s="17" t="s">
        <v>1119</v>
      </c>
      <c r="E187" s="40">
        <v>250000</v>
      </c>
      <c r="F187" s="40">
        <v>0</v>
      </c>
      <c r="G187" s="40">
        <v>250000</v>
      </c>
      <c r="H187" s="40">
        <v>0</v>
      </c>
      <c r="I187" s="40">
        <v>0</v>
      </c>
      <c r="J187" s="40">
        <v>0</v>
      </c>
      <c r="K187" s="37">
        <v>0</v>
      </c>
      <c r="L187" s="40">
        <v>0</v>
      </c>
    </row>
    <row r="188" spans="1:12" ht="12.75" x14ac:dyDescent="0.2">
      <c r="A188" s="39" t="s">
        <v>0</v>
      </c>
      <c r="B188" s="17" t="s">
        <v>0</v>
      </c>
      <c r="C188" s="17" t="s">
        <v>263</v>
      </c>
      <c r="D188" s="17" t="s">
        <v>599</v>
      </c>
      <c r="E188" s="40">
        <v>205000</v>
      </c>
      <c r="F188" s="40">
        <v>-144574.42000000001</v>
      </c>
      <c r="G188" s="40">
        <v>60425.58</v>
      </c>
      <c r="H188" s="40">
        <v>0</v>
      </c>
      <c r="I188" s="40">
        <v>0</v>
      </c>
      <c r="J188" s="40">
        <v>0</v>
      </c>
      <c r="K188" s="37">
        <v>0</v>
      </c>
      <c r="L188" s="40">
        <v>0</v>
      </c>
    </row>
    <row r="189" spans="1:12" ht="12.75" x14ac:dyDescent="0.2">
      <c r="A189" s="39" t="s">
        <v>0</v>
      </c>
      <c r="B189" s="17" t="s">
        <v>0</v>
      </c>
      <c r="C189" s="17" t="s">
        <v>264</v>
      </c>
      <c r="D189" s="17" t="s">
        <v>600</v>
      </c>
      <c r="E189" s="40">
        <v>20800</v>
      </c>
      <c r="F189" s="40">
        <v>-9387</v>
      </c>
      <c r="G189" s="40">
        <v>11413</v>
      </c>
      <c r="H189" s="40">
        <v>0</v>
      </c>
      <c r="I189" s="40">
        <v>0</v>
      </c>
      <c r="J189" s="40">
        <v>0</v>
      </c>
      <c r="K189" s="37">
        <v>0</v>
      </c>
      <c r="L189" s="40">
        <v>0</v>
      </c>
    </row>
    <row r="190" spans="1:12" ht="12.75" x14ac:dyDescent="0.2">
      <c r="A190" s="39" t="s">
        <v>0</v>
      </c>
      <c r="B190" s="17" t="s">
        <v>0</v>
      </c>
      <c r="C190" s="17" t="s">
        <v>265</v>
      </c>
      <c r="D190" s="17" t="s">
        <v>266</v>
      </c>
      <c r="E190" s="40">
        <v>12000</v>
      </c>
      <c r="F190" s="40">
        <v>-12000</v>
      </c>
      <c r="G190" s="40">
        <v>0</v>
      </c>
      <c r="H190" s="40">
        <v>0</v>
      </c>
      <c r="I190" s="40">
        <v>0</v>
      </c>
      <c r="J190" s="40">
        <v>0</v>
      </c>
      <c r="K190" s="37">
        <v>0</v>
      </c>
      <c r="L190" s="40">
        <v>0</v>
      </c>
    </row>
    <row r="191" spans="1:12" ht="12.75" x14ac:dyDescent="0.2">
      <c r="A191" s="39" t="s">
        <v>0</v>
      </c>
      <c r="B191" s="17" t="s">
        <v>0</v>
      </c>
      <c r="C191" s="17" t="s">
        <v>267</v>
      </c>
      <c r="D191" s="17" t="s">
        <v>601</v>
      </c>
      <c r="E191" s="40">
        <v>20000</v>
      </c>
      <c r="F191" s="40">
        <v>0</v>
      </c>
      <c r="G191" s="40">
        <v>20000</v>
      </c>
      <c r="H191" s="40">
        <v>0</v>
      </c>
      <c r="I191" s="40">
        <v>0</v>
      </c>
      <c r="J191" s="40">
        <v>0</v>
      </c>
      <c r="K191" s="37">
        <v>0</v>
      </c>
      <c r="L191" s="40">
        <v>0</v>
      </c>
    </row>
    <row r="192" spans="1:12" ht="12.75" x14ac:dyDescent="0.2">
      <c r="A192" s="39" t="s">
        <v>0</v>
      </c>
      <c r="B192" s="17" t="s">
        <v>0</v>
      </c>
      <c r="C192" s="17" t="s">
        <v>810</v>
      </c>
      <c r="D192" s="17" t="s">
        <v>811</v>
      </c>
      <c r="E192" s="40">
        <v>60000</v>
      </c>
      <c r="F192" s="40">
        <v>-53791.05</v>
      </c>
      <c r="G192" s="40">
        <v>6208.95</v>
      </c>
      <c r="H192" s="40">
        <v>0</v>
      </c>
      <c r="I192" s="40">
        <v>0</v>
      </c>
      <c r="J192" s="40">
        <v>0</v>
      </c>
      <c r="K192" s="37">
        <v>0</v>
      </c>
      <c r="L192" s="40">
        <v>0</v>
      </c>
    </row>
    <row r="193" spans="1:12" ht="12.75" x14ac:dyDescent="0.2">
      <c r="A193" s="39" t="s">
        <v>0</v>
      </c>
      <c r="B193" s="17" t="s">
        <v>0</v>
      </c>
      <c r="C193" s="17" t="s">
        <v>268</v>
      </c>
      <c r="D193" s="17" t="s">
        <v>269</v>
      </c>
      <c r="E193" s="40">
        <v>374427</v>
      </c>
      <c r="F193" s="40">
        <v>0</v>
      </c>
      <c r="G193" s="40">
        <v>374427</v>
      </c>
      <c r="H193" s="40">
        <v>0</v>
      </c>
      <c r="I193" s="40">
        <v>0</v>
      </c>
      <c r="J193" s="40">
        <v>0</v>
      </c>
      <c r="K193" s="37">
        <v>0</v>
      </c>
      <c r="L193" s="40">
        <v>0</v>
      </c>
    </row>
    <row r="194" spans="1:12" ht="12.75" x14ac:dyDescent="0.2">
      <c r="A194" s="39" t="s">
        <v>0</v>
      </c>
      <c r="B194" s="17" t="s">
        <v>0</v>
      </c>
      <c r="C194" s="17" t="s">
        <v>270</v>
      </c>
      <c r="D194" s="17" t="s">
        <v>271</v>
      </c>
      <c r="E194" s="40">
        <v>0</v>
      </c>
      <c r="F194" s="40">
        <v>16794.8</v>
      </c>
      <c r="G194" s="40">
        <v>16794.8</v>
      </c>
      <c r="H194" s="40">
        <v>0</v>
      </c>
      <c r="I194" s="40">
        <v>0</v>
      </c>
      <c r="J194" s="40">
        <v>0</v>
      </c>
      <c r="K194" s="37">
        <v>0</v>
      </c>
      <c r="L194" s="40">
        <v>0</v>
      </c>
    </row>
    <row r="195" spans="1:12" ht="12.75" x14ac:dyDescent="0.2">
      <c r="A195" s="39" t="s">
        <v>0</v>
      </c>
      <c r="B195" s="17" t="s">
        <v>0</v>
      </c>
      <c r="C195" s="17" t="s">
        <v>272</v>
      </c>
      <c r="D195" s="17" t="s">
        <v>273</v>
      </c>
      <c r="E195" s="40">
        <v>0</v>
      </c>
      <c r="F195" s="40">
        <v>28556</v>
      </c>
      <c r="G195" s="40">
        <v>28556</v>
      </c>
      <c r="H195" s="40">
        <v>0</v>
      </c>
      <c r="I195" s="40">
        <v>0</v>
      </c>
      <c r="J195" s="40">
        <v>0</v>
      </c>
      <c r="K195" s="37">
        <v>0</v>
      </c>
      <c r="L195" s="40">
        <v>0</v>
      </c>
    </row>
    <row r="196" spans="1:12" ht="12.75" x14ac:dyDescent="0.2">
      <c r="A196" s="39" t="s">
        <v>0</v>
      </c>
      <c r="B196" s="17" t="s">
        <v>0</v>
      </c>
      <c r="C196" s="17" t="s">
        <v>812</v>
      </c>
      <c r="D196" s="17" t="s">
        <v>1065</v>
      </c>
      <c r="E196" s="40">
        <v>0</v>
      </c>
      <c r="F196" s="40">
        <v>122191.05</v>
      </c>
      <c r="G196" s="40">
        <v>122191.05</v>
      </c>
      <c r="H196" s="40">
        <v>122191.05</v>
      </c>
      <c r="I196" s="40">
        <v>0</v>
      </c>
      <c r="J196" s="40">
        <v>0</v>
      </c>
      <c r="K196" s="37">
        <v>0</v>
      </c>
      <c r="L196" s="40">
        <v>0</v>
      </c>
    </row>
    <row r="197" spans="1:12" ht="12.75" x14ac:dyDescent="0.2">
      <c r="A197" s="39" t="s">
        <v>0</v>
      </c>
      <c r="B197" s="17" t="s">
        <v>0</v>
      </c>
      <c r="C197" s="17" t="s">
        <v>274</v>
      </c>
      <c r="D197" s="17" t="s">
        <v>275</v>
      </c>
      <c r="E197" s="40">
        <v>0</v>
      </c>
      <c r="F197" s="40">
        <v>30000</v>
      </c>
      <c r="G197" s="40">
        <v>30000</v>
      </c>
      <c r="H197" s="40">
        <v>5082</v>
      </c>
      <c r="I197" s="40">
        <v>5082</v>
      </c>
      <c r="J197" s="40">
        <v>0</v>
      </c>
      <c r="K197" s="37">
        <v>0</v>
      </c>
      <c r="L197" s="40">
        <v>0</v>
      </c>
    </row>
    <row r="198" spans="1:12" ht="12.75" x14ac:dyDescent="0.2">
      <c r="A198" s="39" t="s">
        <v>0</v>
      </c>
      <c r="B198" s="17" t="s">
        <v>0</v>
      </c>
      <c r="C198" s="17" t="s">
        <v>813</v>
      </c>
      <c r="D198" s="17" t="s">
        <v>814</v>
      </c>
      <c r="E198" s="40">
        <v>0</v>
      </c>
      <c r="F198" s="40">
        <v>20787</v>
      </c>
      <c r="G198" s="40">
        <v>20787</v>
      </c>
      <c r="H198" s="40">
        <v>0</v>
      </c>
      <c r="I198" s="40">
        <v>0</v>
      </c>
      <c r="J198" s="40">
        <v>0</v>
      </c>
      <c r="K198" s="37">
        <v>0</v>
      </c>
      <c r="L198" s="40">
        <v>0</v>
      </c>
    </row>
    <row r="199" spans="1:12" ht="12.75" x14ac:dyDescent="0.2">
      <c r="A199" s="39" t="s">
        <v>0</v>
      </c>
      <c r="B199" s="17" t="s">
        <v>0</v>
      </c>
      <c r="C199" s="17" t="s">
        <v>815</v>
      </c>
      <c r="D199" s="17" t="s">
        <v>816</v>
      </c>
      <c r="E199" s="40">
        <v>0</v>
      </c>
      <c r="F199" s="40">
        <v>12000</v>
      </c>
      <c r="G199" s="40">
        <v>12000</v>
      </c>
      <c r="H199" s="40">
        <v>0</v>
      </c>
      <c r="I199" s="40">
        <v>0</v>
      </c>
      <c r="J199" s="40">
        <v>0</v>
      </c>
      <c r="K199" s="37">
        <v>0</v>
      </c>
      <c r="L199" s="40">
        <v>0</v>
      </c>
    </row>
    <row r="200" spans="1:12" ht="12.75" x14ac:dyDescent="0.2">
      <c r="A200" s="39" t="s">
        <v>0</v>
      </c>
      <c r="B200" s="17" t="s">
        <v>0</v>
      </c>
      <c r="C200" s="17" t="s">
        <v>276</v>
      </c>
      <c r="D200" s="17" t="s">
        <v>277</v>
      </c>
      <c r="E200" s="40">
        <v>0</v>
      </c>
      <c r="F200" s="40">
        <v>500000</v>
      </c>
      <c r="G200" s="40">
        <v>500000</v>
      </c>
      <c r="H200" s="40">
        <v>0</v>
      </c>
      <c r="I200" s="40">
        <v>0</v>
      </c>
      <c r="J200" s="40">
        <v>0</v>
      </c>
      <c r="K200" s="37">
        <v>0</v>
      </c>
      <c r="L200" s="40">
        <v>0</v>
      </c>
    </row>
    <row r="201" spans="1:12" ht="12.75" x14ac:dyDescent="0.2">
      <c r="A201" s="39" t="s">
        <v>0</v>
      </c>
      <c r="B201" s="17" t="s">
        <v>0</v>
      </c>
      <c r="C201" s="17" t="s">
        <v>817</v>
      </c>
      <c r="D201" s="17" t="s">
        <v>818</v>
      </c>
      <c r="E201" s="40">
        <v>0</v>
      </c>
      <c r="F201" s="40">
        <v>400000</v>
      </c>
      <c r="G201" s="40">
        <v>400000</v>
      </c>
      <c r="H201" s="40">
        <v>0</v>
      </c>
      <c r="I201" s="40">
        <v>0</v>
      </c>
      <c r="J201" s="40">
        <v>0</v>
      </c>
      <c r="K201" s="37">
        <v>0</v>
      </c>
      <c r="L201" s="40">
        <v>0</v>
      </c>
    </row>
    <row r="202" spans="1:12" ht="12.75" x14ac:dyDescent="0.2">
      <c r="A202" s="39" t="s">
        <v>0</v>
      </c>
      <c r="B202" s="17" t="s">
        <v>0</v>
      </c>
      <c r="C202" s="28" t="s">
        <v>44</v>
      </c>
      <c r="D202" s="28" t="s">
        <v>0</v>
      </c>
      <c r="E202" s="29">
        <v>52749498.159999996</v>
      </c>
      <c r="F202" s="29">
        <v>0</v>
      </c>
      <c r="G202" s="29">
        <v>52749498.159999996</v>
      </c>
      <c r="H202" s="29">
        <v>42186240.439999998</v>
      </c>
      <c r="I202" s="29">
        <v>33029556.379999999</v>
      </c>
      <c r="J202" s="29">
        <v>4724503.99</v>
      </c>
      <c r="K202" s="30">
        <v>8.95649087631055</v>
      </c>
      <c r="L202" s="29">
        <v>10803.33</v>
      </c>
    </row>
    <row r="203" spans="1:12" ht="12.75" x14ac:dyDescent="0.2">
      <c r="A203" s="39" t="s">
        <v>54</v>
      </c>
      <c r="B203" s="17" t="s">
        <v>819</v>
      </c>
      <c r="C203" s="17" t="s">
        <v>278</v>
      </c>
      <c r="D203" s="17" t="s">
        <v>602</v>
      </c>
      <c r="E203" s="40">
        <v>5157874.82</v>
      </c>
      <c r="F203" s="40">
        <v>0</v>
      </c>
      <c r="G203" s="40">
        <v>5157874.82</v>
      </c>
      <c r="H203" s="40">
        <v>5157874.8099999996</v>
      </c>
      <c r="I203" s="40">
        <v>5157874.8099999996</v>
      </c>
      <c r="J203" s="40">
        <v>0</v>
      </c>
      <c r="K203" s="37">
        <v>0</v>
      </c>
      <c r="L203" s="40">
        <v>0</v>
      </c>
    </row>
    <row r="204" spans="1:12" ht="12.75" x14ac:dyDescent="0.2">
      <c r="A204" s="39" t="s">
        <v>0</v>
      </c>
      <c r="B204" s="17" t="s">
        <v>0</v>
      </c>
      <c r="C204" s="17" t="s">
        <v>279</v>
      </c>
      <c r="D204" s="17" t="s">
        <v>280</v>
      </c>
      <c r="E204" s="40">
        <v>100000</v>
      </c>
      <c r="F204" s="40">
        <v>0</v>
      </c>
      <c r="G204" s="40">
        <v>100000</v>
      </c>
      <c r="H204" s="40">
        <v>0</v>
      </c>
      <c r="I204" s="40">
        <v>0</v>
      </c>
      <c r="J204" s="40">
        <v>0</v>
      </c>
      <c r="K204" s="37">
        <v>0</v>
      </c>
      <c r="L204" s="40">
        <v>0</v>
      </c>
    </row>
    <row r="205" spans="1:12" ht="12.75" x14ac:dyDescent="0.2">
      <c r="A205" s="39" t="s">
        <v>0</v>
      </c>
      <c r="B205" s="17" t="s">
        <v>0</v>
      </c>
      <c r="C205" s="17" t="s">
        <v>281</v>
      </c>
      <c r="D205" s="17" t="s">
        <v>282</v>
      </c>
      <c r="E205" s="40">
        <v>74200</v>
      </c>
      <c r="F205" s="40">
        <v>0</v>
      </c>
      <c r="G205" s="40">
        <v>74200</v>
      </c>
      <c r="H205" s="40">
        <v>23900</v>
      </c>
      <c r="I205" s="40">
        <v>23900</v>
      </c>
      <c r="J205" s="40">
        <v>2953.38</v>
      </c>
      <c r="K205" s="37">
        <v>3.9802964959568699</v>
      </c>
      <c r="L205" s="40">
        <v>2953.38</v>
      </c>
    </row>
    <row r="206" spans="1:12" ht="12.75" x14ac:dyDescent="0.2">
      <c r="A206" s="39" t="s">
        <v>0</v>
      </c>
      <c r="B206" s="17" t="s">
        <v>0</v>
      </c>
      <c r="C206" s="17" t="s">
        <v>283</v>
      </c>
      <c r="D206" s="17" t="s">
        <v>284</v>
      </c>
      <c r="E206" s="40">
        <v>27800</v>
      </c>
      <c r="F206" s="40">
        <v>0</v>
      </c>
      <c r="G206" s="40">
        <v>27800</v>
      </c>
      <c r="H206" s="40">
        <v>0</v>
      </c>
      <c r="I206" s="40">
        <v>0</v>
      </c>
      <c r="J206" s="40">
        <v>0</v>
      </c>
      <c r="K206" s="37">
        <v>0</v>
      </c>
      <c r="L206" s="40">
        <v>0</v>
      </c>
    </row>
    <row r="207" spans="1:12" ht="12.75" x14ac:dyDescent="0.2">
      <c r="A207" s="39" t="s">
        <v>0</v>
      </c>
      <c r="B207" s="17" t="s">
        <v>0</v>
      </c>
      <c r="C207" s="17" t="s">
        <v>285</v>
      </c>
      <c r="D207" s="17" t="s">
        <v>603</v>
      </c>
      <c r="E207" s="40">
        <v>10000</v>
      </c>
      <c r="F207" s="40">
        <v>0</v>
      </c>
      <c r="G207" s="40">
        <v>10000</v>
      </c>
      <c r="H207" s="40">
        <v>0</v>
      </c>
      <c r="I207" s="40">
        <v>0</v>
      </c>
      <c r="J207" s="40">
        <v>0</v>
      </c>
      <c r="K207" s="37">
        <v>0</v>
      </c>
      <c r="L207" s="40">
        <v>0</v>
      </c>
    </row>
    <row r="208" spans="1:12" ht="12.75" x14ac:dyDescent="0.2">
      <c r="A208" s="39" t="s">
        <v>0</v>
      </c>
      <c r="B208" s="17" t="s">
        <v>0</v>
      </c>
      <c r="C208" s="17" t="s">
        <v>286</v>
      </c>
      <c r="D208" s="17" t="s">
        <v>287</v>
      </c>
      <c r="E208" s="40">
        <v>20000</v>
      </c>
      <c r="F208" s="40">
        <v>0</v>
      </c>
      <c r="G208" s="40">
        <v>20000</v>
      </c>
      <c r="H208" s="40">
        <v>0</v>
      </c>
      <c r="I208" s="40">
        <v>0</v>
      </c>
      <c r="J208" s="40">
        <v>0</v>
      </c>
      <c r="K208" s="37">
        <v>0</v>
      </c>
      <c r="L208" s="40">
        <v>0</v>
      </c>
    </row>
    <row r="209" spans="1:12" ht="12.75" x14ac:dyDescent="0.2">
      <c r="A209" s="39" t="s">
        <v>0</v>
      </c>
      <c r="B209" s="17" t="s">
        <v>0</v>
      </c>
      <c r="C209" s="17" t="s">
        <v>288</v>
      </c>
      <c r="D209" s="17" t="s">
        <v>289</v>
      </c>
      <c r="E209" s="40">
        <v>135000</v>
      </c>
      <c r="F209" s="40">
        <v>0</v>
      </c>
      <c r="G209" s="40">
        <v>135000</v>
      </c>
      <c r="H209" s="40">
        <v>34695.54</v>
      </c>
      <c r="I209" s="40">
        <v>0</v>
      </c>
      <c r="J209" s="40">
        <v>0</v>
      </c>
      <c r="K209" s="37">
        <v>0</v>
      </c>
      <c r="L209" s="40">
        <v>0</v>
      </c>
    </row>
    <row r="210" spans="1:12" ht="12.75" x14ac:dyDescent="0.2">
      <c r="A210" s="39" t="s">
        <v>0</v>
      </c>
      <c r="B210" s="17" t="s">
        <v>0</v>
      </c>
      <c r="C210" s="17" t="s">
        <v>290</v>
      </c>
      <c r="D210" s="17" t="s">
        <v>604</v>
      </c>
      <c r="E210" s="40">
        <v>322000</v>
      </c>
      <c r="F210" s="40">
        <v>0</v>
      </c>
      <c r="G210" s="40">
        <v>322000</v>
      </c>
      <c r="H210" s="40">
        <v>256954.96</v>
      </c>
      <c r="I210" s="40">
        <v>256954.96</v>
      </c>
      <c r="J210" s="40">
        <v>0</v>
      </c>
      <c r="K210" s="37">
        <v>0</v>
      </c>
      <c r="L210" s="40">
        <v>0</v>
      </c>
    </row>
    <row r="211" spans="1:12" ht="12.75" x14ac:dyDescent="0.2">
      <c r="A211" s="39" t="s">
        <v>0</v>
      </c>
      <c r="B211" s="17" t="s">
        <v>0</v>
      </c>
      <c r="C211" s="17" t="s">
        <v>291</v>
      </c>
      <c r="D211" s="17" t="s">
        <v>605</v>
      </c>
      <c r="E211" s="40">
        <v>50000</v>
      </c>
      <c r="F211" s="40">
        <v>-5586</v>
      </c>
      <c r="G211" s="40">
        <v>44414</v>
      </c>
      <c r="H211" s="40">
        <v>0</v>
      </c>
      <c r="I211" s="40">
        <v>0</v>
      </c>
      <c r="J211" s="40">
        <v>0</v>
      </c>
      <c r="K211" s="37">
        <v>0</v>
      </c>
      <c r="L211" s="40">
        <v>0</v>
      </c>
    </row>
    <row r="212" spans="1:12" ht="12.75" x14ac:dyDescent="0.2">
      <c r="A212" s="39" t="s">
        <v>0</v>
      </c>
      <c r="B212" s="17" t="s">
        <v>0</v>
      </c>
      <c r="C212" s="17" t="s">
        <v>292</v>
      </c>
      <c r="D212" s="17" t="s">
        <v>606</v>
      </c>
      <c r="E212" s="40">
        <v>186601</v>
      </c>
      <c r="F212" s="40">
        <v>0</v>
      </c>
      <c r="G212" s="40">
        <v>186601</v>
      </c>
      <c r="H212" s="40">
        <v>35278.78</v>
      </c>
      <c r="I212" s="40">
        <v>35278.78</v>
      </c>
      <c r="J212" s="40">
        <v>0</v>
      </c>
      <c r="K212" s="37">
        <v>0</v>
      </c>
      <c r="L212" s="40">
        <v>0</v>
      </c>
    </row>
    <row r="213" spans="1:12" ht="12.75" x14ac:dyDescent="0.2">
      <c r="A213" s="39" t="s">
        <v>0</v>
      </c>
      <c r="B213" s="17" t="s">
        <v>0</v>
      </c>
      <c r="C213" s="17" t="s">
        <v>820</v>
      </c>
      <c r="D213" s="17" t="s">
        <v>821</v>
      </c>
      <c r="E213" s="40">
        <v>19000</v>
      </c>
      <c r="F213" s="40">
        <v>0</v>
      </c>
      <c r="G213" s="40">
        <v>19000</v>
      </c>
      <c r="H213" s="40">
        <v>0</v>
      </c>
      <c r="I213" s="40">
        <v>0</v>
      </c>
      <c r="J213" s="40">
        <v>0</v>
      </c>
      <c r="K213" s="37">
        <v>0</v>
      </c>
      <c r="L213" s="40">
        <v>0</v>
      </c>
    </row>
    <row r="214" spans="1:12" ht="12.75" x14ac:dyDescent="0.2">
      <c r="A214" s="39" t="s">
        <v>0</v>
      </c>
      <c r="B214" s="17" t="s">
        <v>0</v>
      </c>
      <c r="C214" s="17" t="s">
        <v>822</v>
      </c>
      <c r="D214" s="17" t="s">
        <v>1066</v>
      </c>
      <c r="E214" s="40">
        <v>0</v>
      </c>
      <c r="F214" s="40">
        <v>90252.44</v>
      </c>
      <c r="G214" s="40">
        <v>90252.44</v>
      </c>
      <c r="H214" s="40">
        <v>0</v>
      </c>
      <c r="I214" s="40">
        <v>0</v>
      </c>
      <c r="J214" s="40">
        <v>0</v>
      </c>
      <c r="K214" s="37">
        <v>0</v>
      </c>
      <c r="L214" s="40">
        <v>0</v>
      </c>
    </row>
    <row r="215" spans="1:12" ht="12.75" x14ac:dyDescent="0.2">
      <c r="A215" s="39" t="s">
        <v>0</v>
      </c>
      <c r="B215" s="17" t="s">
        <v>0</v>
      </c>
      <c r="C215" s="17" t="s">
        <v>293</v>
      </c>
      <c r="D215" s="17" t="s">
        <v>607</v>
      </c>
      <c r="E215" s="40">
        <v>547095.98</v>
      </c>
      <c r="F215" s="40">
        <v>0</v>
      </c>
      <c r="G215" s="40">
        <v>547095.98</v>
      </c>
      <c r="H215" s="40">
        <v>547095.98</v>
      </c>
      <c r="I215" s="40">
        <v>547095.98</v>
      </c>
      <c r="J215" s="40">
        <v>0</v>
      </c>
      <c r="K215" s="37">
        <v>0</v>
      </c>
      <c r="L215" s="40">
        <v>0</v>
      </c>
    </row>
    <row r="216" spans="1:12" ht="12.75" x14ac:dyDescent="0.2">
      <c r="A216" s="39" t="s">
        <v>0</v>
      </c>
      <c r="B216" s="17" t="s">
        <v>0</v>
      </c>
      <c r="C216" s="17" t="s">
        <v>823</v>
      </c>
      <c r="D216" s="17" t="s">
        <v>824</v>
      </c>
      <c r="E216" s="40">
        <v>60000</v>
      </c>
      <c r="F216" s="40">
        <v>0</v>
      </c>
      <c r="G216" s="40">
        <v>60000</v>
      </c>
      <c r="H216" s="40">
        <v>0</v>
      </c>
      <c r="I216" s="40">
        <v>0</v>
      </c>
      <c r="J216" s="40">
        <v>0</v>
      </c>
      <c r="K216" s="37">
        <v>0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294</v>
      </c>
      <c r="D217" s="17" t="s">
        <v>295</v>
      </c>
      <c r="E217" s="40">
        <v>80000</v>
      </c>
      <c r="F217" s="40">
        <v>0</v>
      </c>
      <c r="G217" s="40">
        <v>80000</v>
      </c>
      <c r="H217" s="40">
        <v>0</v>
      </c>
      <c r="I217" s="40">
        <v>0</v>
      </c>
      <c r="J217" s="40">
        <v>0</v>
      </c>
      <c r="K217" s="37">
        <v>0</v>
      </c>
      <c r="L217" s="40">
        <v>0</v>
      </c>
    </row>
    <row r="218" spans="1:12" ht="12.75" x14ac:dyDescent="0.2">
      <c r="A218" s="39" t="s">
        <v>0</v>
      </c>
      <c r="B218" s="17" t="s">
        <v>0</v>
      </c>
      <c r="C218" s="17" t="s">
        <v>296</v>
      </c>
      <c r="D218" s="17" t="s">
        <v>297</v>
      </c>
      <c r="E218" s="40">
        <v>4137461.79</v>
      </c>
      <c r="F218" s="40">
        <v>0</v>
      </c>
      <c r="G218" s="40">
        <v>4137461.79</v>
      </c>
      <c r="H218" s="40">
        <v>1666646.4</v>
      </c>
      <c r="I218" s="40">
        <v>183549.64</v>
      </c>
      <c r="J218" s="40">
        <v>0</v>
      </c>
      <c r="K218" s="37">
        <v>0</v>
      </c>
      <c r="L218" s="40">
        <v>0</v>
      </c>
    </row>
    <row r="219" spans="1:12" ht="12.75" x14ac:dyDescent="0.2">
      <c r="A219" s="39" t="s">
        <v>0</v>
      </c>
      <c r="B219" s="17" t="s">
        <v>0</v>
      </c>
      <c r="C219" s="17" t="s">
        <v>298</v>
      </c>
      <c r="D219" s="17" t="s">
        <v>299</v>
      </c>
      <c r="E219" s="40">
        <v>54395</v>
      </c>
      <c r="F219" s="40">
        <v>0</v>
      </c>
      <c r="G219" s="40">
        <v>54395</v>
      </c>
      <c r="H219" s="40">
        <v>54395</v>
      </c>
      <c r="I219" s="40">
        <v>54395</v>
      </c>
      <c r="J219" s="40">
        <v>0</v>
      </c>
      <c r="K219" s="37">
        <v>0</v>
      </c>
      <c r="L219" s="40">
        <v>0</v>
      </c>
    </row>
    <row r="220" spans="1:12" ht="12.75" x14ac:dyDescent="0.2">
      <c r="A220" s="39" t="s">
        <v>0</v>
      </c>
      <c r="B220" s="17" t="s">
        <v>0</v>
      </c>
      <c r="C220" s="17" t="s">
        <v>300</v>
      </c>
      <c r="D220" s="17" t="s">
        <v>608</v>
      </c>
      <c r="E220" s="40">
        <v>10000</v>
      </c>
      <c r="F220" s="40">
        <v>0</v>
      </c>
      <c r="G220" s="40">
        <v>10000</v>
      </c>
      <c r="H220" s="40">
        <v>0</v>
      </c>
      <c r="I220" s="40">
        <v>0</v>
      </c>
      <c r="J220" s="40">
        <v>0</v>
      </c>
      <c r="K220" s="37">
        <v>0</v>
      </c>
      <c r="L220" s="40">
        <v>0</v>
      </c>
    </row>
    <row r="221" spans="1:12" ht="12.75" x14ac:dyDescent="0.2">
      <c r="A221" s="39" t="s">
        <v>0</v>
      </c>
      <c r="B221" s="17" t="s">
        <v>0</v>
      </c>
      <c r="C221" s="17" t="s">
        <v>301</v>
      </c>
      <c r="D221" s="17" t="s">
        <v>609</v>
      </c>
      <c r="E221" s="40">
        <v>10400</v>
      </c>
      <c r="F221" s="40">
        <v>0</v>
      </c>
      <c r="G221" s="40">
        <v>10400</v>
      </c>
      <c r="H221" s="40">
        <v>0</v>
      </c>
      <c r="I221" s="40">
        <v>0</v>
      </c>
      <c r="J221" s="40">
        <v>0</v>
      </c>
      <c r="K221" s="37">
        <v>0</v>
      </c>
      <c r="L221" s="40">
        <v>0</v>
      </c>
    </row>
    <row r="222" spans="1:12" ht="12.75" x14ac:dyDescent="0.2">
      <c r="A222" s="39" t="s">
        <v>0</v>
      </c>
      <c r="B222" s="17" t="s">
        <v>0</v>
      </c>
      <c r="C222" s="17" t="s">
        <v>302</v>
      </c>
      <c r="D222" s="17" t="s">
        <v>303</v>
      </c>
      <c r="E222" s="40">
        <v>0</v>
      </c>
      <c r="F222" s="40">
        <v>10000</v>
      </c>
      <c r="G222" s="40">
        <v>10000</v>
      </c>
      <c r="H222" s="40">
        <v>20000</v>
      </c>
      <c r="I222" s="40">
        <v>20000</v>
      </c>
      <c r="J222" s="40">
        <v>0</v>
      </c>
      <c r="K222" s="37">
        <v>0</v>
      </c>
      <c r="L222" s="40">
        <v>0</v>
      </c>
    </row>
    <row r="223" spans="1:12" ht="12.75" x14ac:dyDescent="0.2">
      <c r="A223" s="39" t="s">
        <v>0</v>
      </c>
      <c r="B223" s="17" t="s">
        <v>0</v>
      </c>
      <c r="C223" s="17" t="s">
        <v>825</v>
      </c>
      <c r="D223" s="17" t="s">
        <v>826</v>
      </c>
      <c r="E223" s="40">
        <v>0</v>
      </c>
      <c r="F223" s="40">
        <v>100000</v>
      </c>
      <c r="G223" s="40">
        <v>100000</v>
      </c>
      <c r="H223" s="40">
        <v>0</v>
      </c>
      <c r="I223" s="40">
        <v>0</v>
      </c>
      <c r="J223" s="40">
        <v>0</v>
      </c>
      <c r="K223" s="37">
        <v>0</v>
      </c>
      <c r="L223" s="40">
        <v>0</v>
      </c>
    </row>
    <row r="224" spans="1:12" ht="12.75" x14ac:dyDescent="0.2">
      <c r="A224" s="39" t="s">
        <v>0</v>
      </c>
      <c r="B224" s="17" t="s">
        <v>0</v>
      </c>
      <c r="C224" s="17" t="s">
        <v>827</v>
      </c>
      <c r="D224" s="17" t="s">
        <v>828</v>
      </c>
      <c r="E224" s="40">
        <v>38536.400000000001</v>
      </c>
      <c r="F224" s="40">
        <v>0</v>
      </c>
      <c r="G224" s="40">
        <v>38536.400000000001</v>
      </c>
      <c r="H224" s="40">
        <v>38536.400000000001</v>
      </c>
      <c r="I224" s="40">
        <v>38536.400000000001</v>
      </c>
      <c r="J224" s="40">
        <v>0</v>
      </c>
      <c r="K224" s="37">
        <v>0</v>
      </c>
      <c r="L224" s="40">
        <v>0</v>
      </c>
    </row>
    <row r="225" spans="1:12" ht="12.75" x14ac:dyDescent="0.2">
      <c r="A225" s="39" t="s">
        <v>0</v>
      </c>
      <c r="B225" s="17" t="s">
        <v>0</v>
      </c>
      <c r="C225" s="17" t="s">
        <v>829</v>
      </c>
      <c r="D225" s="17" t="s">
        <v>830</v>
      </c>
      <c r="E225" s="40">
        <v>33502.120000000003</v>
      </c>
      <c r="F225" s="40">
        <v>0</v>
      </c>
      <c r="G225" s="40">
        <v>33502.120000000003</v>
      </c>
      <c r="H225" s="40">
        <v>33502.120000000003</v>
      </c>
      <c r="I225" s="40">
        <v>33502.120000000003</v>
      </c>
      <c r="J225" s="40">
        <v>0</v>
      </c>
      <c r="K225" s="37">
        <v>0</v>
      </c>
      <c r="L225" s="40">
        <v>0</v>
      </c>
    </row>
    <row r="226" spans="1:12" ht="12.75" x14ac:dyDescent="0.2">
      <c r="A226" s="39" t="s">
        <v>0</v>
      </c>
      <c r="B226" s="17" t="s">
        <v>0</v>
      </c>
      <c r="C226" s="17" t="s">
        <v>304</v>
      </c>
      <c r="D226" s="17" t="s">
        <v>305</v>
      </c>
      <c r="E226" s="40">
        <v>100000</v>
      </c>
      <c r="F226" s="40">
        <v>181682.57</v>
      </c>
      <c r="G226" s="40">
        <v>281682.57</v>
      </c>
      <c r="H226" s="40">
        <v>0</v>
      </c>
      <c r="I226" s="40">
        <v>0</v>
      </c>
      <c r="J226" s="40">
        <v>0</v>
      </c>
      <c r="K226" s="37">
        <v>0</v>
      </c>
      <c r="L226" s="40">
        <v>0</v>
      </c>
    </row>
    <row r="227" spans="1:12" ht="12.75" x14ac:dyDescent="0.2">
      <c r="A227" s="39" t="s">
        <v>0</v>
      </c>
      <c r="B227" s="17" t="s">
        <v>0</v>
      </c>
      <c r="C227" s="17" t="s">
        <v>306</v>
      </c>
      <c r="D227" s="17" t="s">
        <v>307</v>
      </c>
      <c r="E227" s="40">
        <v>660000</v>
      </c>
      <c r="F227" s="40">
        <v>0</v>
      </c>
      <c r="G227" s="40">
        <v>660000</v>
      </c>
      <c r="H227" s="40">
        <v>244800</v>
      </c>
      <c r="I227" s="40">
        <v>0</v>
      </c>
      <c r="J227" s="40">
        <v>0</v>
      </c>
      <c r="K227" s="37">
        <v>0</v>
      </c>
      <c r="L227" s="40">
        <v>0</v>
      </c>
    </row>
    <row r="228" spans="1:12" ht="12.75" x14ac:dyDescent="0.2">
      <c r="A228" s="39" t="s">
        <v>0</v>
      </c>
      <c r="B228" s="17" t="s">
        <v>0</v>
      </c>
      <c r="C228" s="17" t="s">
        <v>308</v>
      </c>
      <c r="D228" s="17" t="s">
        <v>309</v>
      </c>
      <c r="E228" s="40">
        <v>100000</v>
      </c>
      <c r="F228" s="40">
        <v>0</v>
      </c>
      <c r="G228" s="40">
        <v>100000</v>
      </c>
      <c r="H228" s="40">
        <v>0</v>
      </c>
      <c r="I228" s="40">
        <v>0</v>
      </c>
      <c r="J228" s="40">
        <v>0</v>
      </c>
      <c r="K228" s="37">
        <v>0</v>
      </c>
      <c r="L228" s="40">
        <v>0</v>
      </c>
    </row>
    <row r="229" spans="1:12" ht="12.75" x14ac:dyDescent="0.2">
      <c r="A229" s="39" t="s">
        <v>0</v>
      </c>
      <c r="B229" s="17" t="s">
        <v>0</v>
      </c>
      <c r="C229" s="17" t="s">
        <v>831</v>
      </c>
      <c r="D229" s="17" t="s">
        <v>1067</v>
      </c>
      <c r="E229" s="40">
        <v>48601.02</v>
      </c>
      <c r="F229" s="40">
        <v>0</v>
      </c>
      <c r="G229" s="40">
        <v>48601.02</v>
      </c>
      <c r="H229" s="40">
        <v>0</v>
      </c>
      <c r="I229" s="40">
        <v>0</v>
      </c>
      <c r="J229" s="40">
        <v>0</v>
      </c>
      <c r="K229" s="37">
        <v>0</v>
      </c>
      <c r="L229" s="40">
        <v>0</v>
      </c>
    </row>
    <row r="230" spans="1:12" ht="12.75" x14ac:dyDescent="0.2">
      <c r="A230" s="39" t="s">
        <v>0</v>
      </c>
      <c r="B230" s="17" t="s">
        <v>0</v>
      </c>
      <c r="C230" s="17" t="s">
        <v>832</v>
      </c>
      <c r="D230" s="17" t="s">
        <v>833</v>
      </c>
      <c r="E230" s="40">
        <v>50000</v>
      </c>
      <c r="F230" s="40">
        <v>0</v>
      </c>
      <c r="G230" s="40">
        <v>50000</v>
      </c>
      <c r="H230" s="40">
        <v>0</v>
      </c>
      <c r="I230" s="40">
        <v>0</v>
      </c>
      <c r="J230" s="40">
        <v>0</v>
      </c>
      <c r="K230" s="37">
        <v>0</v>
      </c>
      <c r="L230" s="40">
        <v>0</v>
      </c>
    </row>
    <row r="231" spans="1:12" ht="12.75" x14ac:dyDescent="0.2">
      <c r="A231" s="39" t="s">
        <v>0</v>
      </c>
      <c r="B231" s="17" t="s">
        <v>0</v>
      </c>
      <c r="C231" s="17" t="s">
        <v>834</v>
      </c>
      <c r="D231" s="17" t="s">
        <v>1068</v>
      </c>
      <c r="E231" s="40">
        <v>11799.52</v>
      </c>
      <c r="F231" s="40">
        <v>2031.59</v>
      </c>
      <c r="G231" s="40">
        <v>13831.11</v>
      </c>
      <c r="H231" s="40">
        <v>1996.5</v>
      </c>
      <c r="I231" s="40">
        <v>1996.5</v>
      </c>
      <c r="J231" s="40">
        <v>0</v>
      </c>
      <c r="K231" s="37">
        <v>0</v>
      </c>
      <c r="L231" s="40">
        <v>0</v>
      </c>
    </row>
    <row r="232" spans="1:12" ht="12.75" x14ac:dyDescent="0.2">
      <c r="A232" s="39" t="s">
        <v>0</v>
      </c>
      <c r="B232" s="17" t="s">
        <v>0</v>
      </c>
      <c r="C232" s="17" t="s">
        <v>310</v>
      </c>
      <c r="D232" s="17" t="s">
        <v>610</v>
      </c>
      <c r="E232" s="40">
        <v>15609</v>
      </c>
      <c r="F232" s="40">
        <v>0</v>
      </c>
      <c r="G232" s="40">
        <v>15609</v>
      </c>
      <c r="H232" s="40">
        <v>0</v>
      </c>
      <c r="I232" s="40">
        <v>0</v>
      </c>
      <c r="J232" s="40">
        <v>0</v>
      </c>
      <c r="K232" s="37">
        <v>0</v>
      </c>
      <c r="L232" s="40">
        <v>0</v>
      </c>
    </row>
    <row r="233" spans="1:12" ht="12.75" x14ac:dyDescent="0.2">
      <c r="A233" s="39" t="s">
        <v>0</v>
      </c>
      <c r="B233" s="17" t="s">
        <v>0</v>
      </c>
      <c r="C233" s="17" t="s">
        <v>311</v>
      </c>
      <c r="D233" s="17" t="s">
        <v>611</v>
      </c>
      <c r="E233" s="40">
        <v>8470</v>
      </c>
      <c r="F233" s="40">
        <v>0</v>
      </c>
      <c r="G233" s="40">
        <v>8470</v>
      </c>
      <c r="H233" s="40">
        <v>0</v>
      </c>
      <c r="I233" s="40">
        <v>0</v>
      </c>
      <c r="J233" s="40">
        <v>0</v>
      </c>
      <c r="K233" s="37">
        <v>0</v>
      </c>
      <c r="L233" s="40">
        <v>0</v>
      </c>
    </row>
    <row r="234" spans="1:12" ht="12.75" x14ac:dyDescent="0.2">
      <c r="A234" s="39" t="s">
        <v>0</v>
      </c>
      <c r="B234" s="17" t="s">
        <v>0</v>
      </c>
      <c r="C234" s="17" t="s">
        <v>312</v>
      </c>
      <c r="D234" s="17" t="s">
        <v>313</v>
      </c>
      <c r="E234" s="40">
        <v>10000</v>
      </c>
      <c r="F234" s="40">
        <v>5586</v>
      </c>
      <c r="G234" s="40">
        <v>15586</v>
      </c>
      <c r="H234" s="40">
        <v>15586</v>
      </c>
      <c r="I234" s="40">
        <v>15586</v>
      </c>
      <c r="J234" s="40">
        <v>0</v>
      </c>
      <c r="K234" s="37">
        <v>0</v>
      </c>
      <c r="L234" s="40">
        <v>0</v>
      </c>
    </row>
    <row r="235" spans="1:12" ht="12.75" x14ac:dyDescent="0.2">
      <c r="A235" s="39" t="s">
        <v>0</v>
      </c>
      <c r="B235" s="17" t="s">
        <v>0</v>
      </c>
      <c r="C235" s="17" t="s">
        <v>314</v>
      </c>
      <c r="D235" s="17" t="s">
        <v>612</v>
      </c>
      <c r="E235" s="40">
        <v>500000</v>
      </c>
      <c r="F235" s="40">
        <v>0</v>
      </c>
      <c r="G235" s="40">
        <v>500000</v>
      </c>
      <c r="H235" s="40">
        <v>0</v>
      </c>
      <c r="I235" s="40">
        <v>0</v>
      </c>
      <c r="J235" s="40">
        <v>0</v>
      </c>
      <c r="K235" s="37">
        <v>0</v>
      </c>
      <c r="L235" s="40">
        <v>0</v>
      </c>
    </row>
    <row r="236" spans="1:12" ht="12.75" x14ac:dyDescent="0.2">
      <c r="A236" s="39" t="s">
        <v>0</v>
      </c>
      <c r="B236" s="17" t="s">
        <v>0</v>
      </c>
      <c r="C236" s="17" t="s">
        <v>315</v>
      </c>
      <c r="D236" s="17" t="s">
        <v>316</v>
      </c>
      <c r="E236" s="40">
        <v>120000</v>
      </c>
      <c r="F236" s="40">
        <v>0</v>
      </c>
      <c r="G236" s="40">
        <v>120000</v>
      </c>
      <c r="H236" s="40">
        <v>0</v>
      </c>
      <c r="I236" s="40">
        <v>0</v>
      </c>
      <c r="J236" s="40">
        <v>0</v>
      </c>
      <c r="K236" s="37">
        <v>0</v>
      </c>
      <c r="L236" s="40">
        <v>0</v>
      </c>
    </row>
    <row r="237" spans="1:12" ht="12.75" x14ac:dyDescent="0.2">
      <c r="A237" s="39" t="s">
        <v>0</v>
      </c>
      <c r="B237" s="17" t="s">
        <v>0</v>
      </c>
      <c r="C237" s="17" t="s">
        <v>317</v>
      </c>
      <c r="D237" s="17" t="s">
        <v>318</v>
      </c>
      <c r="E237" s="40">
        <v>20000</v>
      </c>
      <c r="F237" s="40">
        <v>0</v>
      </c>
      <c r="G237" s="40">
        <v>20000</v>
      </c>
      <c r="H237" s="40">
        <v>0</v>
      </c>
      <c r="I237" s="40">
        <v>0</v>
      </c>
      <c r="J237" s="40">
        <v>0</v>
      </c>
      <c r="K237" s="37">
        <v>0</v>
      </c>
      <c r="L237" s="40">
        <v>0</v>
      </c>
    </row>
    <row r="238" spans="1:12" ht="12.75" x14ac:dyDescent="0.2">
      <c r="A238" s="39" t="s">
        <v>0</v>
      </c>
      <c r="B238" s="17" t="s">
        <v>0</v>
      </c>
      <c r="C238" s="17" t="s">
        <v>319</v>
      </c>
      <c r="D238" s="17" t="s">
        <v>613</v>
      </c>
      <c r="E238" s="40">
        <v>18150</v>
      </c>
      <c r="F238" s="40">
        <v>-2031.59</v>
      </c>
      <c r="G238" s="40">
        <v>16118.41</v>
      </c>
      <c r="H238" s="40">
        <v>0</v>
      </c>
      <c r="I238" s="40">
        <v>0</v>
      </c>
      <c r="J238" s="40">
        <v>0</v>
      </c>
      <c r="K238" s="37">
        <v>0</v>
      </c>
      <c r="L238" s="40">
        <v>0</v>
      </c>
    </row>
    <row r="239" spans="1:12" ht="12.75" x14ac:dyDescent="0.2">
      <c r="A239" s="39" t="s">
        <v>0</v>
      </c>
      <c r="B239" s="17" t="s">
        <v>0</v>
      </c>
      <c r="C239" s="17" t="s">
        <v>320</v>
      </c>
      <c r="D239" s="17" t="s">
        <v>321</v>
      </c>
      <c r="E239" s="40">
        <v>21697.77</v>
      </c>
      <c r="F239" s="40">
        <v>0</v>
      </c>
      <c r="G239" s="40">
        <v>21697.77</v>
      </c>
      <c r="H239" s="40">
        <v>0</v>
      </c>
      <c r="I239" s="40">
        <v>0</v>
      </c>
      <c r="J239" s="40">
        <v>0</v>
      </c>
      <c r="K239" s="37">
        <v>0</v>
      </c>
      <c r="L239" s="40">
        <v>0</v>
      </c>
    </row>
    <row r="240" spans="1:12" ht="12.75" x14ac:dyDescent="0.2">
      <c r="A240" s="39" t="s">
        <v>0</v>
      </c>
      <c r="B240" s="17" t="s">
        <v>0</v>
      </c>
      <c r="C240" s="17" t="s">
        <v>835</v>
      </c>
      <c r="D240" s="17" t="s">
        <v>1069</v>
      </c>
      <c r="E240" s="40">
        <v>0</v>
      </c>
      <c r="F240" s="40">
        <v>26375</v>
      </c>
      <c r="G240" s="40">
        <v>26375</v>
      </c>
      <c r="H240" s="40">
        <v>0</v>
      </c>
      <c r="I240" s="40">
        <v>0</v>
      </c>
      <c r="J240" s="40">
        <v>0</v>
      </c>
      <c r="K240" s="37">
        <v>0</v>
      </c>
      <c r="L240" s="40">
        <v>0</v>
      </c>
    </row>
    <row r="241" spans="1:12" ht="12.75" x14ac:dyDescent="0.2">
      <c r="A241" s="39" t="s">
        <v>0</v>
      </c>
      <c r="B241" s="17" t="s">
        <v>0</v>
      </c>
      <c r="C241" s="17" t="s">
        <v>322</v>
      </c>
      <c r="D241" s="17" t="s">
        <v>614</v>
      </c>
      <c r="E241" s="40">
        <v>123488.78</v>
      </c>
      <c r="F241" s="40">
        <v>0</v>
      </c>
      <c r="G241" s="40">
        <v>123488.78</v>
      </c>
      <c r="H241" s="40">
        <v>116221.23</v>
      </c>
      <c r="I241" s="40">
        <v>0</v>
      </c>
      <c r="J241" s="40">
        <v>0</v>
      </c>
      <c r="K241" s="37">
        <v>0</v>
      </c>
      <c r="L241" s="40">
        <v>0</v>
      </c>
    </row>
    <row r="242" spans="1:12" ht="12.75" x14ac:dyDescent="0.2">
      <c r="A242" s="39" t="s">
        <v>0</v>
      </c>
      <c r="B242" s="17" t="s">
        <v>0</v>
      </c>
      <c r="C242" s="17" t="s">
        <v>836</v>
      </c>
      <c r="D242" s="17" t="s">
        <v>837</v>
      </c>
      <c r="E242" s="40">
        <v>0</v>
      </c>
      <c r="F242" s="40">
        <v>50007</v>
      </c>
      <c r="G242" s="40">
        <v>50007</v>
      </c>
      <c r="H242" s="40">
        <v>0</v>
      </c>
      <c r="I242" s="40">
        <v>0</v>
      </c>
      <c r="J242" s="40">
        <v>0</v>
      </c>
      <c r="K242" s="37">
        <v>0</v>
      </c>
      <c r="L242" s="40">
        <v>0</v>
      </c>
    </row>
    <row r="243" spans="1:12" ht="12.75" x14ac:dyDescent="0.2">
      <c r="A243" s="39" t="s">
        <v>0</v>
      </c>
      <c r="B243" s="17" t="s">
        <v>0</v>
      </c>
      <c r="C243" s="17" t="s">
        <v>323</v>
      </c>
      <c r="D243" s="17" t="s">
        <v>615</v>
      </c>
      <c r="E243" s="40">
        <v>24000</v>
      </c>
      <c r="F243" s="40">
        <v>0</v>
      </c>
      <c r="G243" s="40">
        <v>24000</v>
      </c>
      <c r="H243" s="40">
        <v>0</v>
      </c>
      <c r="I243" s="40">
        <v>0</v>
      </c>
      <c r="J243" s="40">
        <v>0</v>
      </c>
      <c r="K243" s="37">
        <v>0</v>
      </c>
      <c r="L243" s="40">
        <v>0</v>
      </c>
    </row>
    <row r="244" spans="1:12" ht="12.75" x14ac:dyDescent="0.2">
      <c r="A244" s="39" t="s">
        <v>0</v>
      </c>
      <c r="B244" s="17" t="s">
        <v>0</v>
      </c>
      <c r="C244" s="17" t="s">
        <v>838</v>
      </c>
      <c r="D244" s="17" t="s">
        <v>1070</v>
      </c>
      <c r="E244" s="40">
        <v>0</v>
      </c>
      <c r="F244" s="40">
        <v>36784</v>
      </c>
      <c r="G244" s="40">
        <v>36784</v>
      </c>
      <c r="H244" s="40">
        <v>36784</v>
      </c>
      <c r="I244" s="40">
        <v>35242.81</v>
      </c>
      <c r="J244" s="40">
        <v>0</v>
      </c>
      <c r="K244" s="37">
        <v>0</v>
      </c>
      <c r="L244" s="40">
        <v>0</v>
      </c>
    </row>
    <row r="245" spans="1:12" ht="12.75" x14ac:dyDescent="0.2">
      <c r="A245" s="39" t="s">
        <v>0</v>
      </c>
      <c r="B245" s="17" t="s">
        <v>0</v>
      </c>
      <c r="C245" s="17" t="s">
        <v>839</v>
      </c>
      <c r="D245" s="17" t="s">
        <v>840</v>
      </c>
      <c r="E245" s="40">
        <v>0</v>
      </c>
      <c r="F245" s="40">
        <v>21954.959999999999</v>
      </c>
      <c r="G245" s="40">
        <v>21954.959999999999</v>
      </c>
      <c r="H245" s="40">
        <v>0</v>
      </c>
      <c r="I245" s="40">
        <v>0</v>
      </c>
      <c r="J245" s="40">
        <v>0</v>
      </c>
      <c r="K245" s="37">
        <v>0</v>
      </c>
      <c r="L245" s="40">
        <v>0</v>
      </c>
    </row>
    <row r="246" spans="1:12" ht="12.75" x14ac:dyDescent="0.2">
      <c r="A246" s="39" t="s">
        <v>0</v>
      </c>
      <c r="B246" s="17" t="s">
        <v>0</v>
      </c>
      <c r="C246" s="17" t="s">
        <v>324</v>
      </c>
      <c r="D246" s="17" t="s">
        <v>325</v>
      </c>
      <c r="E246" s="40">
        <v>728642.36</v>
      </c>
      <c r="F246" s="40">
        <v>0</v>
      </c>
      <c r="G246" s="40">
        <v>728642.36</v>
      </c>
      <c r="H246" s="40">
        <v>728642.36</v>
      </c>
      <c r="I246" s="40">
        <v>728642.36</v>
      </c>
      <c r="J246" s="40">
        <v>0</v>
      </c>
      <c r="K246" s="37">
        <v>0</v>
      </c>
      <c r="L246" s="40">
        <v>0</v>
      </c>
    </row>
    <row r="247" spans="1:12" ht="12.75" x14ac:dyDescent="0.2">
      <c r="A247" s="39" t="s">
        <v>0</v>
      </c>
      <c r="B247" s="17" t="s">
        <v>0</v>
      </c>
      <c r="C247" s="17" t="s">
        <v>841</v>
      </c>
      <c r="D247" s="17" t="s">
        <v>842</v>
      </c>
      <c r="E247" s="40">
        <v>47044.22</v>
      </c>
      <c r="F247" s="40">
        <v>68271.31</v>
      </c>
      <c r="G247" s="40">
        <v>115315.53</v>
      </c>
      <c r="H247" s="40">
        <v>47044.22</v>
      </c>
      <c r="I247" s="40">
        <v>47044.22</v>
      </c>
      <c r="J247" s="40">
        <v>0</v>
      </c>
      <c r="K247" s="37">
        <v>0</v>
      </c>
      <c r="L247" s="40">
        <v>0</v>
      </c>
    </row>
    <row r="248" spans="1:12" ht="12.75" x14ac:dyDescent="0.2">
      <c r="A248" s="39" t="s">
        <v>0</v>
      </c>
      <c r="B248" s="17" t="s">
        <v>0</v>
      </c>
      <c r="C248" s="17" t="s">
        <v>843</v>
      </c>
      <c r="D248" s="17" t="s">
        <v>844</v>
      </c>
      <c r="E248" s="40">
        <v>0</v>
      </c>
      <c r="F248" s="40">
        <v>7250.16</v>
      </c>
      <c r="G248" s="40">
        <v>7250.16</v>
      </c>
      <c r="H248" s="40">
        <v>0</v>
      </c>
      <c r="I248" s="40">
        <v>0</v>
      </c>
      <c r="J248" s="40">
        <v>0</v>
      </c>
      <c r="K248" s="37">
        <v>0</v>
      </c>
      <c r="L248" s="40">
        <v>0</v>
      </c>
    </row>
    <row r="249" spans="1:12" ht="12.75" x14ac:dyDescent="0.2">
      <c r="A249" s="39" t="s">
        <v>0</v>
      </c>
      <c r="B249" s="17" t="s">
        <v>0</v>
      </c>
      <c r="C249" s="17" t="s">
        <v>326</v>
      </c>
      <c r="D249" s="17" t="s">
        <v>327</v>
      </c>
      <c r="E249" s="40">
        <v>193140.37</v>
      </c>
      <c r="F249" s="40">
        <v>0</v>
      </c>
      <c r="G249" s="40">
        <v>193140.37</v>
      </c>
      <c r="H249" s="40">
        <v>193140.37</v>
      </c>
      <c r="I249" s="40">
        <v>193140.37</v>
      </c>
      <c r="J249" s="40">
        <v>0</v>
      </c>
      <c r="K249" s="37">
        <v>0</v>
      </c>
      <c r="L249" s="40">
        <v>0</v>
      </c>
    </row>
    <row r="250" spans="1:12" ht="12.75" x14ac:dyDescent="0.2">
      <c r="A250" s="39" t="s">
        <v>0</v>
      </c>
      <c r="B250" s="17" t="s">
        <v>0</v>
      </c>
      <c r="C250" s="17" t="s">
        <v>845</v>
      </c>
      <c r="D250" s="17" t="s">
        <v>846</v>
      </c>
      <c r="E250" s="40">
        <v>0</v>
      </c>
      <c r="F250" s="40">
        <v>13789.07</v>
      </c>
      <c r="G250" s="40">
        <v>13789.07</v>
      </c>
      <c r="H250" s="40">
        <v>0</v>
      </c>
      <c r="I250" s="40">
        <v>0</v>
      </c>
      <c r="J250" s="40">
        <v>0</v>
      </c>
      <c r="K250" s="37">
        <v>0</v>
      </c>
      <c r="L250" s="40">
        <v>0</v>
      </c>
    </row>
    <row r="251" spans="1:12" ht="12.75" x14ac:dyDescent="0.2">
      <c r="A251" s="39" t="s">
        <v>0</v>
      </c>
      <c r="B251" s="17" t="s">
        <v>0</v>
      </c>
      <c r="C251" s="17" t="s">
        <v>328</v>
      </c>
      <c r="D251" s="17" t="s">
        <v>616</v>
      </c>
      <c r="E251" s="40">
        <v>430100</v>
      </c>
      <c r="F251" s="40">
        <v>0</v>
      </c>
      <c r="G251" s="40">
        <v>430100</v>
      </c>
      <c r="H251" s="40">
        <v>430100</v>
      </c>
      <c r="I251" s="40">
        <v>430100</v>
      </c>
      <c r="J251" s="40">
        <v>0</v>
      </c>
      <c r="K251" s="37">
        <v>0</v>
      </c>
      <c r="L251" s="40">
        <v>0</v>
      </c>
    </row>
    <row r="252" spans="1:12" ht="12.75" x14ac:dyDescent="0.2">
      <c r="A252" s="39" t="s">
        <v>0</v>
      </c>
      <c r="B252" s="17" t="s">
        <v>0</v>
      </c>
      <c r="C252" s="17" t="s">
        <v>329</v>
      </c>
      <c r="D252" s="17" t="s">
        <v>330</v>
      </c>
      <c r="E252" s="40">
        <v>2079593.77</v>
      </c>
      <c r="F252" s="40">
        <v>0</v>
      </c>
      <c r="G252" s="40">
        <v>2079593.77</v>
      </c>
      <c r="H252" s="40">
        <v>2079593.77</v>
      </c>
      <c r="I252" s="40">
        <v>2079593.77</v>
      </c>
      <c r="J252" s="40">
        <v>0</v>
      </c>
      <c r="K252" s="37">
        <v>0</v>
      </c>
      <c r="L252" s="40">
        <v>0</v>
      </c>
    </row>
    <row r="253" spans="1:12" ht="12.75" x14ac:dyDescent="0.2">
      <c r="A253" s="39" t="s">
        <v>0</v>
      </c>
      <c r="B253" s="17" t="s">
        <v>0</v>
      </c>
      <c r="C253" s="17" t="s">
        <v>847</v>
      </c>
      <c r="D253" s="17" t="s">
        <v>848</v>
      </c>
      <c r="E253" s="40">
        <v>301385.53999999998</v>
      </c>
      <c r="F253" s="40">
        <v>0</v>
      </c>
      <c r="G253" s="40">
        <v>301385.53999999998</v>
      </c>
      <c r="H253" s="40">
        <v>0</v>
      </c>
      <c r="I253" s="40">
        <v>0</v>
      </c>
      <c r="J253" s="40">
        <v>0</v>
      </c>
      <c r="K253" s="37">
        <v>0</v>
      </c>
      <c r="L253" s="40">
        <v>0</v>
      </c>
    </row>
    <row r="254" spans="1:12" ht="12.75" x14ac:dyDescent="0.2">
      <c r="A254" s="39" t="s">
        <v>0</v>
      </c>
      <c r="B254" s="17" t="s">
        <v>0</v>
      </c>
      <c r="C254" s="17" t="s">
        <v>331</v>
      </c>
      <c r="D254" s="17" t="s">
        <v>332</v>
      </c>
      <c r="E254" s="40">
        <v>588520.14</v>
      </c>
      <c r="F254" s="40">
        <v>0</v>
      </c>
      <c r="G254" s="40">
        <v>588520.14</v>
      </c>
      <c r="H254" s="40">
        <v>588520.14</v>
      </c>
      <c r="I254" s="40">
        <v>588520.14</v>
      </c>
      <c r="J254" s="40">
        <v>0</v>
      </c>
      <c r="K254" s="37">
        <v>0</v>
      </c>
      <c r="L254" s="40">
        <v>0</v>
      </c>
    </row>
    <row r="255" spans="1:12" ht="12.75" x14ac:dyDescent="0.2">
      <c r="A255" s="39" t="s">
        <v>0</v>
      </c>
      <c r="B255" s="17" t="s">
        <v>0</v>
      </c>
      <c r="C255" s="17" t="s">
        <v>333</v>
      </c>
      <c r="D255" s="17" t="s">
        <v>334</v>
      </c>
      <c r="E255" s="40">
        <v>400000</v>
      </c>
      <c r="F255" s="40">
        <v>0</v>
      </c>
      <c r="G255" s="40">
        <v>400000</v>
      </c>
      <c r="H255" s="40">
        <v>400000</v>
      </c>
      <c r="I255" s="40">
        <v>400000</v>
      </c>
      <c r="J255" s="40">
        <v>0</v>
      </c>
      <c r="K255" s="37">
        <v>0</v>
      </c>
      <c r="L255" s="40">
        <v>0</v>
      </c>
    </row>
    <row r="256" spans="1:12" ht="12.75" x14ac:dyDescent="0.2">
      <c r="A256" s="39" t="s">
        <v>0</v>
      </c>
      <c r="B256" s="17" t="s">
        <v>0</v>
      </c>
      <c r="C256" s="17" t="s">
        <v>335</v>
      </c>
      <c r="D256" s="17" t="s">
        <v>617</v>
      </c>
      <c r="E256" s="40">
        <v>155387.93</v>
      </c>
      <c r="F256" s="40">
        <v>0</v>
      </c>
      <c r="G256" s="40">
        <v>155387.93</v>
      </c>
      <c r="H256" s="40">
        <v>155387.93</v>
      </c>
      <c r="I256" s="40">
        <v>155387.93</v>
      </c>
      <c r="J256" s="40">
        <v>0</v>
      </c>
      <c r="K256" s="37">
        <v>0</v>
      </c>
      <c r="L256" s="40">
        <v>0</v>
      </c>
    </row>
    <row r="257" spans="1:12" ht="12.75" x14ac:dyDescent="0.2">
      <c r="A257" s="39" t="s">
        <v>0</v>
      </c>
      <c r="B257" s="17" t="s">
        <v>0</v>
      </c>
      <c r="C257" s="17" t="s">
        <v>336</v>
      </c>
      <c r="D257" s="17" t="s">
        <v>618</v>
      </c>
      <c r="E257" s="40">
        <v>40000</v>
      </c>
      <c r="F257" s="40">
        <v>0</v>
      </c>
      <c r="G257" s="40">
        <v>40000</v>
      </c>
      <c r="H257" s="40">
        <v>0</v>
      </c>
      <c r="I257" s="40">
        <v>0</v>
      </c>
      <c r="J257" s="40">
        <v>0</v>
      </c>
      <c r="K257" s="37">
        <v>0</v>
      </c>
      <c r="L257" s="40">
        <v>0</v>
      </c>
    </row>
    <row r="258" spans="1:12" ht="12.75" x14ac:dyDescent="0.2">
      <c r="A258" s="39" t="s">
        <v>0</v>
      </c>
      <c r="B258" s="17" t="s">
        <v>0</v>
      </c>
      <c r="C258" s="17" t="s">
        <v>337</v>
      </c>
      <c r="D258" s="17" t="s">
        <v>619</v>
      </c>
      <c r="E258" s="40">
        <v>10000</v>
      </c>
      <c r="F258" s="40">
        <v>0</v>
      </c>
      <c r="G258" s="40">
        <v>10000</v>
      </c>
      <c r="H258" s="40">
        <v>0</v>
      </c>
      <c r="I258" s="40">
        <v>0</v>
      </c>
      <c r="J258" s="40">
        <v>0</v>
      </c>
      <c r="K258" s="37">
        <v>0</v>
      </c>
      <c r="L258" s="40">
        <v>0</v>
      </c>
    </row>
    <row r="259" spans="1:12" ht="12.75" x14ac:dyDescent="0.2">
      <c r="A259" s="39" t="s">
        <v>0</v>
      </c>
      <c r="B259" s="17" t="s">
        <v>0</v>
      </c>
      <c r="C259" s="17" t="s">
        <v>849</v>
      </c>
      <c r="D259" s="17" t="s">
        <v>850</v>
      </c>
      <c r="E259" s="40">
        <v>150000</v>
      </c>
      <c r="F259" s="40">
        <v>0</v>
      </c>
      <c r="G259" s="40">
        <v>150000</v>
      </c>
      <c r="H259" s="40">
        <v>0</v>
      </c>
      <c r="I259" s="40">
        <v>0</v>
      </c>
      <c r="J259" s="40">
        <v>0</v>
      </c>
      <c r="K259" s="37">
        <v>0</v>
      </c>
      <c r="L259" s="40">
        <v>0</v>
      </c>
    </row>
    <row r="260" spans="1:12" ht="12.75" x14ac:dyDescent="0.2">
      <c r="A260" s="39" t="s">
        <v>0</v>
      </c>
      <c r="B260" s="17" t="s">
        <v>0</v>
      </c>
      <c r="C260" s="17" t="s">
        <v>851</v>
      </c>
      <c r="D260" s="17" t="s">
        <v>1071</v>
      </c>
      <c r="E260" s="40">
        <v>144080.85999999999</v>
      </c>
      <c r="F260" s="40">
        <v>0</v>
      </c>
      <c r="G260" s="40">
        <v>144080.85999999999</v>
      </c>
      <c r="H260" s="40">
        <v>0</v>
      </c>
      <c r="I260" s="40">
        <v>0</v>
      </c>
      <c r="J260" s="40">
        <v>0</v>
      </c>
      <c r="K260" s="37">
        <v>0</v>
      </c>
      <c r="L260" s="40">
        <v>0</v>
      </c>
    </row>
    <row r="261" spans="1:12" ht="12.75" x14ac:dyDescent="0.2">
      <c r="A261" s="39" t="s">
        <v>0</v>
      </c>
      <c r="B261" s="17" t="s">
        <v>0</v>
      </c>
      <c r="C261" s="17" t="s">
        <v>852</v>
      </c>
      <c r="D261" s="17" t="s">
        <v>1072</v>
      </c>
      <c r="E261" s="40">
        <v>0</v>
      </c>
      <c r="F261" s="40">
        <v>10000</v>
      </c>
      <c r="G261" s="40">
        <v>10000</v>
      </c>
      <c r="H261" s="40">
        <v>0</v>
      </c>
      <c r="I261" s="40">
        <v>0</v>
      </c>
      <c r="J261" s="40">
        <v>0</v>
      </c>
      <c r="K261" s="37">
        <v>0</v>
      </c>
      <c r="L261" s="40">
        <v>0</v>
      </c>
    </row>
    <row r="262" spans="1:12" ht="12.75" x14ac:dyDescent="0.2">
      <c r="A262" s="39" t="s">
        <v>0</v>
      </c>
      <c r="B262" s="17" t="s">
        <v>0</v>
      </c>
      <c r="C262" s="17" t="s">
        <v>853</v>
      </c>
      <c r="D262" s="17" t="s">
        <v>1073</v>
      </c>
      <c r="E262" s="40">
        <v>0</v>
      </c>
      <c r="F262" s="40">
        <v>10000</v>
      </c>
      <c r="G262" s="40">
        <v>10000</v>
      </c>
      <c r="H262" s="40">
        <v>0</v>
      </c>
      <c r="I262" s="40">
        <v>0</v>
      </c>
      <c r="J262" s="40">
        <v>0</v>
      </c>
      <c r="K262" s="37">
        <v>0</v>
      </c>
      <c r="L262" s="40">
        <v>0</v>
      </c>
    </row>
    <row r="263" spans="1:12" ht="12.75" x14ac:dyDescent="0.2">
      <c r="A263" s="39" t="s">
        <v>0</v>
      </c>
      <c r="B263" s="17" t="s">
        <v>0</v>
      </c>
      <c r="C263" s="17" t="s">
        <v>854</v>
      </c>
      <c r="D263" s="17" t="s">
        <v>1074</v>
      </c>
      <c r="E263" s="40">
        <v>0</v>
      </c>
      <c r="F263" s="40">
        <v>10000</v>
      </c>
      <c r="G263" s="40">
        <v>10000</v>
      </c>
      <c r="H263" s="40">
        <v>0</v>
      </c>
      <c r="I263" s="40">
        <v>0</v>
      </c>
      <c r="J263" s="40">
        <v>0</v>
      </c>
      <c r="K263" s="37">
        <v>0</v>
      </c>
      <c r="L263" s="40">
        <v>0</v>
      </c>
    </row>
    <row r="264" spans="1:12" ht="12.75" x14ac:dyDescent="0.2">
      <c r="A264" s="39" t="s">
        <v>0</v>
      </c>
      <c r="B264" s="17" t="s">
        <v>0</v>
      </c>
      <c r="C264" s="17" t="s">
        <v>338</v>
      </c>
      <c r="D264" s="17" t="s">
        <v>620</v>
      </c>
      <c r="E264" s="40">
        <v>30000</v>
      </c>
      <c r="F264" s="40">
        <v>0</v>
      </c>
      <c r="G264" s="40">
        <v>30000</v>
      </c>
      <c r="H264" s="40">
        <v>0</v>
      </c>
      <c r="I264" s="40">
        <v>0</v>
      </c>
      <c r="J264" s="40">
        <v>0</v>
      </c>
      <c r="K264" s="37">
        <v>0</v>
      </c>
      <c r="L264" s="40">
        <v>0</v>
      </c>
    </row>
    <row r="265" spans="1:12" ht="12.75" x14ac:dyDescent="0.2">
      <c r="A265" s="39" t="s">
        <v>0</v>
      </c>
      <c r="B265" s="17" t="s">
        <v>0</v>
      </c>
      <c r="C265" s="17" t="s">
        <v>855</v>
      </c>
      <c r="D265" s="17" t="s">
        <v>856</v>
      </c>
      <c r="E265" s="40">
        <v>29999.99</v>
      </c>
      <c r="F265" s="40">
        <v>-29999.99</v>
      </c>
      <c r="G265" s="40">
        <v>0</v>
      </c>
      <c r="H265" s="40">
        <v>0</v>
      </c>
      <c r="I265" s="40">
        <v>0</v>
      </c>
      <c r="J265" s="40">
        <v>0</v>
      </c>
      <c r="K265" s="37">
        <v>0</v>
      </c>
      <c r="L265" s="40">
        <v>0</v>
      </c>
    </row>
    <row r="266" spans="1:12" ht="12.75" x14ac:dyDescent="0.2">
      <c r="A266" s="39" t="s">
        <v>0</v>
      </c>
      <c r="B266" s="17" t="s">
        <v>0</v>
      </c>
      <c r="C266" s="17" t="s">
        <v>857</v>
      </c>
      <c r="D266" s="17" t="s">
        <v>858</v>
      </c>
      <c r="E266" s="40">
        <v>30000</v>
      </c>
      <c r="F266" s="40">
        <v>0</v>
      </c>
      <c r="G266" s="40">
        <v>30000</v>
      </c>
      <c r="H266" s="40">
        <v>0</v>
      </c>
      <c r="I266" s="40">
        <v>0</v>
      </c>
      <c r="J266" s="40">
        <v>0</v>
      </c>
      <c r="K266" s="37">
        <v>0</v>
      </c>
      <c r="L266" s="40">
        <v>0</v>
      </c>
    </row>
    <row r="267" spans="1:12" ht="12.75" x14ac:dyDescent="0.2">
      <c r="A267" s="39" t="s">
        <v>0</v>
      </c>
      <c r="B267" s="17" t="s">
        <v>0</v>
      </c>
      <c r="C267" s="17" t="s">
        <v>859</v>
      </c>
      <c r="D267" s="17" t="s">
        <v>1075</v>
      </c>
      <c r="E267" s="40">
        <v>0</v>
      </c>
      <c r="F267" s="40">
        <v>0</v>
      </c>
      <c r="G267" s="40">
        <v>0</v>
      </c>
      <c r="H267" s="40">
        <v>0</v>
      </c>
      <c r="I267" s="40">
        <v>0</v>
      </c>
      <c r="J267" s="40">
        <v>0</v>
      </c>
      <c r="K267" s="37">
        <v>0</v>
      </c>
      <c r="L267" s="40">
        <v>0</v>
      </c>
    </row>
    <row r="268" spans="1:12" ht="12.75" x14ac:dyDescent="0.2">
      <c r="A268" s="39" t="s">
        <v>0</v>
      </c>
      <c r="B268" s="17" t="s">
        <v>0</v>
      </c>
      <c r="C268" s="17" t="s">
        <v>860</v>
      </c>
      <c r="D268" s="17" t="s">
        <v>1076</v>
      </c>
      <c r="E268" s="40">
        <v>0</v>
      </c>
      <c r="F268" s="40">
        <v>859.1</v>
      </c>
      <c r="G268" s="40">
        <v>859.1</v>
      </c>
      <c r="H268" s="40">
        <v>859.1</v>
      </c>
      <c r="I268" s="40">
        <v>859.1</v>
      </c>
      <c r="J268" s="40">
        <v>859.1</v>
      </c>
      <c r="K268" s="37">
        <v>100</v>
      </c>
      <c r="L268" s="40">
        <v>0</v>
      </c>
    </row>
    <row r="269" spans="1:12" ht="12.75" x14ac:dyDescent="0.2">
      <c r="A269" s="39" t="s">
        <v>0</v>
      </c>
      <c r="B269" s="17" t="s">
        <v>0</v>
      </c>
      <c r="C269" s="17" t="s">
        <v>339</v>
      </c>
      <c r="D269" s="17" t="s">
        <v>340</v>
      </c>
      <c r="E269" s="40">
        <v>0</v>
      </c>
      <c r="F269" s="40">
        <v>74357.72</v>
      </c>
      <c r="G269" s="40">
        <v>74357.72</v>
      </c>
      <c r="H269" s="40">
        <v>0</v>
      </c>
      <c r="I269" s="40">
        <v>0</v>
      </c>
      <c r="J269" s="40">
        <v>0</v>
      </c>
      <c r="K269" s="37">
        <v>0</v>
      </c>
      <c r="L269" s="40">
        <v>0</v>
      </c>
    </row>
    <row r="270" spans="1:12" ht="12.75" x14ac:dyDescent="0.2">
      <c r="A270" s="39" t="s">
        <v>0</v>
      </c>
      <c r="B270" s="17" t="s">
        <v>0</v>
      </c>
      <c r="C270" s="17" t="s">
        <v>341</v>
      </c>
      <c r="D270" s="17" t="s">
        <v>670</v>
      </c>
      <c r="E270" s="40">
        <v>0</v>
      </c>
      <c r="F270" s="40">
        <v>39520.83</v>
      </c>
      <c r="G270" s="40">
        <v>39520.83</v>
      </c>
      <c r="H270" s="40">
        <v>0</v>
      </c>
      <c r="I270" s="40">
        <v>0</v>
      </c>
      <c r="J270" s="40">
        <v>0</v>
      </c>
      <c r="K270" s="37">
        <v>0</v>
      </c>
      <c r="L270" s="40">
        <v>0</v>
      </c>
    </row>
    <row r="271" spans="1:12" ht="12.75" x14ac:dyDescent="0.2">
      <c r="A271" s="39" t="s">
        <v>0</v>
      </c>
      <c r="B271" s="17" t="s">
        <v>0</v>
      </c>
      <c r="C271" s="17" t="s">
        <v>342</v>
      </c>
      <c r="D271" s="17" t="s">
        <v>671</v>
      </c>
      <c r="E271" s="40">
        <v>0</v>
      </c>
      <c r="F271" s="40">
        <v>49339.61</v>
      </c>
      <c r="G271" s="40">
        <v>49339.61</v>
      </c>
      <c r="H271" s="40">
        <v>0</v>
      </c>
      <c r="I271" s="40">
        <v>0</v>
      </c>
      <c r="J271" s="40">
        <v>0</v>
      </c>
      <c r="K271" s="37">
        <v>0</v>
      </c>
      <c r="L271" s="40">
        <v>0</v>
      </c>
    </row>
    <row r="272" spans="1:12" ht="12.75" x14ac:dyDescent="0.2">
      <c r="A272" s="39" t="s">
        <v>0</v>
      </c>
      <c r="B272" s="17" t="s">
        <v>0</v>
      </c>
      <c r="C272" s="17" t="s">
        <v>343</v>
      </c>
      <c r="D272" s="17" t="s">
        <v>672</v>
      </c>
      <c r="E272" s="40">
        <v>0</v>
      </c>
      <c r="F272" s="40">
        <v>72555.520000000004</v>
      </c>
      <c r="G272" s="40">
        <v>72555.520000000004</v>
      </c>
      <c r="H272" s="40">
        <v>0</v>
      </c>
      <c r="I272" s="40">
        <v>0</v>
      </c>
      <c r="J272" s="40">
        <v>0</v>
      </c>
      <c r="K272" s="37">
        <v>0</v>
      </c>
      <c r="L272" s="40">
        <v>0</v>
      </c>
    </row>
    <row r="273" spans="1:12" ht="12.75" x14ac:dyDescent="0.2">
      <c r="A273" s="39" t="s">
        <v>0</v>
      </c>
      <c r="B273" s="17" t="s">
        <v>0</v>
      </c>
      <c r="C273" s="17" t="s">
        <v>344</v>
      </c>
      <c r="D273" s="17" t="s">
        <v>345</v>
      </c>
      <c r="E273" s="40">
        <v>100000</v>
      </c>
      <c r="F273" s="40">
        <v>0</v>
      </c>
      <c r="G273" s="40">
        <v>100000</v>
      </c>
      <c r="H273" s="40">
        <v>0</v>
      </c>
      <c r="I273" s="40">
        <v>0</v>
      </c>
      <c r="J273" s="40">
        <v>0</v>
      </c>
      <c r="K273" s="37">
        <v>0</v>
      </c>
      <c r="L273" s="40">
        <v>0</v>
      </c>
    </row>
    <row r="274" spans="1:12" ht="12.75" x14ac:dyDescent="0.2">
      <c r="A274" s="39" t="s">
        <v>0</v>
      </c>
      <c r="B274" s="17" t="s">
        <v>0</v>
      </c>
      <c r="C274" s="17" t="s">
        <v>346</v>
      </c>
      <c r="D274" s="17" t="s">
        <v>347</v>
      </c>
      <c r="E274" s="40">
        <v>50000</v>
      </c>
      <c r="F274" s="40">
        <v>0</v>
      </c>
      <c r="G274" s="40">
        <v>50000</v>
      </c>
      <c r="H274" s="40">
        <v>50000</v>
      </c>
      <c r="I274" s="40">
        <v>0</v>
      </c>
      <c r="J274" s="40">
        <v>0</v>
      </c>
      <c r="K274" s="37">
        <v>0</v>
      </c>
      <c r="L274" s="40">
        <v>0</v>
      </c>
    </row>
    <row r="275" spans="1:12" ht="12.75" x14ac:dyDescent="0.2">
      <c r="A275" s="39" t="s">
        <v>0</v>
      </c>
      <c r="B275" s="17" t="s">
        <v>0</v>
      </c>
      <c r="C275" s="17" t="s">
        <v>861</v>
      </c>
      <c r="D275" s="17" t="s">
        <v>862</v>
      </c>
      <c r="E275" s="40">
        <v>707596.66</v>
      </c>
      <c r="F275" s="40">
        <v>0</v>
      </c>
      <c r="G275" s="40">
        <v>707596.66</v>
      </c>
      <c r="H275" s="40">
        <v>0</v>
      </c>
      <c r="I275" s="40">
        <v>0</v>
      </c>
      <c r="J275" s="40">
        <v>0</v>
      </c>
      <c r="K275" s="37">
        <v>0</v>
      </c>
      <c r="L275" s="40">
        <v>0</v>
      </c>
    </row>
    <row r="276" spans="1:12" ht="12.75" x14ac:dyDescent="0.2">
      <c r="A276" s="39" t="s">
        <v>0</v>
      </c>
      <c r="B276" s="17" t="s">
        <v>0</v>
      </c>
      <c r="C276" s="17" t="s">
        <v>349</v>
      </c>
      <c r="D276" s="17" t="s">
        <v>621</v>
      </c>
      <c r="E276" s="40">
        <v>300000</v>
      </c>
      <c r="F276" s="40">
        <v>0</v>
      </c>
      <c r="G276" s="40">
        <v>300000</v>
      </c>
      <c r="H276" s="40">
        <v>0</v>
      </c>
      <c r="I276" s="40">
        <v>0</v>
      </c>
      <c r="J276" s="40">
        <v>0</v>
      </c>
      <c r="K276" s="37">
        <v>0</v>
      </c>
      <c r="L276" s="40">
        <v>0</v>
      </c>
    </row>
    <row r="277" spans="1:12" ht="12.75" x14ac:dyDescent="0.2">
      <c r="A277" s="39" t="s">
        <v>0</v>
      </c>
      <c r="B277" s="17" t="s">
        <v>0</v>
      </c>
      <c r="C277" s="17" t="s">
        <v>863</v>
      </c>
      <c r="D277" s="17" t="s">
        <v>1077</v>
      </c>
      <c r="E277" s="40">
        <v>0</v>
      </c>
      <c r="F277" s="40">
        <v>51180.19</v>
      </c>
      <c r="G277" s="40">
        <v>51180.19</v>
      </c>
      <c r="H277" s="40">
        <v>0</v>
      </c>
      <c r="I277" s="40">
        <v>0</v>
      </c>
      <c r="J277" s="40">
        <v>0</v>
      </c>
      <c r="K277" s="37">
        <v>0</v>
      </c>
      <c r="L277" s="40">
        <v>0</v>
      </c>
    </row>
    <row r="278" spans="1:12" ht="12.75" x14ac:dyDescent="0.2">
      <c r="A278" s="39" t="s">
        <v>0</v>
      </c>
      <c r="B278" s="17" t="s">
        <v>0</v>
      </c>
      <c r="C278" s="17" t="s">
        <v>864</v>
      </c>
      <c r="D278" s="17" t="s">
        <v>1078</v>
      </c>
      <c r="E278" s="40">
        <v>0</v>
      </c>
      <c r="F278" s="40">
        <v>32558.39</v>
      </c>
      <c r="G278" s="40">
        <v>32558.39</v>
      </c>
      <c r="H278" s="40">
        <v>0</v>
      </c>
      <c r="I278" s="40">
        <v>0</v>
      </c>
      <c r="J278" s="40">
        <v>0</v>
      </c>
      <c r="K278" s="37">
        <v>0</v>
      </c>
      <c r="L278" s="40">
        <v>0</v>
      </c>
    </row>
    <row r="279" spans="1:12" ht="12.75" x14ac:dyDescent="0.2">
      <c r="A279" s="39" t="s">
        <v>0</v>
      </c>
      <c r="B279" s="17" t="s">
        <v>0</v>
      </c>
      <c r="C279" s="17" t="s">
        <v>865</v>
      </c>
      <c r="D279" s="17" t="s">
        <v>1079</v>
      </c>
      <c r="E279" s="40">
        <v>0</v>
      </c>
      <c r="F279" s="40">
        <v>24695.29</v>
      </c>
      <c r="G279" s="40">
        <v>24695.29</v>
      </c>
      <c r="H279" s="40">
        <v>0</v>
      </c>
      <c r="I279" s="40">
        <v>0</v>
      </c>
      <c r="J279" s="40">
        <v>0</v>
      </c>
      <c r="K279" s="37">
        <v>0</v>
      </c>
      <c r="L279" s="40">
        <v>0</v>
      </c>
    </row>
    <row r="280" spans="1:12" ht="12.75" x14ac:dyDescent="0.2">
      <c r="A280" s="39" t="s">
        <v>0</v>
      </c>
      <c r="B280" s="17" t="s">
        <v>0</v>
      </c>
      <c r="C280" s="17" t="s">
        <v>866</v>
      </c>
      <c r="D280" s="17" t="s">
        <v>1080</v>
      </c>
      <c r="E280" s="40">
        <v>0</v>
      </c>
      <c r="F280" s="40">
        <v>7114.8</v>
      </c>
      <c r="G280" s="40">
        <v>7114.8</v>
      </c>
      <c r="H280" s="40">
        <v>0</v>
      </c>
      <c r="I280" s="40">
        <v>0</v>
      </c>
      <c r="J280" s="40">
        <v>0</v>
      </c>
      <c r="K280" s="37">
        <v>0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867</v>
      </c>
      <c r="D281" s="17" t="s">
        <v>1081</v>
      </c>
      <c r="E281" s="40">
        <v>0</v>
      </c>
      <c r="F281" s="40">
        <v>78128.490000000005</v>
      </c>
      <c r="G281" s="40">
        <v>78128.490000000005</v>
      </c>
      <c r="H281" s="40">
        <v>0</v>
      </c>
      <c r="I281" s="40">
        <v>0</v>
      </c>
      <c r="J281" s="40">
        <v>0</v>
      </c>
      <c r="K281" s="37">
        <v>0</v>
      </c>
      <c r="L281" s="40">
        <v>0</v>
      </c>
    </row>
    <row r="282" spans="1:12" ht="12.75" x14ac:dyDescent="0.2">
      <c r="A282" s="39" t="s">
        <v>0</v>
      </c>
      <c r="B282" s="17" t="s">
        <v>0</v>
      </c>
      <c r="C282" s="17" t="s">
        <v>868</v>
      </c>
      <c r="D282" s="17" t="s">
        <v>1082</v>
      </c>
      <c r="E282" s="40">
        <v>0</v>
      </c>
      <c r="F282" s="40">
        <v>35556</v>
      </c>
      <c r="G282" s="40">
        <v>35556</v>
      </c>
      <c r="H282" s="40">
        <v>0</v>
      </c>
      <c r="I282" s="40">
        <v>0</v>
      </c>
      <c r="J282" s="40">
        <v>0</v>
      </c>
      <c r="K282" s="37">
        <v>0</v>
      </c>
      <c r="L282" s="40">
        <v>0</v>
      </c>
    </row>
    <row r="283" spans="1:12" ht="12.75" x14ac:dyDescent="0.2">
      <c r="A283" s="39" t="s">
        <v>0</v>
      </c>
      <c r="B283" s="17" t="s">
        <v>0</v>
      </c>
      <c r="C283" s="17" t="s">
        <v>869</v>
      </c>
      <c r="D283" s="17" t="s">
        <v>1083</v>
      </c>
      <c r="E283" s="40">
        <v>0</v>
      </c>
      <c r="F283" s="40">
        <v>25000</v>
      </c>
      <c r="G283" s="40">
        <v>25000</v>
      </c>
      <c r="H283" s="40">
        <v>0</v>
      </c>
      <c r="I283" s="40">
        <v>0</v>
      </c>
      <c r="J283" s="40">
        <v>0</v>
      </c>
      <c r="K283" s="37">
        <v>0</v>
      </c>
      <c r="L283" s="40">
        <v>0</v>
      </c>
    </row>
    <row r="284" spans="1:12" ht="12.75" x14ac:dyDescent="0.2">
      <c r="A284" s="39" t="s">
        <v>0</v>
      </c>
      <c r="B284" s="17" t="s">
        <v>0</v>
      </c>
      <c r="C284" s="17" t="s">
        <v>870</v>
      </c>
      <c r="D284" s="17" t="s">
        <v>1084</v>
      </c>
      <c r="E284" s="40">
        <v>0</v>
      </c>
      <c r="F284" s="40">
        <v>0</v>
      </c>
      <c r="G284" s="40">
        <v>0</v>
      </c>
      <c r="H284" s="40">
        <v>0</v>
      </c>
      <c r="I284" s="40">
        <v>0</v>
      </c>
      <c r="J284" s="40">
        <v>0</v>
      </c>
      <c r="K284" s="37">
        <v>0</v>
      </c>
      <c r="L284" s="40">
        <v>0</v>
      </c>
    </row>
    <row r="285" spans="1:12" ht="12.75" x14ac:dyDescent="0.2">
      <c r="A285" s="39" t="s">
        <v>0</v>
      </c>
      <c r="B285" s="17" t="s">
        <v>0</v>
      </c>
      <c r="C285" s="17" t="s">
        <v>871</v>
      </c>
      <c r="D285" s="17" t="s">
        <v>1085</v>
      </c>
      <c r="E285" s="40">
        <v>0</v>
      </c>
      <c r="F285" s="40">
        <v>0</v>
      </c>
      <c r="G285" s="40">
        <v>0</v>
      </c>
      <c r="H285" s="40">
        <v>0</v>
      </c>
      <c r="I285" s="40">
        <v>0</v>
      </c>
      <c r="J285" s="40">
        <v>0</v>
      </c>
      <c r="K285" s="37">
        <v>0</v>
      </c>
      <c r="L285" s="40">
        <v>0</v>
      </c>
    </row>
    <row r="286" spans="1:12" ht="12.75" x14ac:dyDescent="0.2">
      <c r="A286" s="39" t="s">
        <v>0</v>
      </c>
      <c r="B286" s="17" t="s">
        <v>0</v>
      </c>
      <c r="C286" s="17" t="s">
        <v>872</v>
      </c>
      <c r="D286" s="17" t="s">
        <v>1086</v>
      </c>
      <c r="E286" s="40">
        <v>0</v>
      </c>
      <c r="F286" s="40">
        <v>0</v>
      </c>
      <c r="G286" s="40">
        <v>0</v>
      </c>
      <c r="H286" s="40">
        <v>0</v>
      </c>
      <c r="I286" s="40">
        <v>0</v>
      </c>
      <c r="J286" s="40">
        <v>0</v>
      </c>
      <c r="K286" s="37">
        <v>0</v>
      </c>
      <c r="L286" s="40">
        <v>0</v>
      </c>
    </row>
    <row r="287" spans="1:12" ht="12.75" x14ac:dyDescent="0.2">
      <c r="A287" s="39" t="s">
        <v>0</v>
      </c>
      <c r="B287" s="17" t="s">
        <v>0</v>
      </c>
      <c r="C287" s="17" t="s">
        <v>873</v>
      </c>
      <c r="D287" s="17" t="s">
        <v>1087</v>
      </c>
      <c r="E287" s="40">
        <v>0</v>
      </c>
      <c r="F287" s="40">
        <v>0</v>
      </c>
      <c r="G287" s="40">
        <v>0</v>
      </c>
      <c r="H287" s="40">
        <v>0</v>
      </c>
      <c r="I287" s="40">
        <v>0</v>
      </c>
      <c r="J287" s="40">
        <v>0</v>
      </c>
      <c r="K287" s="37">
        <v>0</v>
      </c>
      <c r="L287" s="40">
        <v>0</v>
      </c>
    </row>
    <row r="288" spans="1:12" ht="12.75" x14ac:dyDescent="0.2">
      <c r="A288" s="39" t="s">
        <v>0</v>
      </c>
      <c r="B288" s="17" t="s">
        <v>0</v>
      </c>
      <c r="C288" s="17" t="s">
        <v>350</v>
      </c>
      <c r="D288" s="17" t="s">
        <v>622</v>
      </c>
      <c r="E288" s="40">
        <v>1635000</v>
      </c>
      <c r="F288" s="40">
        <v>-226099.4</v>
      </c>
      <c r="G288" s="40">
        <v>1408900.6</v>
      </c>
      <c r="H288" s="40">
        <v>0</v>
      </c>
      <c r="I288" s="40">
        <v>0</v>
      </c>
      <c r="J288" s="40">
        <v>0</v>
      </c>
      <c r="K288" s="37">
        <v>0</v>
      </c>
      <c r="L288" s="40">
        <v>0</v>
      </c>
    </row>
    <row r="289" spans="1:12" ht="12.75" x14ac:dyDescent="0.2">
      <c r="A289" s="39" t="s">
        <v>0</v>
      </c>
      <c r="B289" s="17" t="s">
        <v>0</v>
      </c>
      <c r="C289" s="17" t="s">
        <v>351</v>
      </c>
      <c r="D289" s="17" t="s">
        <v>623</v>
      </c>
      <c r="E289" s="40">
        <v>128818</v>
      </c>
      <c r="F289" s="40">
        <v>-32558.39</v>
      </c>
      <c r="G289" s="40">
        <v>96259.61</v>
      </c>
      <c r="H289" s="40">
        <v>0</v>
      </c>
      <c r="I289" s="40">
        <v>0</v>
      </c>
      <c r="J289" s="40">
        <v>0</v>
      </c>
      <c r="K289" s="37">
        <v>0</v>
      </c>
      <c r="L289" s="40">
        <v>0</v>
      </c>
    </row>
    <row r="290" spans="1:12" ht="12.75" x14ac:dyDescent="0.2">
      <c r="A290" s="39" t="s">
        <v>0</v>
      </c>
      <c r="B290" s="17" t="s">
        <v>0</v>
      </c>
      <c r="C290" s="17" t="s">
        <v>352</v>
      </c>
      <c r="D290" s="17" t="s">
        <v>353</v>
      </c>
      <c r="E290" s="40">
        <v>100000</v>
      </c>
      <c r="F290" s="40">
        <v>0</v>
      </c>
      <c r="G290" s="40">
        <v>100000</v>
      </c>
      <c r="H290" s="40">
        <v>0</v>
      </c>
      <c r="I290" s="40">
        <v>0</v>
      </c>
      <c r="J290" s="40">
        <v>0</v>
      </c>
      <c r="K290" s="37">
        <v>0</v>
      </c>
      <c r="L290" s="40">
        <v>0</v>
      </c>
    </row>
    <row r="291" spans="1:12" ht="12.75" x14ac:dyDescent="0.2">
      <c r="A291" s="39" t="s">
        <v>0</v>
      </c>
      <c r="B291" s="17" t="s">
        <v>0</v>
      </c>
      <c r="C291" s="17" t="s">
        <v>354</v>
      </c>
      <c r="D291" s="17" t="s">
        <v>624</v>
      </c>
      <c r="E291" s="40">
        <v>450000</v>
      </c>
      <c r="F291" s="40">
        <v>-217794.64</v>
      </c>
      <c r="G291" s="40">
        <v>232205.36</v>
      </c>
      <c r="H291" s="40">
        <v>0</v>
      </c>
      <c r="I291" s="40">
        <v>0</v>
      </c>
      <c r="J291" s="40">
        <v>0</v>
      </c>
      <c r="K291" s="37">
        <v>0</v>
      </c>
      <c r="L291" s="40">
        <v>0</v>
      </c>
    </row>
    <row r="292" spans="1:12" ht="12.75" x14ac:dyDescent="0.2">
      <c r="A292" s="39" t="s">
        <v>0</v>
      </c>
      <c r="B292" s="17" t="s">
        <v>0</v>
      </c>
      <c r="C292" s="17" t="s">
        <v>874</v>
      </c>
      <c r="D292" s="17" t="s">
        <v>875</v>
      </c>
      <c r="E292" s="40">
        <v>600000</v>
      </c>
      <c r="F292" s="40">
        <v>-108105.7</v>
      </c>
      <c r="G292" s="40">
        <v>491894.3</v>
      </c>
      <c r="H292" s="40">
        <v>0</v>
      </c>
      <c r="I292" s="40">
        <v>0</v>
      </c>
      <c r="J292" s="40">
        <v>0</v>
      </c>
      <c r="K292" s="37">
        <v>0</v>
      </c>
      <c r="L292" s="40">
        <v>0</v>
      </c>
    </row>
    <row r="293" spans="1:12" ht="12.75" x14ac:dyDescent="0.2">
      <c r="A293" s="39" t="s">
        <v>0</v>
      </c>
      <c r="B293" s="17" t="s">
        <v>0</v>
      </c>
      <c r="C293" s="17" t="s">
        <v>355</v>
      </c>
      <c r="D293" s="17" t="s">
        <v>673</v>
      </c>
      <c r="E293" s="40">
        <v>45225</v>
      </c>
      <c r="F293" s="40">
        <v>-36784</v>
      </c>
      <c r="G293" s="40">
        <v>8441</v>
      </c>
      <c r="H293" s="40">
        <v>0</v>
      </c>
      <c r="I293" s="40">
        <v>0</v>
      </c>
      <c r="J293" s="40">
        <v>0</v>
      </c>
      <c r="K293" s="37">
        <v>0</v>
      </c>
      <c r="L293" s="40">
        <v>0</v>
      </c>
    </row>
    <row r="294" spans="1:12" ht="12.75" x14ac:dyDescent="0.2">
      <c r="A294" s="39" t="s">
        <v>0</v>
      </c>
      <c r="B294" s="17" t="s">
        <v>0</v>
      </c>
      <c r="C294" s="17" t="s">
        <v>356</v>
      </c>
      <c r="D294" s="17" t="s">
        <v>357</v>
      </c>
      <c r="E294" s="40">
        <v>21859.63</v>
      </c>
      <c r="F294" s="40">
        <v>0</v>
      </c>
      <c r="G294" s="40">
        <v>21859.63</v>
      </c>
      <c r="H294" s="40">
        <v>0</v>
      </c>
      <c r="I294" s="40">
        <v>0</v>
      </c>
      <c r="J294" s="40">
        <v>0</v>
      </c>
      <c r="K294" s="37">
        <v>0</v>
      </c>
      <c r="L294" s="40">
        <v>0</v>
      </c>
    </row>
    <row r="295" spans="1:12" ht="12.75" x14ac:dyDescent="0.2">
      <c r="A295" s="39" t="s">
        <v>0</v>
      </c>
      <c r="B295" s="17" t="s">
        <v>0</v>
      </c>
      <c r="C295" s="17" t="s">
        <v>876</v>
      </c>
      <c r="D295" s="17" t="s">
        <v>348</v>
      </c>
      <c r="E295" s="40">
        <v>150000</v>
      </c>
      <c r="F295" s="40">
        <v>0</v>
      </c>
      <c r="G295" s="40">
        <v>150000</v>
      </c>
      <c r="H295" s="40">
        <v>0</v>
      </c>
      <c r="I295" s="40">
        <v>0</v>
      </c>
      <c r="J295" s="40">
        <v>0</v>
      </c>
      <c r="K295" s="37">
        <v>0</v>
      </c>
      <c r="L295" s="40">
        <v>0</v>
      </c>
    </row>
    <row r="296" spans="1:12" ht="12.75" x14ac:dyDescent="0.2">
      <c r="A296" s="39" t="s">
        <v>0</v>
      </c>
      <c r="B296" s="17" t="s">
        <v>0</v>
      </c>
      <c r="C296" s="17" t="s">
        <v>877</v>
      </c>
      <c r="D296" s="17" t="s">
        <v>878</v>
      </c>
      <c r="E296" s="40">
        <v>169400</v>
      </c>
      <c r="F296" s="40">
        <v>-25000</v>
      </c>
      <c r="G296" s="40">
        <v>144400</v>
      </c>
      <c r="H296" s="40">
        <v>0</v>
      </c>
      <c r="I296" s="40">
        <v>0</v>
      </c>
      <c r="J296" s="40">
        <v>0</v>
      </c>
      <c r="K296" s="37">
        <v>0</v>
      </c>
      <c r="L296" s="40">
        <v>0</v>
      </c>
    </row>
    <row r="297" spans="1:12" ht="12.75" x14ac:dyDescent="0.2">
      <c r="A297" s="39" t="s">
        <v>0</v>
      </c>
      <c r="B297" s="17" t="s">
        <v>0</v>
      </c>
      <c r="C297" s="17" t="s">
        <v>879</v>
      </c>
      <c r="D297" s="17" t="s">
        <v>880</v>
      </c>
      <c r="E297" s="40">
        <v>30000</v>
      </c>
      <c r="F297" s="40">
        <v>-0.01</v>
      </c>
      <c r="G297" s="40">
        <v>29999.99</v>
      </c>
      <c r="H297" s="40">
        <v>0</v>
      </c>
      <c r="I297" s="40">
        <v>0</v>
      </c>
      <c r="J297" s="40">
        <v>0</v>
      </c>
      <c r="K297" s="37">
        <v>0</v>
      </c>
      <c r="L297" s="40">
        <v>0</v>
      </c>
    </row>
    <row r="298" spans="1:12" ht="12.75" x14ac:dyDescent="0.2">
      <c r="A298" s="39" t="s">
        <v>0</v>
      </c>
      <c r="B298" s="17" t="s">
        <v>0</v>
      </c>
      <c r="C298" s="17" t="s">
        <v>881</v>
      </c>
      <c r="D298" s="17" t="s">
        <v>882</v>
      </c>
      <c r="E298" s="40">
        <v>150000</v>
      </c>
      <c r="F298" s="40">
        <v>0</v>
      </c>
      <c r="G298" s="40">
        <v>150000</v>
      </c>
      <c r="H298" s="40">
        <v>0</v>
      </c>
      <c r="I298" s="40">
        <v>0</v>
      </c>
      <c r="J298" s="40">
        <v>0</v>
      </c>
      <c r="K298" s="37">
        <v>0</v>
      </c>
      <c r="L298" s="40">
        <v>0</v>
      </c>
    </row>
    <row r="299" spans="1:12" ht="12.75" x14ac:dyDescent="0.2">
      <c r="A299" s="39" t="s">
        <v>0</v>
      </c>
      <c r="B299" s="17" t="s">
        <v>0</v>
      </c>
      <c r="C299" s="17" t="s">
        <v>883</v>
      </c>
      <c r="D299" s="17" t="s">
        <v>884</v>
      </c>
      <c r="E299" s="40">
        <v>150000</v>
      </c>
      <c r="F299" s="40">
        <v>0</v>
      </c>
      <c r="G299" s="40">
        <v>150000</v>
      </c>
      <c r="H299" s="40">
        <v>0</v>
      </c>
      <c r="I299" s="40">
        <v>0</v>
      </c>
      <c r="J299" s="40">
        <v>0</v>
      </c>
      <c r="K299" s="37">
        <v>0</v>
      </c>
      <c r="L299" s="40">
        <v>0</v>
      </c>
    </row>
    <row r="300" spans="1:12" ht="12.75" x14ac:dyDescent="0.2">
      <c r="A300" s="39" t="s">
        <v>0</v>
      </c>
      <c r="B300" s="17" t="s">
        <v>0</v>
      </c>
      <c r="C300" s="17" t="s">
        <v>885</v>
      </c>
      <c r="D300" s="17" t="s">
        <v>362</v>
      </c>
      <c r="E300" s="40">
        <v>150000</v>
      </c>
      <c r="F300" s="40">
        <v>0</v>
      </c>
      <c r="G300" s="40">
        <v>150000</v>
      </c>
      <c r="H300" s="40">
        <v>0</v>
      </c>
      <c r="I300" s="40">
        <v>0</v>
      </c>
      <c r="J300" s="40">
        <v>0</v>
      </c>
      <c r="K300" s="37">
        <v>0</v>
      </c>
      <c r="L300" s="40">
        <v>0</v>
      </c>
    </row>
    <row r="301" spans="1:12" ht="12.75" x14ac:dyDescent="0.2">
      <c r="A301" s="39" t="s">
        <v>0</v>
      </c>
      <c r="B301" s="17" t="s">
        <v>0</v>
      </c>
      <c r="C301" s="17" t="s">
        <v>886</v>
      </c>
      <c r="D301" s="17" t="s">
        <v>887</v>
      </c>
      <c r="E301" s="40">
        <v>5000</v>
      </c>
      <c r="F301" s="40">
        <v>0</v>
      </c>
      <c r="G301" s="40">
        <v>5000</v>
      </c>
      <c r="H301" s="40">
        <v>0</v>
      </c>
      <c r="I301" s="40">
        <v>0</v>
      </c>
      <c r="J301" s="40">
        <v>0</v>
      </c>
      <c r="K301" s="37">
        <v>0</v>
      </c>
      <c r="L301" s="40">
        <v>0</v>
      </c>
    </row>
    <row r="302" spans="1:12" ht="12.75" x14ac:dyDescent="0.2">
      <c r="A302" s="39" t="s">
        <v>0</v>
      </c>
      <c r="B302" s="17" t="s">
        <v>0</v>
      </c>
      <c r="C302" s="17" t="s">
        <v>888</v>
      </c>
      <c r="D302" s="17" t="s">
        <v>889</v>
      </c>
      <c r="E302" s="40">
        <v>4900767.79</v>
      </c>
      <c r="F302" s="40">
        <v>-523502.55</v>
      </c>
      <c r="G302" s="40">
        <v>4377265.24</v>
      </c>
      <c r="H302" s="40">
        <v>0</v>
      </c>
      <c r="I302" s="40">
        <v>0</v>
      </c>
      <c r="J302" s="40">
        <v>0</v>
      </c>
      <c r="K302" s="37">
        <v>0</v>
      </c>
      <c r="L302" s="40">
        <v>0</v>
      </c>
    </row>
    <row r="303" spans="1:12" ht="12.75" x14ac:dyDescent="0.2">
      <c r="A303" s="39" t="s">
        <v>0</v>
      </c>
      <c r="B303" s="17" t="s">
        <v>0</v>
      </c>
      <c r="C303" s="17" t="s">
        <v>358</v>
      </c>
      <c r="D303" s="17" t="s">
        <v>359</v>
      </c>
      <c r="E303" s="40">
        <v>100000</v>
      </c>
      <c r="F303" s="40">
        <v>-23789.07</v>
      </c>
      <c r="G303" s="40">
        <v>76210.929999999993</v>
      </c>
      <c r="H303" s="40">
        <v>0</v>
      </c>
      <c r="I303" s="40">
        <v>0</v>
      </c>
      <c r="J303" s="40">
        <v>0</v>
      </c>
      <c r="K303" s="37">
        <v>0</v>
      </c>
      <c r="L303" s="40">
        <v>0</v>
      </c>
    </row>
    <row r="304" spans="1:12" ht="12.75" x14ac:dyDescent="0.2">
      <c r="A304" s="39" t="s">
        <v>0</v>
      </c>
      <c r="B304" s="17" t="s">
        <v>0</v>
      </c>
      <c r="C304" s="17" t="s">
        <v>890</v>
      </c>
      <c r="D304" s="17" t="s">
        <v>891</v>
      </c>
      <c r="E304" s="40">
        <v>586000</v>
      </c>
      <c r="F304" s="40">
        <v>-258064.57</v>
      </c>
      <c r="G304" s="40">
        <v>327935.43</v>
      </c>
      <c r="H304" s="40">
        <v>0</v>
      </c>
      <c r="I304" s="40">
        <v>0</v>
      </c>
      <c r="J304" s="40">
        <v>0</v>
      </c>
      <c r="K304" s="37">
        <v>0</v>
      </c>
      <c r="L304" s="40">
        <v>0</v>
      </c>
    </row>
    <row r="305" spans="1:12" ht="12.75" x14ac:dyDescent="0.2">
      <c r="A305" s="39" t="s">
        <v>0</v>
      </c>
      <c r="B305" s="17" t="s">
        <v>0</v>
      </c>
      <c r="C305" s="17" t="s">
        <v>892</v>
      </c>
      <c r="D305" s="17" t="s">
        <v>1088</v>
      </c>
      <c r="E305" s="40">
        <v>205700</v>
      </c>
      <c r="F305" s="40">
        <v>0</v>
      </c>
      <c r="G305" s="40">
        <v>205700</v>
      </c>
      <c r="H305" s="40">
        <v>0</v>
      </c>
      <c r="I305" s="40">
        <v>0</v>
      </c>
      <c r="J305" s="40">
        <v>0</v>
      </c>
      <c r="K305" s="37">
        <v>0</v>
      </c>
      <c r="L305" s="40">
        <v>0</v>
      </c>
    </row>
    <row r="306" spans="1:12" ht="12.75" x14ac:dyDescent="0.2">
      <c r="A306" s="39" t="s">
        <v>0</v>
      </c>
      <c r="B306" s="17" t="s">
        <v>0</v>
      </c>
      <c r="C306" s="17" t="s">
        <v>893</v>
      </c>
      <c r="D306" s="17" t="s">
        <v>894</v>
      </c>
      <c r="E306" s="40">
        <v>50000</v>
      </c>
      <c r="F306" s="40">
        <v>0</v>
      </c>
      <c r="G306" s="40">
        <v>50000</v>
      </c>
      <c r="H306" s="40">
        <v>0</v>
      </c>
      <c r="I306" s="40">
        <v>0</v>
      </c>
      <c r="J306" s="40">
        <v>0</v>
      </c>
      <c r="K306" s="37">
        <v>0</v>
      </c>
      <c r="L306" s="40">
        <v>0</v>
      </c>
    </row>
    <row r="307" spans="1:12" ht="12.75" x14ac:dyDescent="0.2">
      <c r="A307" s="39" t="s">
        <v>0</v>
      </c>
      <c r="B307" s="17" t="s">
        <v>0</v>
      </c>
      <c r="C307" s="17" t="s">
        <v>895</v>
      </c>
      <c r="D307" s="17" t="s">
        <v>896</v>
      </c>
      <c r="E307" s="40">
        <v>100000</v>
      </c>
      <c r="F307" s="40">
        <v>0</v>
      </c>
      <c r="G307" s="40">
        <v>100000</v>
      </c>
      <c r="H307" s="40">
        <v>0</v>
      </c>
      <c r="I307" s="40">
        <v>0</v>
      </c>
      <c r="J307" s="40">
        <v>0</v>
      </c>
      <c r="K307" s="37">
        <v>0</v>
      </c>
      <c r="L307" s="40">
        <v>0</v>
      </c>
    </row>
    <row r="308" spans="1:12" ht="12.75" x14ac:dyDescent="0.2">
      <c r="A308" s="39" t="s">
        <v>0</v>
      </c>
      <c r="B308" s="17" t="s">
        <v>0</v>
      </c>
      <c r="C308" s="17" t="s">
        <v>897</v>
      </c>
      <c r="D308" s="17" t="s">
        <v>363</v>
      </c>
      <c r="E308" s="40">
        <v>29999.99</v>
      </c>
      <c r="F308" s="40">
        <v>0</v>
      </c>
      <c r="G308" s="40">
        <v>29999.99</v>
      </c>
      <c r="H308" s="40">
        <v>0</v>
      </c>
      <c r="I308" s="40">
        <v>0</v>
      </c>
      <c r="J308" s="40">
        <v>0</v>
      </c>
      <c r="K308" s="37">
        <v>0</v>
      </c>
      <c r="L308" s="40">
        <v>0</v>
      </c>
    </row>
    <row r="309" spans="1:12" ht="12.75" x14ac:dyDescent="0.2">
      <c r="A309" s="39" t="s">
        <v>0</v>
      </c>
      <c r="B309" s="17" t="s">
        <v>0</v>
      </c>
      <c r="C309" s="17" t="s">
        <v>898</v>
      </c>
      <c r="D309" s="17" t="s">
        <v>899</v>
      </c>
      <c r="E309" s="40">
        <v>240000</v>
      </c>
      <c r="F309" s="40">
        <v>0</v>
      </c>
      <c r="G309" s="40">
        <v>240000</v>
      </c>
      <c r="H309" s="40">
        <v>0</v>
      </c>
      <c r="I309" s="40">
        <v>0</v>
      </c>
      <c r="J309" s="40">
        <v>0</v>
      </c>
      <c r="K309" s="37">
        <v>0</v>
      </c>
      <c r="L309" s="40">
        <v>0</v>
      </c>
    </row>
    <row r="310" spans="1:12" ht="12.75" x14ac:dyDescent="0.2">
      <c r="A310" s="39" t="s">
        <v>0</v>
      </c>
      <c r="B310" s="17" t="s">
        <v>0</v>
      </c>
      <c r="C310" s="17" t="s">
        <v>360</v>
      </c>
      <c r="D310" s="17" t="s">
        <v>361</v>
      </c>
      <c r="E310" s="40">
        <v>0</v>
      </c>
      <c r="F310" s="40">
        <v>0</v>
      </c>
      <c r="G310" s="40">
        <v>0</v>
      </c>
      <c r="H310" s="40">
        <v>0</v>
      </c>
      <c r="I310" s="40">
        <v>0</v>
      </c>
      <c r="J310" s="40">
        <v>0</v>
      </c>
      <c r="K310" s="37">
        <v>0</v>
      </c>
      <c r="L310" s="40">
        <v>0</v>
      </c>
    </row>
    <row r="311" spans="1:12" ht="12.75" x14ac:dyDescent="0.2">
      <c r="A311" s="39" t="s">
        <v>0</v>
      </c>
      <c r="B311" s="17" t="s">
        <v>0</v>
      </c>
      <c r="C311" s="17" t="s">
        <v>900</v>
      </c>
      <c r="D311" s="17" t="s">
        <v>1089</v>
      </c>
      <c r="E311" s="40">
        <v>0</v>
      </c>
      <c r="F311" s="40">
        <v>59998.32</v>
      </c>
      <c r="G311" s="40">
        <v>59998.32</v>
      </c>
      <c r="H311" s="40">
        <v>0</v>
      </c>
      <c r="I311" s="40">
        <v>0</v>
      </c>
      <c r="J311" s="40">
        <v>0</v>
      </c>
      <c r="K311" s="37">
        <v>0</v>
      </c>
      <c r="L311" s="40">
        <v>0</v>
      </c>
    </row>
    <row r="312" spans="1:12" ht="12.75" x14ac:dyDescent="0.2">
      <c r="A312" s="39" t="s">
        <v>0</v>
      </c>
      <c r="B312" s="17" t="s">
        <v>0</v>
      </c>
      <c r="C312" s="17" t="s">
        <v>901</v>
      </c>
      <c r="D312" s="17" t="s">
        <v>1090</v>
      </c>
      <c r="E312" s="40">
        <v>0</v>
      </c>
      <c r="F312" s="40">
        <v>33362.33</v>
      </c>
      <c r="G312" s="40">
        <v>33362.33</v>
      </c>
      <c r="H312" s="40">
        <v>0</v>
      </c>
      <c r="I312" s="40">
        <v>0</v>
      </c>
      <c r="J312" s="40">
        <v>0</v>
      </c>
      <c r="K312" s="37">
        <v>0</v>
      </c>
      <c r="L312" s="40">
        <v>0</v>
      </c>
    </row>
    <row r="313" spans="1:12" ht="12.75" x14ac:dyDescent="0.2">
      <c r="A313" s="39" t="s">
        <v>0</v>
      </c>
      <c r="B313" s="17" t="s">
        <v>0</v>
      </c>
      <c r="C313" s="17" t="s">
        <v>902</v>
      </c>
      <c r="D313" s="17" t="s">
        <v>1091</v>
      </c>
      <c r="E313" s="40">
        <v>0</v>
      </c>
      <c r="F313" s="40">
        <v>59772.480000000003</v>
      </c>
      <c r="G313" s="40">
        <v>59772.480000000003</v>
      </c>
      <c r="H313" s="40">
        <v>0</v>
      </c>
      <c r="I313" s="40">
        <v>0</v>
      </c>
      <c r="J313" s="40">
        <v>0</v>
      </c>
      <c r="K313" s="37">
        <v>0</v>
      </c>
      <c r="L313" s="40">
        <v>0</v>
      </c>
    </row>
    <row r="314" spans="1:12" ht="12.75" x14ac:dyDescent="0.2">
      <c r="A314" s="39" t="s">
        <v>0</v>
      </c>
      <c r="B314" s="17" t="s">
        <v>0</v>
      </c>
      <c r="C314" s="17" t="s">
        <v>903</v>
      </c>
      <c r="D314" s="17" t="s">
        <v>1092</v>
      </c>
      <c r="E314" s="40">
        <v>0</v>
      </c>
      <c r="F314" s="40">
        <v>16649.02</v>
      </c>
      <c r="G314" s="40">
        <v>16649.02</v>
      </c>
      <c r="H314" s="40">
        <v>0</v>
      </c>
      <c r="I314" s="40">
        <v>0</v>
      </c>
      <c r="J314" s="40">
        <v>0</v>
      </c>
      <c r="K314" s="37">
        <v>0</v>
      </c>
      <c r="L314" s="40">
        <v>0</v>
      </c>
    </row>
    <row r="315" spans="1:12" ht="12.75" x14ac:dyDescent="0.2">
      <c r="A315" s="39" t="s">
        <v>0</v>
      </c>
      <c r="B315" s="17" t="s">
        <v>0</v>
      </c>
      <c r="C315" s="17" t="s">
        <v>904</v>
      </c>
      <c r="D315" s="17" t="s">
        <v>1093</v>
      </c>
      <c r="E315" s="40">
        <v>0</v>
      </c>
      <c r="F315" s="40">
        <v>19510.12</v>
      </c>
      <c r="G315" s="40">
        <v>19510.12</v>
      </c>
      <c r="H315" s="40">
        <v>0</v>
      </c>
      <c r="I315" s="40">
        <v>0</v>
      </c>
      <c r="J315" s="40">
        <v>0</v>
      </c>
      <c r="K315" s="37">
        <v>0</v>
      </c>
      <c r="L315" s="40">
        <v>0</v>
      </c>
    </row>
    <row r="316" spans="1:12" ht="12.75" x14ac:dyDescent="0.2">
      <c r="A316" s="39" t="s">
        <v>0</v>
      </c>
      <c r="B316" s="17" t="s">
        <v>0</v>
      </c>
      <c r="C316" s="17" t="s">
        <v>905</v>
      </c>
      <c r="D316" s="17" t="s">
        <v>1094</v>
      </c>
      <c r="E316" s="40">
        <v>0</v>
      </c>
      <c r="F316" s="40">
        <v>7252.74</v>
      </c>
      <c r="G316" s="40">
        <v>7252.74</v>
      </c>
      <c r="H316" s="40">
        <v>0</v>
      </c>
      <c r="I316" s="40">
        <v>0</v>
      </c>
      <c r="J316" s="40">
        <v>0</v>
      </c>
      <c r="K316" s="37">
        <v>0</v>
      </c>
      <c r="L316" s="40">
        <v>0</v>
      </c>
    </row>
    <row r="317" spans="1:12" ht="12.75" x14ac:dyDescent="0.2">
      <c r="A317" s="39" t="s">
        <v>0</v>
      </c>
      <c r="B317" s="17" t="s">
        <v>0</v>
      </c>
      <c r="C317" s="17" t="s">
        <v>906</v>
      </c>
      <c r="D317" s="17" t="s">
        <v>1095</v>
      </c>
      <c r="E317" s="40">
        <v>0</v>
      </c>
      <c r="F317" s="40">
        <v>7492.31</v>
      </c>
      <c r="G317" s="40">
        <v>7492.31</v>
      </c>
      <c r="H317" s="40">
        <v>0</v>
      </c>
      <c r="I317" s="40">
        <v>0</v>
      </c>
      <c r="J317" s="40">
        <v>0</v>
      </c>
      <c r="K317" s="37">
        <v>0</v>
      </c>
      <c r="L317" s="40">
        <v>0</v>
      </c>
    </row>
    <row r="318" spans="1:12" ht="12.75" x14ac:dyDescent="0.2">
      <c r="A318" s="39" t="s">
        <v>0</v>
      </c>
      <c r="B318" s="17" t="s">
        <v>0</v>
      </c>
      <c r="C318" s="17" t="s">
        <v>907</v>
      </c>
      <c r="D318" s="17" t="s">
        <v>1096</v>
      </c>
      <c r="E318" s="40">
        <v>0</v>
      </c>
      <c r="F318" s="40">
        <v>42658.34</v>
      </c>
      <c r="G318" s="40">
        <v>42658.34</v>
      </c>
      <c r="H318" s="40">
        <v>0</v>
      </c>
      <c r="I318" s="40">
        <v>0</v>
      </c>
      <c r="J318" s="40">
        <v>0</v>
      </c>
      <c r="K318" s="37">
        <v>0</v>
      </c>
      <c r="L318" s="40">
        <v>0</v>
      </c>
    </row>
    <row r="319" spans="1:12" ht="12.75" x14ac:dyDescent="0.2">
      <c r="A319" s="39" t="s">
        <v>0</v>
      </c>
      <c r="B319" s="17" t="s">
        <v>0</v>
      </c>
      <c r="C319" s="17" t="s">
        <v>908</v>
      </c>
      <c r="D319" s="17" t="s">
        <v>1097</v>
      </c>
      <c r="E319" s="40">
        <v>0</v>
      </c>
      <c r="F319" s="40">
        <v>55161.01</v>
      </c>
      <c r="G319" s="40">
        <v>55161.01</v>
      </c>
      <c r="H319" s="40">
        <v>0</v>
      </c>
      <c r="I319" s="40">
        <v>0</v>
      </c>
      <c r="J319" s="40">
        <v>0</v>
      </c>
      <c r="K319" s="37">
        <v>0</v>
      </c>
      <c r="L319" s="40">
        <v>0</v>
      </c>
    </row>
    <row r="320" spans="1:12" ht="12.75" x14ac:dyDescent="0.2">
      <c r="A320" s="39" t="s">
        <v>0</v>
      </c>
      <c r="B320" s="17" t="s">
        <v>0</v>
      </c>
      <c r="C320" s="17" t="s">
        <v>909</v>
      </c>
      <c r="D320" s="17" t="s">
        <v>1098</v>
      </c>
      <c r="E320" s="40">
        <v>0</v>
      </c>
      <c r="F320" s="40">
        <v>52609.2</v>
      </c>
      <c r="G320" s="40">
        <v>52609.2</v>
      </c>
      <c r="H320" s="40">
        <v>0</v>
      </c>
      <c r="I320" s="40">
        <v>0</v>
      </c>
      <c r="J320" s="40">
        <v>0</v>
      </c>
      <c r="K320" s="37">
        <v>0</v>
      </c>
      <c r="L320" s="40">
        <v>0</v>
      </c>
    </row>
    <row r="321" spans="1:12" ht="12.75" x14ac:dyDescent="0.2">
      <c r="A321" s="39" t="s">
        <v>0</v>
      </c>
      <c r="B321" s="17" t="s">
        <v>0</v>
      </c>
      <c r="C321" s="28" t="s">
        <v>44</v>
      </c>
      <c r="D321" s="28" t="s">
        <v>0</v>
      </c>
      <c r="E321" s="29">
        <v>29418945.449999999</v>
      </c>
      <c r="F321" s="29">
        <v>0</v>
      </c>
      <c r="G321" s="29">
        <v>29418945.449999999</v>
      </c>
      <c r="H321" s="29">
        <v>12957555.609999999</v>
      </c>
      <c r="I321" s="29">
        <v>11027200.890000001</v>
      </c>
      <c r="J321" s="29">
        <v>3812.48</v>
      </c>
      <c r="K321" s="30">
        <v>1.295926805561E-2</v>
      </c>
      <c r="L321" s="29">
        <v>2953.38</v>
      </c>
    </row>
    <row r="322" spans="1:12" ht="12.75" x14ac:dyDescent="0.2">
      <c r="A322" s="39" t="s">
        <v>55</v>
      </c>
      <c r="B322" s="17" t="s">
        <v>910</v>
      </c>
      <c r="C322" s="17" t="s">
        <v>141</v>
      </c>
      <c r="D322" s="17" t="s">
        <v>570</v>
      </c>
      <c r="E322" s="40">
        <v>82625.929999999993</v>
      </c>
      <c r="F322" s="40">
        <v>0</v>
      </c>
      <c r="G322" s="40">
        <v>82625.929999999993</v>
      </c>
      <c r="H322" s="40">
        <v>0</v>
      </c>
      <c r="I322" s="40">
        <v>0</v>
      </c>
      <c r="J322" s="40">
        <v>0</v>
      </c>
      <c r="K322" s="37">
        <v>0</v>
      </c>
      <c r="L322" s="40">
        <v>0</v>
      </c>
    </row>
    <row r="323" spans="1:12" ht="12.75" x14ac:dyDescent="0.2">
      <c r="A323" s="39" t="s">
        <v>0</v>
      </c>
      <c r="B323" s="17" t="s">
        <v>0</v>
      </c>
      <c r="C323" s="17" t="s">
        <v>142</v>
      </c>
      <c r="D323" s="17" t="s">
        <v>571</v>
      </c>
      <c r="E323" s="40">
        <v>14636.43</v>
      </c>
      <c r="F323" s="40">
        <v>0</v>
      </c>
      <c r="G323" s="40">
        <v>14636.43</v>
      </c>
      <c r="H323" s="40">
        <v>0</v>
      </c>
      <c r="I323" s="40">
        <v>0</v>
      </c>
      <c r="J323" s="40">
        <v>0</v>
      </c>
      <c r="K323" s="37">
        <v>0</v>
      </c>
      <c r="L323" s="40">
        <v>0</v>
      </c>
    </row>
    <row r="324" spans="1:12" ht="12.75" x14ac:dyDescent="0.2">
      <c r="A324" s="39" t="s">
        <v>0</v>
      </c>
      <c r="B324" s="17" t="s">
        <v>0</v>
      </c>
      <c r="C324" s="17" t="s">
        <v>143</v>
      </c>
      <c r="D324" s="17" t="s">
        <v>144</v>
      </c>
      <c r="E324" s="40">
        <v>239580</v>
      </c>
      <c r="F324" s="40">
        <v>0</v>
      </c>
      <c r="G324" s="40">
        <v>239580</v>
      </c>
      <c r="H324" s="40">
        <v>198851.4</v>
      </c>
      <c r="I324" s="40">
        <v>198851.4</v>
      </c>
      <c r="J324" s="40">
        <v>0</v>
      </c>
      <c r="K324" s="37">
        <v>0</v>
      </c>
      <c r="L324" s="40">
        <v>0</v>
      </c>
    </row>
    <row r="325" spans="1:12" ht="12.75" x14ac:dyDescent="0.2">
      <c r="A325" s="39" t="s">
        <v>0</v>
      </c>
      <c r="B325" s="17" t="s">
        <v>0</v>
      </c>
      <c r="C325" s="17" t="s">
        <v>145</v>
      </c>
      <c r="D325" s="17" t="s">
        <v>146</v>
      </c>
      <c r="E325" s="40">
        <v>142500</v>
      </c>
      <c r="F325" s="40">
        <v>0</v>
      </c>
      <c r="G325" s="40">
        <v>142500</v>
      </c>
      <c r="H325" s="40">
        <v>0</v>
      </c>
      <c r="I325" s="40">
        <v>0</v>
      </c>
      <c r="J325" s="40">
        <v>0</v>
      </c>
      <c r="K325" s="37">
        <v>0</v>
      </c>
      <c r="L325" s="40">
        <v>0</v>
      </c>
    </row>
    <row r="326" spans="1:12" ht="12.75" x14ac:dyDescent="0.2">
      <c r="A326" s="39" t="s">
        <v>0</v>
      </c>
      <c r="B326" s="17" t="s">
        <v>0</v>
      </c>
      <c r="C326" s="17" t="s">
        <v>147</v>
      </c>
      <c r="D326" s="17" t="s">
        <v>148</v>
      </c>
      <c r="E326" s="40">
        <v>82420</v>
      </c>
      <c r="F326" s="40">
        <v>0</v>
      </c>
      <c r="G326" s="40">
        <v>82420</v>
      </c>
      <c r="H326" s="40">
        <v>0</v>
      </c>
      <c r="I326" s="40">
        <v>0</v>
      </c>
      <c r="J326" s="40">
        <v>0</v>
      </c>
      <c r="K326" s="37">
        <v>0</v>
      </c>
      <c r="L326" s="40">
        <v>0</v>
      </c>
    </row>
    <row r="327" spans="1:12" ht="12.75" x14ac:dyDescent="0.2">
      <c r="A327" s="39" t="s">
        <v>0</v>
      </c>
      <c r="B327" s="17" t="s">
        <v>0</v>
      </c>
      <c r="C327" s="17" t="s">
        <v>370</v>
      </c>
      <c r="D327" s="17" t="s">
        <v>627</v>
      </c>
      <c r="E327" s="40">
        <v>37000</v>
      </c>
      <c r="F327" s="40">
        <v>0</v>
      </c>
      <c r="G327" s="40">
        <v>37000</v>
      </c>
      <c r="H327" s="40">
        <v>0</v>
      </c>
      <c r="I327" s="40">
        <v>0</v>
      </c>
      <c r="J327" s="40">
        <v>0</v>
      </c>
      <c r="K327" s="37">
        <v>0</v>
      </c>
      <c r="L327" s="40">
        <v>0</v>
      </c>
    </row>
    <row r="328" spans="1:12" ht="12.75" x14ac:dyDescent="0.2">
      <c r="A328" s="39" t="s">
        <v>0</v>
      </c>
      <c r="B328" s="17" t="s">
        <v>0</v>
      </c>
      <c r="C328" s="17" t="s">
        <v>371</v>
      </c>
      <c r="D328" s="17" t="s">
        <v>628</v>
      </c>
      <c r="E328" s="40">
        <v>6200</v>
      </c>
      <c r="F328" s="40">
        <v>0</v>
      </c>
      <c r="G328" s="40">
        <v>6200</v>
      </c>
      <c r="H328" s="40">
        <v>0</v>
      </c>
      <c r="I328" s="40">
        <v>0</v>
      </c>
      <c r="J328" s="40">
        <v>0</v>
      </c>
      <c r="K328" s="37">
        <v>0</v>
      </c>
      <c r="L328" s="40">
        <v>0</v>
      </c>
    </row>
    <row r="329" spans="1:12" ht="12.75" x14ac:dyDescent="0.2">
      <c r="A329" s="39" t="s">
        <v>0</v>
      </c>
      <c r="B329" s="17" t="s">
        <v>0</v>
      </c>
      <c r="C329" s="17" t="s">
        <v>372</v>
      </c>
      <c r="D329" s="17" t="s">
        <v>674</v>
      </c>
      <c r="E329" s="40">
        <v>18767.939999999999</v>
      </c>
      <c r="F329" s="40">
        <v>0</v>
      </c>
      <c r="G329" s="40">
        <v>18767.939999999999</v>
      </c>
      <c r="H329" s="40">
        <v>0</v>
      </c>
      <c r="I329" s="40">
        <v>0</v>
      </c>
      <c r="J329" s="40">
        <v>0</v>
      </c>
      <c r="K329" s="37">
        <v>0</v>
      </c>
      <c r="L329" s="40">
        <v>0</v>
      </c>
    </row>
    <row r="330" spans="1:12" ht="12.75" x14ac:dyDescent="0.2">
      <c r="A330" s="39" t="s">
        <v>0</v>
      </c>
      <c r="B330" s="17" t="s">
        <v>0</v>
      </c>
      <c r="C330" s="17" t="s">
        <v>373</v>
      </c>
      <c r="D330" s="17" t="s">
        <v>374</v>
      </c>
      <c r="E330" s="40">
        <v>57183</v>
      </c>
      <c r="F330" s="40">
        <v>0</v>
      </c>
      <c r="G330" s="40">
        <v>57183</v>
      </c>
      <c r="H330" s="40">
        <v>19500</v>
      </c>
      <c r="I330" s="40">
        <v>19500</v>
      </c>
      <c r="J330" s="40">
        <v>0</v>
      </c>
      <c r="K330" s="37">
        <v>0</v>
      </c>
      <c r="L330" s="40">
        <v>0</v>
      </c>
    </row>
    <row r="331" spans="1:12" ht="12.75" x14ac:dyDescent="0.2">
      <c r="A331" s="39" t="s">
        <v>0</v>
      </c>
      <c r="B331" s="17" t="s">
        <v>0</v>
      </c>
      <c r="C331" s="17" t="s">
        <v>375</v>
      </c>
      <c r="D331" s="17" t="s">
        <v>629</v>
      </c>
      <c r="E331" s="40">
        <v>8550.76</v>
      </c>
      <c r="F331" s="40">
        <v>0</v>
      </c>
      <c r="G331" s="40">
        <v>8550.76</v>
      </c>
      <c r="H331" s="40">
        <v>0</v>
      </c>
      <c r="I331" s="40">
        <v>0</v>
      </c>
      <c r="J331" s="40">
        <v>0</v>
      </c>
      <c r="K331" s="37">
        <v>0</v>
      </c>
      <c r="L331" s="40">
        <v>0</v>
      </c>
    </row>
    <row r="332" spans="1:12" ht="12.75" x14ac:dyDescent="0.2">
      <c r="A332" s="39" t="s">
        <v>0</v>
      </c>
      <c r="B332" s="17" t="s">
        <v>0</v>
      </c>
      <c r="C332" s="17" t="s">
        <v>376</v>
      </c>
      <c r="D332" s="17" t="s">
        <v>630</v>
      </c>
      <c r="E332" s="40">
        <v>5000</v>
      </c>
      <c r="F332" s="40">
        <v>0</v>
      </c>
      <c r="G332" s="40">
        <v>5000</v>
      </c>
      <c r="H332" s="40">
        <v>0</v>
      </c>
      <c r="I332" s="40">
        <v>0</v>
      </c>
      <c r="J332" s="40">
        <v>0</v>
      </c>
      <c r="K332" s="37">
        <v>0</v>
      </c>
      <c r="L332" s="40">
        <v>0</v>
      </c>
    </row>
    <row r="333" spans="1:12" ht="12.75" x14ac:dyDescent="0.2">
      <c r="A333" s="39" t="s">
        <v>0</v>
      </c>
      <c r="B333" s="17" t="s">
        <v>0</v>
      </c>
      <c r="C333" s="17" t="s">
        <v>377</v>
      </c>
      <c r="D333" s="17" t="s">
        <v>378</v>
      </c>
      <c r="E333" s="40">
        <v>2500</v>
      </c>
      <c r="F333" s="40">
        <v>0</v>
      </c>
      <c r="G333" s="40">
        <v>2500</v>
      </c>
      <c r="H333" s="40">
        <v>0</v>
      </c>
      <c r="I333" s="40">
        <v>0</v>
      </c>
      <c r="J333" s="40">
        <v>0</v>
      </c>
      <c r="K333" s="37">
        <v>0</v>
      </c>
      <c r="L333" s="40">
        <v>0</v>
      </c>
    </row>
    <row r="334" spans="1:12" ht="12.75" x14ac:dyDescent="0.2">
      <c r="A334" s="39" t="s">
        <v>0</v>
      </c>
      <c r="B334" s="17" t="s">
        <v>0</v>
      </c>
      <c r="C334" s="17" t="s">
        <v>911</v>
      </c>
      <c r="D334" s="17" t="s">
        <v>912</v>
      </c>
      <c r="E334" s="40">
        <v>1250</v>
      </c>
      <c r="F334" s="40">
        <v>0</v>
      </c>
      <c r="G334" s="40">
        <v>1250</v>
      </c>
      <c r="H334" s="40">
        <v>0</v>
      </c>
      <c r="I334" s="40">
        <v>0</v>
      </c>
      <c r="J334" s="40">
        <v>0</v>
      </c>
      <c r="K334" s="37">
        <v>0</v>
      </c>
      <c r="L334" s="40">
        <v>0</v>
      </c>
    </row>
    <row r="335" spans="1:12" ht="12.75" x14ac:dyDescent="0.2">
      <c r="A335" s="39" t="s">
        <v>0</v>
      </c>
      <c r="B335" s="17" t="s">
        <v>0</v>
      </c>
      <c r="C335" s="17" t="s">
        <v>379</v>
      </c>
      <c r="D335" s="17" t="s">
        <v>380</v>
      </c>
      <c r="E335" s="40">
        <v>1250</v>
      </c>
      <c r="F335" s="40">
        <v>0</v>
      </c>
      <c r="G335" s="40">
        <v>1250</v>
      </c>
      <c r="H335" s="40">
        <v>0</v>
      </c>
      <c r="I335" s="40">
        <v>0</v>
      </c>
      <c r="J335" s="40">
        <v>0</v>
      </c>
      <c r="K335" s="37">
        <v>0</v>
      </c>
      <c r="L335" s="40">
        <v>0</v>
      </c>
    </row>
    <row r="336" spans="1:12" ht="12.75" x14ac:dyDescent="0.2">
      <c r="A336" s="39" t="s">
        <v>0</v>
      </c>
      <c r="B336" s="17" t="s">
        <v>0</v>
      </c>
      <c r="C336" s="17" t="s">
        <v>381</v>
      </c>
      <c r="D336" s="17" t="s">
        <v>382</v>
      </c>
      <c r="E336" s="40">
        <v>3000</v>
      </c>
      <c r="F336" s="40">
        <v>0</v>
      </c>
      <c r="G336" s="40">
        <v>3000</v>
      </c>
      <c r="H336" s="40">
        <v>0</v>
      </c>
      <c r="I336" s="40">
        <v>0</v>
      </c>
      <c r="J336" s="40">
        <v>0</v>
      </c>
      <c r="K336" s="37">
        <v>0</v>
      </c>
      <c r="L336" s="40">
        <v>0</v>
      </c>
    </row>
    <row r="337" spans="1:12" ht="12.75" x14ac:dyDescent="0.2">
      <c r="A337" s="39" t="s">
        <v>0</v>
      </c>
      <c r="B337" s="17" t="s">
        <v>0</v>
      </c>
      <c r="C337" s="17" t="s">
        <v>383</v>
      </c>
      <c r="D337" s="17" t="s">
        <v>384</v>
      </c>
      <c r="E337" s="40">
        <v>2000</v>
      </c>
      <c r="F337" s="40">
        <v>0</v>
      </c>
      <c r="G337" s="40">
        <v>2000</v>
      </c>
      <c r="H337" s="40">
        <v>0</v>
      </c>
      <c r="I337" s="40">
        <v>0</v>
      </c>
      <c r="J337" s="40">
        <v>0</v>
      </c>
      <c r="K337" s="37">
        <v>0</v>
      </c>
      <c r="L337" s="40">
        <v>0</v>
      </c>
    </row>
    <row r="338" spans="1:12" ht="12.75" x14ac:dyDescent="0.2">
      <c r="A338" s="39" t="s">
        <v>0</v>
      </c>
      <c r="B338" s="17" t="s">
        <v>0</v>
      </c>
      <c r="C338" s="17" t="s">
        <v>385</v>
      </c>
      <c r="D338" s="17" t="s">
        <v>631</v>
      </c>
      <c r="E338" s="40">
        <v>3000</v>
      </c>
      <c r="F338" s="40">
        <v>0</v>
      </c>
      <c r="G338" s="40">
        <v>3000</v>
      </c>
      <c r="H338" s="40">
        <v>0</v>
      </c>
      <c r="I338" s="40">
        <v>0</v>
      </c>
      <c r="J338" s="40">
        <v>0</v>
      </c>
      <c r="K338" s="37">
        <v>0</v>
      </c>
      <c r="L338" s="40">
        <v>0</v>
      </c>
    </row>
    <row r="339" spans="1:12" ht="12.75" x14ac:dyDescent="0.2">
      <c r="A339" s="39" t="s">
        <v>0</v>
      </c>
      <c r="B339" s="17" t="s">
        <v>0</v>
      </c>
      <c r="C339" s="17" t="s">
        <v>386</v>
      </c>
      <c r="D339" s="17" t="s">
        <v>387</v>
      </c>
      <c r="E339" s="40">
        <v>3000</v>
      </c>
      <c r="F339" s="40">
        <v>0</v>
      </c>
      <c r="G339" s="40">
        <v>3000</v>
      </c>
      <c r="H339" s="40">
        <v>0</v>
      </c>
      <c r="I339" s="40">
        <v>0</v>
      </c>
      <c r="J339" s="40">
        <v>0</v>
      </c>
      <c r="K339" s="37">
        <v>0</v>
      </c>
      <c r="L339" s="40">
        <v>0</v>
      </c>
    </row>
    <row r="340" spans="1:12" ht="12.75" x14ac:dyDescent="0.2">
      <c r="A340" s="39" t="s">
        <v>0</v>
      </c>
      <c r="B340" s="17" t="s">
        <v>0</v>
      </c>
      <c r="C340" s="17" t="s">
        <v>388</v>
      </c>
      <c r="D340" s="17" t="s">
        <v>632</v>
      </c>
      <c r="E340" s="40">
        <v>9000</v>
      </c>
      <c r="F340" s="40">
        <v>0</v>
      </c>
      <c r="G340" s="40">
        <v>9000</v>
      </c>
      <c r="H340" s="40">
        <v>0</v>
      </c>
      <c r="I340" s="40">
        <v>0</v>
      </c>
      <c r="J340" s="40">
        <v>0</v>
      </c>
      <c r="K340" s="37">
        <v>0</v>
      </c>
      <c r="L340" s="40">
        <v>0</v>
      </c>
    </row>
    <row r="341" spans="1:12" ht="12.75" x14ac:dyDescent="0.2">
      <c r="A341" s="39" t="s">
        <v>0</v>
      </c>
      <c r="B341" s="17" t="s">
        <v>0</v>
      </c>
      <c r="C341" s="17" t="s">
        <v>159</v>
      </c>
      <c r="D341" s="17" t="s">
        <v>572</v>
      </c>
      <c r="E341" s="40">
        <v>72503.12</v>
      </c>
      <c r="F341" s="40">
        <v>0</v>
      </c>
      <c r="G341" s="40">
        <v>72503.12</v>
      </c>
      <c r="H341" s="40">
        <v>0</v>
      </c>
      <c r="I341" s="40">
        <v>0</v>
      </c>
      <c r="J341" s="40">
        <v>0</v>
      </c>
      <c r="K341" s="37">
        <v>0</v>
      </c>
      <c r="L341" s="40">
        <v>0</v>
      </c>
    </row>
    <row r="342" spans="1:12" ht="12.75" x14ac:dyDescent="0.2">
      <c r="A342" s="39" t="s">
        <v>0</v>
      </c>
      <c r="B342" s="17" t="s">
        <v>0</v>
      </c>
      <c r="C342" s="17" t="s">
        <v>160</v>
      </c>
      <c r="D342" s="17" t="s">
        <v>573</v>
      </c>
      <c r="E342" s="40">
        <v>20000</v>
      </c>
      <c r="F342" s="40">
        <v>0</v>
      </c>
      <c r="G342" s="40">
        <v>20000</v>
      </c>
      <c r="H342" s="40">
        <v>0</v>
      </c>
      <c r="I342" s="40">
        <v>0</v>
      </c>
      <c r="J342" s="40">
        <v>0</v>
      </c>
      <c r="K342" s="37">
        <v>0</v>
      </c>
      <c r="L342" s="40">
        <v>0</v>
      </c>
    </row>
    <row r="343" spans="1:12" ht="12.75" x14ac:dyDescent="0.2">
      <c r="A343" s="39" t="s">
        <v>0</v>
      </c>
      <c r="B343" s="17" t="s">
        <v>0</v>
      </c>
      <c r="C343" s="17" t="s">
        <v>202</v>
      </c>
      <c r="D343" s="17" t="s">
        <v>581</v>
      </c>
      <c r="E343" s="40">
        <v>256359.52</v>
      </c>
      <c r="F343" s="40">
        <v>0</v>
      </c>
      <c r="G343" s="40">
        <v>256359.52</v>
      </c>
      <c r="H343" s="40">
        <v>0</v>
      </c>
      <c r="I343" s="40">
        <v>0</v>
      </c>
      <c r="J343" s="40">
        <v>0</v>
      </c>
      <c r="K343" s="37">
        <v>0</v>
      </c>
      <c r="L343" s="40">
        <v>0</v>
      </c>
    </row>
    <row r="344" spans="1:12" ht="12.75" x14ac:dyDescent="0.2">
      <c r="A344" s="39" t="s">
        <v>0</v>
      </c>
      <c r="B344" s="17" t="s">
        <v>0</v>
      </c>
      <c r="C344" s="17" t="s">
        <v>913</v>
      </c>
      <c r="D344" s="17" t="s">
        <v>1099</v>
      </c>
      <c r="E344" s="40">
        <v>0</v>
      </c>
      <c r="F344" s="40">
        <v>0</v>
      </c>
      <c r="G344" s="40">
        <v>0</v>
      </c>
      <c r="H344" s="40">
        <v>0</v>
      </c>
      <c r="I344" s="40">
        <v>0</v>
      </c>
      <c r="J344" s="40">
        <v>0</v>
      </c>
      <c r="K344" s="37">
        <v>0</v>
      </c>
      <c r="L344" s="40">
        <v>0</v>
      </c>
    </row>
    <row r="345" spans="1:12" ht="12.75" x14ac:dyDescent="0.2">
      <c r="A345" s="39" t="s">
        <v>0</v>
      </c>
      <c r="B345" s="17" t="s">
        <v>0</v>
      </c>
      <c r="C345" s="17" t="s">
        <v>914</v>
      </c>
      <c r="D345" s="17" t="s">
        <v>1100</v>
      </c>
      <c r="E345" s="40">
        <v>0</v>
      </c>
      <c r="F345" s="40">
        <v>0</v>
      </c>
      <c r="G345" s="40">
        <v>0</v>
      </c>
      <c r="H345" s="40">
        <v>0</v>
      </c>
      <c r="I345" s="40">
        <v>0</v>
      </c>
      <c r="J345" s="40">
        <v>0</v>
      </c>
      <c r="K345" s="37">
        <v>0</v>
      </c>
      <c r="L345" s="40">
        <v>0</v>
      </c>
    </row>
    <row r="346" spans="1:12" ht="12.75" x14ac:dyDescent="0.2">
      <c r="A346" s="39" t="s">
        <v>0</v>
      </c>
      <c r="B346" s="17" t="s">
        <v>0</v>
      </c>
      <c r="C346" s="28" t="s">
        <v>44</v>
      </c>
      <c r="D346" s="28" t="s">
        <v>0</v>
      </c>
      <c r="E346" s="29">
        <v>1068326.7</v>
      </c>
      <c r="F346" s="29">
        <v>0</v>
      </c>
      <c r="G346" s="29">
        <v>1068326.7</v>
      </c>
      <c r="H346" s="29">
        <v>218351.4</v>
      </c>
      <c r="I346" s="29">
        <v>218351.4</v>
      </c>
      <c r="J346" s="29">
        <v>0</v>
      </c>
      <c r="K346" s="30">
        <v>0</v>
      </c>
      <c r="L346" s="29">
        <v>0</v>
      </c>
    </row>
    <row r="347" spans="1:12" ht="12.75" x14ac:dyDescent="0.2">
      <c r="A347" s="39" t="s">
        <v>56</v>
      </c>
      <c r="B347" s="17" t="s">
        <v>915</v>
      </c>
      <c r="C347" s="17" t="s">
        <v>389</v>
      </c>
      <c r="D347" s="17" t="s">
        <v>390</v>
      </c>
      <c r="E347" s="40">
        <v>175000</v>
      </c>
      <c r="F347" s="40">
        <v>0</v>
      </c>
      <c r="G347" s="40">
        <v>175000</v>
      </c>
      <c r="H347" s="40">
        <v>66181.919999999998</v>
      </c>
      <c r="I347" s="40">
        <v>4592.92</v>
      </c>
      <c r="J347" s="40">
        <v>0</v>
      </c>
      <c r="K347" s="37">
        <v>0</v>
      </c>
      <c r="L347" s="40">
        <v>0</v>
      </c>
    </row>
    <row r="348" spans="1:12" ht="12.75" x14ac:dyDescent="0.2">
      <c r="A348" s="39" t="s">
        <v>0</v>
      </c>
      <c r="B348" s="17" t="s">
        <v>0</v>
      </c>
      <c r="C348" s="17" t="s">
        <v>916</v>
      </c>
      <c r="D348" s="17" t="s">
        <v>1101</v>
      </c>
      <c r="E348" s="40">
        <v>1000</v>
      </c>
      <c r="F348" s="40">
        <v>0</v>
      </c>
      <c r="G348" s="40">
        <v>1000</v>
      </c>
      <c r="H348" s="40">
        <v>66.819999999999993</v>
      </c>
      <c r="I348" s="40">
        <v>66.819999999999993</v>
      </c>
      <c r="J348" s="40">
        <v>66.819999999999993</v>
      </c>
      <c r="K348" s="37">
        <v>6.6820000000000004</v>
      </c>
      <c r="L348" s="40">
        <v>0</v>
      </c>
    </row>
    <row r="349" spans="1:12" ht="12.75" x14ac:dyDescent="0.2">
      <c r="A349" s="39" t="s">
        <v>0</v>
      </c>
      <c r="B349" s="17" t="s">
        <v>0</v>
      </c>
      <c r="C349" s="17" t="s">
        <v>391</v>
      </c>
      <c r="D349" s="17" t="s">
        <v>392</v>
      </c>
      <c r="E349" s="40">
        <v>50000</v>
      </c>
      <c r="F349" s="40">
        <v>0</v>
      </c>
      <c r="G349" s="40">
        <v>50000</v>
      </c>
      <c r="H349" s="40">
        <v>0</v>
      </c>
      <c r="I349" s="40">
        <v>0</v>
      </c>
      <c r="J349" s="40">
        <v>0</v>
      </c>
      <c r="K349" s="37">
        <v>0</v>
      </c>
      <c r="L349" s="40">
        <v>0</v>
      </c>
    </row>
    <row r="350" spans="1:12" ht="12.75" x14ac:dyDescent="0.2">
      <c r="A350" s="39" t="s">
        <v>0</v>
      </c>
      <c r="B350" s="17" t="s">
        <v>0</v>
      </c>
      <c r="C350" s="17" t="s">
        <v>393</v>
      </c>
      <c r="D350" s="17" t="s">
        <v>394</v>
      </c>
      <c r="E350" s="40">
        <v>5000</v>
      </c>
      <c r="F350" s="40">
        <v>0</v>
      </c>
      <c r="G350" s="40">
        <v>5000</v>
      </c>
      <c r="H350" s="40">
        <v>0</v>
      </c>
      <c r="I350" s="40">
        <v>0</v>
      </c>
      <c r="J350" s="40">
        <v>0</v>
      </c>
      <c r="K350" s="37">
        <v>0</v>
      </c>
      <c r="L350" s="40">
        <v>0</v>
      </c>
    </row>
    <row r="351" spans="1:12" ht="12.75" x14ac:dyDescent="0.2">
      <c r="A351" s="39" t="s">
        <v>0</v>
      </c>
      <c r="B351" s="17" t="s">
        <v>0</v>
      </c>
      <c r="C351" s="17" t="s">
        <v>395</v>
      </c>
      <c r="D351" s="17" t="s">
        <v>633</v>
      </c>
      <c r="E351" s="40">
        <v>23500</v>
      </c>
      <c r="F351" s="40">
        <v>0</v>
      </c>
      <c r="G351" s="40">
        <v>23500</v>
      </c>
      <c r="H351" s="40">
        <v>0</v>
      </c>
      <c r="I351" s="40">
        <v>0</v>
      </c>
      <c r="J351" s="40">
        <v>0</v>
      </c>
      <c r="K351" s="37">
        <v>0</v>
      </c>
      <c r="L351" s="40">
        <v>0</v>
      </c>
    </row>
    <row r="352" spans="1:12" ht="12.75" x14ac:dyDescent="0.2">
      <c r="A352" s="39" t="s">
        <v>0</v>
      </c>
      <c r="B352" s="17" t="s">
        <v>0</v>
      </c>
      <c r="C352" s="17" t="s">
        <v>396</v>
      </c>
      <c r="D352" s="17" t="s">
        <v>397</v>
      </c>
      <c r="E352" s="40">
        <v>2000</v>
      </c>
      <c r="F352" s="40">
        <v>0</v>
      </c>
      <c r="G352" s="40">
        <v>2000</v>
      </c>
      <c r="H352" s="40">
        <v>0</v>
      </c>
      <c r="I352" s="40">
        <v>0</v>
      </c>
      <c r="J352" s="40">
        <v>0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917</v>
      </c>
      <c r="D353" s="17" t="s">
        <v>918</v>
      </c>
      <c r="E353" s="40">
        <v>6600</v>
      </c>
      <c r="F353" s="40">
        <v>0</v>
      </c>
      <c r="G353" s="40">
        <v>6600</v>
      </c>
      <c r="H353" s="40">
        <v>217.74</v>
      </c>
      <c r="I353" s="40">
        <v>217.74</v>
      </c>
      <c r="J353" s="40">
        <v>217.74</v>
      </c>
      <c r="K353" s="37">
        <v>3.2990909090909102</v>
      </c>
      <c r="L353" s="40">
        <v>217.74</v>
      </c>
    </row>
    <row r="354" spans="1:12" ht="12.75" x14ac:dyDescent="0.2">
      <c r="A354" s="39" t="s">
        <v>0</v>
      </c>
      <c r="B354" s="17" t="s">
        <v>0</v>
      </c>
      <c r="C354" s="28" t="s">
        <v>44</v>
      </c>
      <c r="D354" s="28" t="s">
        <v>0</v>
      </c>
      <c r="E354" s="29">
        <v>263100</v>
      </c>
      <c r="F354" s="29">
        <v>0</v>
      </c>
      <c r="G354" s="29">
        <v>263100</v>
      </c>
      <c r="H354" s="29">
        <v>66466.48</v>
      </c>
      <c r="I354" s="29">
        <v>4877.4799999999996</v>
      </c>
      <c r="J354" s="29">
        <v>284.56</v>
      </c>
      <c r="K354" s="30">
        <v>0.10815659445078001</v>
      </c>
      <c r="L354" s="29">
        <v>217.74</v>
      </c>
    </row>
    <row r="355" spans="1:12" ht="12.75" x14ac:dyDescent="0.2">
      <c r="A355" s="39" t="s">
        <v>57</v>
      </c>
      <c r="B355" s="17" t="s">
        <v>919</v>
      </c>
      <c r="C355" s="17" t="s">
        <v>364</v>
      </c>
      <c r="D355" s="17" t="s">
        <v>625</v>
      </c>
      <c r="E355" s="40">
        <v>99600</v>
      </c>
      <c r="F355" s="40">
        <v>0</v>
      </c>
      <c r="G355" s="40">
        <v>99600</v>
      </c>
      <c r="H355" s="40">
        <v>63000</v>
      </c>
      <c r="I355" s="40">
        <v>63000</v>
      </c>
      <c r="J355" s="40">
        <v>0</v>
      </c>
      <c r="K355" s="37">
        <v>0</v>
      </c>
      <c r="L355" s="40">
        <v>0</v>
      </c>
    </row>
    <row r="356" spans="1:12" ht="12.75" x14ac:dyDescent="0.2">
      <c r="A356" s="39" t="s">
        <v>0</v>
      </c>
      <c r="B356" s="17" t="s">
        <v>0</v>
      </c>
      <c r="C356" s="17" t="s">
        <v>920</v>
      </c>
      <c r="D356" s="17" t="s">
        <v>1102</v>
      </c>
      <c r="E356" s="40">
        <v>40400</v>
      </c>
      <c r="F356" s="40">
        <v>0</v>
      </c>
      <c r="G356" s="40">
        <v>40400</v>
      </c>
      <c r="H356" s="40">
        <v>0</v>
      </c>
      <c r="I356" s="40">
        <v>0</v>
      </c>
      <c r="J356" s="40">
        <v>0</v>
      </c>
      <c r="K356" s="37">
        <v>0</v>
      </c>
      <c r="L356" s="40">
        <v>0</v>
      </c>
    </row>
    <row r="357" spans="1:12" ht="12.75" x14ac:dyDescent="0.2">
      <c r="A357" s="39" t="s">
        <v>0</v>
      </c>
      <c r="B357" s="17" t="s">
        <v>0</v>
      </c>
      <c r="C357" s="17" t="s">
        <v>365</v>
      </c>
      <c r="D357" s="17" t="s">
        <v>626</v>
      </c>
      <c r="E357" s="40">
        <v>200000</v>
      </c>
      <c r="F357" s="40">
        <v>0</v>
      </c>
      <c r="G357" s="40">
        <v>200000</v>
      </c>
      <c r="H357" s="40">
        <v>0</v>
      </c>
      <c r="I357" s="40">
        <v>0</v>
      </c>
      <c r="J357" s="40">
        <v>0</v>
      </c>
      <c r="K357" s="37">
        <v>0</v>
      </c>
      <c r="L357" s="40">
        <v>0</v>
      </c>
    </row>
    <row r="358" spans="1:12" ht="12.75" x14ac:dyDescent="0.2">
      <c r="A358" s="39" t="s">
        <v>0</v>
      </c>
      <c r="B358" s="17" t="s">
        <v>0</v>
      </c>
      <c r="C358" s="17" t="s">
        <v>921</v>
      </c>
      <c r="D358" s="17" t="s">
        <v>1103</v>
      </c>
      <c r="E358" s="40">
        <v>80000</v>
      </c>
      <c r="F358" s="40">
        <v>0</v>
      </c>
      <c r="G358" s="40">
        <v>80000</v>
      </c>
      <c r="H358" s="40">
        <v>70000</v>
      </c>
      <c r="I358" s="40">
        <v>70000</v>
      </c>
      <c r="J358" s="40">
        <v>0</v>
      </c>
      <c r="K358" s="37">
        <v>0</v>
      </c>
      <c r="L358" s="40">
        <v>0</v>
      </c>
    </row>
    <row r="359" spans="1:12" ht="12.75" x14ac:dyDescent="0.2">
      <c r="A359" s="39" t="s">
        <v>0</v>
      </c>
      <c r="B359" s="17" t="s">
        <v>0</v>
      </c>
      <c r="C359" s="17" t="s">
        <v>922</v>
      </c>
      <c r="D359" s="17" t="s">
        <v>923</v>
      </c>
      <c r="E359" s="40">
        <v>21340</v>
      </c>
      <c r="F359" s="40">
        <v>0</v>
      </c>
      <c r="G359" s="40">
        <v>21340</v>
      </c>
      <c r="H359" s="40">
        <v>0</v>
      </c>
      <c r="I359" s="40">
        <v>0</v>
      </c>
      <c r="J359" s="40">
        <v>0</v>
      </c>
      <c r="K359" s="37">
        <v>0</v>
      </c>
      <c r="L359" s="40">
        <v>0</v>
      </c>
    </row>
    <row r="360" spans="1:12" ht="12.75" x14ac:dyDescent="0.2">
      <c r="A360" s="39" t="s">
        <v>0</v>
      </c>
      <c r="B360" s="17" t="s">
        <v>0</v>
      </c>
      <c r="C360" s="17" t="s">
        <v>366</v>
      </c>
      <c r="D360" s="17" t="s">
        <v>367</v>
      </c>
      <c r="E360" s="40">
        <v>320000</v>
      </c>
      <c r="F360" s="40">
        <v>0</v>
      </c>
      <c r="G360" s="40">
        <v>320000</v>
      </c>
      <c r="H360" s="40">
        <v>114166</v>
      </c>
      <c r="I360" s="40">
        <v>114166</v>
      </c>
      <c r="J360" s="40">
        <v>0</v>
      </c>
      <c r="K360" s="37">
        <v>0</v>
      </c>
      <c r="L360" s="40">
        <v>0</v>
      </c>
    </row>
    <row r="361" spans="1:12" ht="12.75" x14ac:dyDescent="0.2">
      <c r="A361" s="39" t="s">
        <v>0</v>
      </c>
      <c r="B361" s="17" t="s">
        <v>0</v>
      </c>
      <c r="C361" s="17" t="s">
        <v>924</v>
      </c>
      <c r="D361" s="17" t="s">
        <v>925</v>
      </c>
      <c r="E361" s="40">
        <v>3000</v>
      </c>
      <c r="F361" s="40">
        <v>0</v>
      </c>
      <c r="G361" s="40">
        <v>3000</v>
      </c>
      <c r="H361" s="40">
        <v>0</v>
      </c>
      <c r="I361" s="40">
        <v>0</v>
      </c>
      <c r="J361" s="40">
        <v>0</v>
      </c>
      <c r="K361" s="37">
        <v>0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368</v>
      </c>
      <c r="D362" s="17" t="s">
        <v>369</v>
      </c>
      <c r="E362" s="40">
        <v>20403</v>
      </c>
      <c r="F362" s="40">
        <v>0</v>
      </c>
      <c r="G362" s="40">
        <v>20403</v>
      </c>
      <c r="H362" s="40">
        <v>0</v>
      </c>
      <c r="I362" s="40">
        <v>0</v>
      </c>
      <c r="J362" s="40">
        <v>0</v>
      </c>
      <c r="K362" s="37">
        <v>0</v>
      </c>
      <c r="L362" s="40">
        <v>0</v>
      </c>
    </row>
    <row r="363" spans="1:12" ht="12.75" x14ac:dyDescent="0.2">
      <c r="A363" s="39" t="s">
        <v>0</v>
      </c>
      <c r="B363" s="17" t="s">
        <v>0</v>
      </c>
      <c r="C363" s="17" t="s">
        <v>926</v>
      </c>
      <c r="D363" s="17" t="s">
        <v>927</v>
      </c>
      <c r="E363" s="40">
        <v>20000</v>
      </c>
      <c r="F363" s="40">
        <v>0</v>
      </c>
      <c r="G363" s="40">
        <v>20000</v>
      </c>
      <c r="H363" s="40">
        <v>0</v>
      </c>
      <c r="I363" s="40">
        <v>0</v>
      </c>
      <c r="J363" s="40">
        <v>0</v>
      </c>
      <c r="K363" s="37">
        <v>0</v>
      </c>
      <c r="L363" s="40">
        <v>0</v>
      </c>
    </row>
    <row r="364" spans="1:12" ht="12.75" x14ac:dyDescent="0.2">
      <c r="A364" s="39" t="s">
        <v>0</v>
      </c>
      <c r="B364" s="17" t="s">
        <v>0</v>
      </c>
      <c r="C364" s="17" t="s">
        <v>398</v>
      </c>
      <c r="D364" s="17" t="s">
        <v>399</v>
      </c>
      <c r="E364" s="40">
        <v>910000</v>
      </c>
      <c r="F364" s="40">
        <v>-101544</v>
      </c>
      <c r="G364" s="40">
        <v>808456</v>
      </c>
      <c r="H364" s="40">
        <v>0</v>
      </c>
      <c r="I364" s="40">
        <v>0</v>
      </c>
      <c r="J364" s="40">
        <v>0</v>
      </c>
      <c r="K364" s="37">
        <v>0</v>
      </c>
      <c r="L364" s="40">
        <v>0</v>
      </c>
    </row>
    <row r="365" spans="1:12" ht="12.75" x14ac:dyDescent="0.2">
      <c r="A365" s="39" t="s">
        <v>0</v>
      </c>
      <c r="B365" s="17" t="s">
        <v>0</v>
      </c>
      <c r="C365" s="17" t="s">
        <v>400</v>
      </c>
      <c r="D365" s="17" t="s">
        <v>634</v>
      </c>
      <c r="E365" s="40">
        <v>4780</v>
      </c>
      <c r="F365" s="40">
        <v>0</v>
      </c>
      <c r="G365" s="40">
        <v>4780</v>
      </c>
      <c r="H365" s="40">
        <v>0</v>
      </c>
      <c r="I365" s="40">
        <v>0</v>
      </c>
      <c r="J365" s="40">
        <v>0</v>
      </c>
      <c r="K365" s="37">
        <v>0</v>
      </c>
      <c r="L365" s="40">
        <v>0</v>
      </c>
    </row>
    <row r="366" spans="1:12" ht="12.75" x14ac:dyDescent="0.2">
      <c r="A366" s="39" t="s">
        <v>0</v>
      </c>
      <c r="B366" s="17" t="s">
        <v>0</v>
      </c>
      <c r="C366" s="17" t="s">
        <v>404</v>
      </c>
      <c r="D366" s="17" t="s">
        <v>405</v>
      </c>
      <c r="E366" s="40">
        <v>450000</v>
      </c>
      <c r="F366" s="40">
        <v>101544</v>
      </c>
      <c r="G366" s="40">
        <v>551544</v>
      </c>
      <c r="H366" s="40">
        <v>0</v>
      </c>
      <c r="I366" s="40">
        <v>0</v>
      </c>
      <c r="J366" s="40">
        <v>0</v>
      </c>
      <c r="K366" s="37">
        <v>0</v>
      </c>
      <c r="L366" s="40">
        <v>0</v>
      </c>
    </row>
    <row r="367" spans="1:12" ht="12.75" x14ac:dyDescent="0.2">
      <c r="A367" s="39" t="s">
        <v>0</v>
      </c>
      <c r="B367" s="17" t="s">
        <v>0</v>
      </c>
      <c r="C367" s="17" t="s">
        <v>406</v>
      </c>
      <c r="D367" s="17" t="s">
        <v>407</v>
      </c>
      <c r="E367" s="40">
        <v>2000</v>
      </c>
      <c r="F367" s="40">
        <v>0</v>
      </c>
      <c r="G367" s="40">
        <v>2000</v>
      </c>
      <c r="H367" s="40">
        <v>0</v>
      </c>
      <c r="I367" s="40">
        <v>0</v>
      </c>
      <c r="J367" s="40">
        <v>0</v>
      </c>
      <c r="K367" s="37">
        <v>0</v>
      </c>
      <c r="L367" s="40">
        <v>0</v>
      </c>
    </row>
    <row r="368" spans="1:12" ht="12.75" x14ac:dyDescent="0.2">
      <c r="A368" s="39" t="s">
        <v>0</v>
      </c>
      <c r="B368" s="17" t="s">
        <v>0</v>
      </c>
      <c r="C368" s="17" t="s">
        <v>408</v>
      </c>
      <c r="D368" s="17" t="s">
        <v>409</v>
      </c>
      <c r="E368" s="40">
        <v>100000</v>
      </c>
      <c r="F368" s="40">
        <v>0</v>
      </c>
      <c r="G368" s="40">
        <v>100000</v>
      </c>
      <c r="H368" s="40">
        <v>58500</v>
      </c>
      <c r="I368" s="40">
        <v>58500</v>
      </c>
      <c r="J368" s="40">
        <v>0</v>
      </c>
      <c r="K368" s="37">
        <v>0</v>
      </c>
      <c r="L368" s="40">
        <v>0</v>
      </c>
    </row>
    <row r="369" spans="1:12" ht="12.75" x14ac:dyDescent="0.2">
      <c r="A369" s="39" t="s">
        <v>0</v>
      </c>
      <c r="B369" s="17" t="s">
        <v>0</v>
      </c>
      <c r="C369" s="17" t="s">
        <v>410</v>
      </c>
      <c r="D369" s="17" t="s">
        <v>411</v>
      </c>
      <c r="E369" s="40">
        <v>6000000</v>
      </c>
      <c r="F369" s="40">
        <v>0</v>
      </c>
      <c r="G369" s="40">
        <v>6000000</v>
      </c>
      <c r="H369" s="40">
        <v>6000000</v>
      </c>
      <c r="I369" s="40">
        <v>0</v>
      </c>
      <c r="J369" s="40">
        <v>0</v>
      </c>
      <c r="K369" s="37">
        <v>0</v>
      </c>
      <c r="L369" s="40">
        <v>0</v>
      </c>
    </row>
    <row r="370" spans="1:12" ht="12.75" x14ac:dyDescent="0.2">
      <c r="A370" s="39" t="s">
        <v>0</v>
      </c>
      <c r="B370" s="17" t="s">
        <v>0</v>
      </c>
      <c r="C370" s="17" t="s">
        <v>412</v>
      </c>
      <c r="D370" s="17" t="s">
        <v>413</v>
      </c>
      <c r="E370" s="40">
        <v>150000</v>
      </c>
      <c r="F370" s="40">
        <v>0</v>
      </c>
      <c r="G370" s="40">
        <v>150000</v>
      </c>
      <c r="H370" s="40">
        <v>0</v>
      </c>
      <c r="I370" s="40">
        <v>0</v>
      </c>
      <c r="J370" s="40">
        <v>0</v>
      </c>
      <c r="K370" s="37">
        <v>0</v>
      </c>
      <c r="L370" s="40">
        <v>0</v>
      </c>
    </row>
    <row r="371" spans="1:12" ht="12.75" x14ac:dyDescent="0.2">
      <c r="A371" s="39" t="s">
        <v>0</v>
      </c>
      <c r="B371" s="17" t="s">
        <v>0</v>
      </c>
      <c r="C371" s="17" t="s">
        <v>928</v>
      </c>
      <c r="D371" s="17" t="s">
        <v>929</v>
      </c>
      <c r="E371" s="40">
        <v>120000</v>
      </c>
      <c r="F371" s="40">
        <v>0</v>
      </c>
      <c r="G371" s="40">
        <v>120000</v>
      </c>
      <c r="H371" s="40">
        <v>0</v>
      </c>
      <c r="I371" s="40">
        <v>0</v>
      </c>
      <c r="J371" s="40">
        <v>0</v>
      </c>
      <c r="K371" s="37">
        <v>0</v>
      </c>
      <c r="L371" s="40">
        <v>0</v>
      </c>
    </row>
    <row r="372" spans="1:12" ht="12.75" x14ac:dyDescent="0.2">
      <c r="A372" s="39" t="s">
        <v>0</v>
      </c>
      <c r="B372" s="17" t="s">
        <v>0</v>
      </c>
      <c r="C372" s="28" t="s">
        <v>44</v>
      </c>
      <c r="D372" s="28" t="s">
        <v>0</v>
      </c>
      <c r="E372" s="29">
        <v>8541523</v>
      </c>
      <c r="F372" s="29">
        <v>0</v>
      </c>
      <c r="G372" s="29">
        <v>8541523</v>
      </c>
      <c r="H372" s="29">
        <v>6305666</v>
      </c>
      <c r="I372" s="29">
        <v>305666</v>
      </c>
      <c r="J372" s="29">
        <v>0</v>
      </c>
      <c r="K372" s="30">
        <v>0</v>
      </c>
      <c r="L372" s="29">
        <v>0</v>
      </c>
    </row>
    <row r="373" spans="1:12" ht="12.75" x14ac:dyDescent="0.2">
      <c r="A373" s="39" t="s">
        <v>58</v>
      </c>
      <c r="B373" s="17" t="s">
        <v>930</v>
      </c>
      <c r="C373" s="17" t="s">
        <v>414</v>
      </c>
      <c r="D373" s="17" t="s">
        <v>415</v>
      </c>
      <c r="E373" s="40">
        <v>0</v>
      </c>
      <c r="F373" s="40">
        <v>0</v>
      </c>
      <c r="G373" s="40">
        <v>0</v>
      </c>
      <c r="H373" s="40">
        <v>6257.63</v>
      </c>
      <c r="I373" s="40">
        <v>6257.63</v>
      </c>
      <c r="J373" s="40">
        <v>6257.63</v>
      </c>
      <c r="K373" s="37">
        <v>0</v>
      </c>
      <c r="L373" s="40">
        <v>0</v>
      </c>
    </row>
    <row r="374" spans="1:12" ht="12.75" x14ac:dyDescent="0.2">
      <c r="A374" s="39" t="s">
        <v>0</v>
      </c>
      <c r="B374" s="17" t="s">
        <v>0</v>
      </c>
      <c r="C374" s="17" t="s">
        <v>931</v>
      </c>
      <c r="D374" s="17" t="s">
        <v>932</v>
      </c>
      <c r="E374" s="40">
        <v>10000</v>
      </c>
      <c r="F374" s="40">
        <v>0</v>
      </c>
      <c r="G374" s="40">
        <v>10000</v>
      </c>
      <c r="H374" s="40">
        <v>2008.36</v>
      </c>
      <c r="I374" s="40">
        <v>2008.36</v>
      </c>
      <c r="J374" s="40">
        <v>2008.36</v>
      </c>
      <c r="K374" s="37">
        <v>20.083600000000001</v>
      </c>
      <c r="L374" s="40">
        <v>0</v>
      </c>
    </row>
    <row r="375" spans="1:12" ht="12.75" x14ac:dyDescent="0.2">
      <c r="A375" s="39" t="s">
        <v>0</v>
      </c>
      <c r="B375" s="17" t="s">
        <v>0</v>
      </c>
      <c r="C375" s="17" t="s">
        <v>416</v>
      </c>
      <c r="D375" s="17" t="s">
        <v>417</v>
      </c>
      <c r="E375" s="40">
        <v>100000</v>
      </c>
      <c r="F375" s="40">
        <v>0</v>
      </c>
      <c r="G375" s="40">
        <v>100000</v>
      </c>
      <c r="H375" s="40">
        <v>0</v>
      </c>
      <c r="I375" s="40">
        <v>0</v>
      </c>
      <c r="J375" s="40">
        <v>0</v>
      </c>
      <c r="K375" s="37">
        <v>0</v>
      </c>
      <c r="L375" s="40">
        <v>0</v>
      </c>
    </row>
    <row r="376" spans="1:12" ht="12.75" x14ac:dyDescent="0.2">
      <c r="A376" s="39" t="s">
        <v>0</v>
      </c>
      <c r="B376" s="17" t="s">
        <v>0</v>
      </c>
      <c r="C376" s="17" t="s">
        <v>933</v>
      </c>
      <c r="D376" s="17" t="s">
        <v>934</v>
      </c>
      <c r="E376" s="40">
        <v>0</v>
      </c>
      <c r="F376" s="40">
        <v>3781.25</v>
      </c>
      <c r="G376" s="40">
        <v>3781.25</v>
      </c>
      <c r="H376" s="40">
        <v>0</v>
      </c>
      <c r="I376" s="40">
        <v>0</v>
      </c>
      <c r="J376" s="40">
        <v>0</v>
      </c>
      <c r="K376" s="37">
        <v>0</v>
      </c>
      <c r="L376" s="40">
        <v>0</v>
      </c>
    </row>
    <row r="377" spans="1:12" ht="12.75" x14ac:dyDescent="0.2">
      <c r="A377" s="39" t="s">
        <v>0</v>
      </c>
      <c r="B377" s="17" t="s">
        <v>0</v>
      </c>
      <c r="C377" s="17" t="s">
        <v>418</v>
      </c>
      <c r="D377" s="17" t="s">
        <v>636</v>
      </c>
      <c r="E377" s="40">
        <v>200000</v>
      </c>
      <c r="F377" s="40">
        <v>-131835.41</v>
      </c>
      <c r="G377" s="40">
        <v>68164.59</v>
      </c>
      <c r="H377" s="40">
        <v>0</v>
      </c>
      <c r="I377" s="40">
        <v>0</v>
      </c>
      <c r="J377" s="40">
        <v>0</v>
      </c>
      <c r="K377" s="37">
        <v>0</v>
      </c>
      <c r="L377" s="40">
        <v>0</v>
      </c>
    </row>
    <row r="378" spans="1:12" ht="12.75" x14ac:dyDescent="0.2">
      <c r="A378" s="39" t="s">
        <v>0</v>
      </c>
      <c r="B378" s="17" t="s">
        <v>0</v>
      </c>
      <c r="C378" s="17" t="s">
        <v>419</v>
      </c>
      <c r="D378" s="17" t="s">
        <v>637</v>
      </c>
      <c r="E378" s="40">
        <v>300000</v>
      </c>
      <c r="F378" s="40">
        <v>-56552.72</v>
      </c>
      <c r="G378" s="40">
        <v>243447.28</v>
      </c>
      <c r="H378" s="40">
        <v>0</v>
      </c>
      <c r="I378" s="40">
        <v>0</v>
      </c>
      <c r="J378" s="40">
        <v>0</v>
      </c>
      <c r="K378" s="37">
        <v>0</v>
      </c>
      <c r="L378" s="40">
        <v>0</v>
      </c>
    </row>
    <row r="379" spans="1:12" ht="12.75" x14ac:dyDescent="0.2">
      <c r="A379" s="39" t="s">
        <v>0</v>
      </c>
      <c r="B379" s="17" t="s">
        <v>0</v>
      </c>
      <c r="C379" s="17" t="s">
        <v>935</v>
      </c>
      <c r="D379" s="17" t="s">
        <v>1104</v>
      </c>
      <c r="E379" s="40">
        <v>0</v>
      </c>
      <c r="F379" s="40">
        <v>39476.25</v>
      </c>
      <c r="G379" s="40">
        <v>39476.25</v>
      </c>
      <c r="H379" s="40">
        <v>39476.25</v>
      </c>
      <c r="I379" s="40">
        <v>39476.25</v>
      </c>
      <c r="J379" s="40">
        <v>39476.25</v>
      </c>
      <c r="K379" s="37">
        <v>100</v>
      </c>
      <c r="L379" s="40">
        <v>0</v>
      </c>
    </row>
    <row r="380" spans="1:12" ht="12.75" x14ac:dyDescent="0.2">
      <c r="A380" s="39" t="s">
        <v>0</v>
      </c>
      <c r="B380" s="17" t="s">
        <v>0</v>
      </c>
      <c r="C380" s="17" t="s">
        <v>420</v>
      </c>
      <c r="D380" s="17" t="s">
        <v>638</v>
      </c>
      <c r="E380" s="40">
        <v>180000</v>
      </c>
      <c r="F380" s="40">
        <v>0</v>
      </c>
      <c r="G380" s="40">
        <v>180000</v>
      </c>
      <c r="H380" s="40">
        <v>0</v>
      </c>
      <c r="I380" s="40">
        <v>0</v>
      </c>
      <c r="J380" s="40">
        <v>0</v>
      </c>
      <c r="K380" s="37">
        <v>0</v>
      </c>
      <c r="L380" s="40">
        <v>0</v>
      </c>
    </row>
    <row r="381" spans="1:12" ht="12.75" x14ac:dyDescent="0.2">
      <c r="A381" s="39" t="s">
        <v>0</v>
      </c>
      <c r="B381" s="17" t="s">
        <v>0</v>
      </c>
      <c r="C381" s="17" t="s">
        <v>936</v>
      </c>
      <c r="D381" s="17" t="s">
        <v>1105</v>
      </c>
      <c r="E381" s="40">
        <v>133800</v>
      </c>
      <c r="F381" s="40">
        <v>0</v>
      </c>
      <c r="G381" s="40">
        <v>133800</v>
      </c>
      <c r="H381" s="40">
        <v>2380.48</v>
      </c>
      <c r="I381" s="40">
        <v>2380.48</v>
      </c>
      <c r="J381" s="40">
        <v>2380.48</v>
      </c>
      <c r="K381" s="37">
        <v>1.7791330343796701</v>
      </c>
      <c r="L381" s="40">
        <v>163.35</v>
      </c>
    </row>
    <row r="382" spans="1:12" ht="12.75" x14ac:dyDescent="0.2">
      <c r="A382" s="39" t="s">
        <v>0</v>
      </c>
      <c r="B382" s="17" t="s">
        <v>0</v>
      </c>
      <c r="C382" s="17" t="s">
        <v>421</v>
      </c>
      <c r="D382" s="17" t="s">
        <v>639</v>
      </c>
      <c r="E382" s="40">
        <v>30000</v>
      </c>
      <c r="F382" s="40">
        <v>0</v>
      </c>
      <c r="G382" s="40">
        <v>30000</v>
      </c>
      <c r="H382" s="40">
        <v>0</v>
      </c>
      <c r="I382" s="40">
        <v>0</v>
      </c>
      <c r="J382" s="40">
        <v>0</v>
      </c>
      <c r="K382" s="37">
        <v>0</v>
      </c>
      <c r="L382" s="40">
        <v>0</v>
      </c>
    </row>
    <row r="383" spans="1:12" ht="12.75" x14ac:dyDescent="0.2">
      <c r="A383" s="39" t="s">
        <v>0</v>
      </c>
      <c r="B383" s="17" t="s">
        <v>0</v>
      </c>
      <c r="C383" s="17" t="s">
        <v>937</v>
      </c>
      <c r="D383" s="17" t="s">
        <v>938</v>
      </c>
      <c r="E383" s="40">
        <v>45000</v>
      </c>
      <c r="F383" s="40">
        <v>0</v>
      </c>
      <c r="G383" s="40">
        <v>45000</v>
      </c>
      <c r="H383" s="40">
        <v>0</v>
      </c>
      <c r="I383" s="40">
        <v>0</v>
      </c>
      <c r="J383" s="40">
        <v>0</v>
      </c>
      <c r="K383" s="37">
        <v>0</v>
      </c>
      <c r="L383" s="40">
        <v>0</v>
      </c>
    </row>
    <row r="384" spans="1:12" ht="12.75" x14ac:dyDescent="0.2">
      <c r="A384" s="39" t="s">
        <v>0</v>
      </c>
      <c r="B384" s="17" t="s">
        <v>0</v>
      </c>
      <c r="C384" s="17" t="s">
        <v>422</v>
      </c>
      <c r="D384" s="17" t="s">
        <v>640</v>
      </c>
      <c r="E384" s="40">
        <v>0</v>
      </c>
      <c r="F384" s="40">
        <v>505.82</v>
      </c>
      <c r="G384" s="40">
        <v>505.82</v>
      </c>
      <c r="H384" s="40">
        <v>474.32</v>
      </c>
      <c r="I384" s="40">
        <v>474.32</v>
      </c>
      <c r="J384" s="40">
        <v>474.32</v>
      </c>
      <c r="K384" s="37">
        <v>93.7724882369222</v>
      </c>
      <c r="L384" s="40">
        <v>0</v>
      </c>
    </row>
    <row r="385" spans="1:12" ht="12.75" x14ac:dyDescent="0.2">
      <c r="A385" s="39" t="s">
        <v>0</v>
      </c>
      <c r="B385" s="17" t="s">
        <v>0</v>
      </c>
      <c r="C385" s="17" t="s">
        <v>423</v>
      </c>
      <c r="D385" s="17" t="s">
        <v>424</v>
      </c>
      <c r="E385" s="40">
        <v>60000</v>
      </c>
      <c r="F385" s="40">
        <v>0</v>
      </c>
      <c r="G385" s="40">
        <v>60000</v>
      </c>
      <c r="H385" s="40">
        <v>0</v>
      </c>
      <c r="I385" s="40">
        <v>0</v>
      </c>
      <c r="J385" s="40">
        <v>0</v>
      </c>
      <c r="K385" s="37">
        <v>0</v>
      </c>
      <c r="L385" s="40">
        <v>0</v>
      </c>
    </row>
    <row r="386" spans="1:12" ht="12.75" x14ac:dyDescent="0.2">
      <c r="A386" s="39" t="s">
        <v>0</v>
      </c>
      <c r="B386" s="17" t="s">
        <v>0</v>
      </c>
      <c r="C386" s="17" t="s">
        <v>939</v>
      </c>
      <c r="D386" s="17" t="s">
        <v>940</v>
      </c>
      <c r="E386" s="40">
        <v>0</v>
      </c>
      <c r="F386" s="40">
        <v>12904.1</v>
      </c>
      <c r="G386" s="40">
        <v>12904.1</v>
      </c>
      <c r="H386" s="40">
        <v>0</v>
      </c>
      <c r="I386" s="40">
        <v>0</v>
      </c>
      <c r="J386" s="40">
        <v>0</v>
      </c>
      <c r="K386" s="37">
        <v>0</v>
      </c>
      <c r="L386" s="40">
        <v>0</v>
      </c>
    </row>
    <row r="387" spans="1:12" ht="12.75" x14ac:dyDescent="0.2">
      <c r="A387" s="39" t="s">
        <v>0</v>
      </c>
      <c r="B387" s="17" t="s">
        <v>0</v>
      </c>
      <c r="C387" s="17" t="s">
        <v>425</v>
      </c>
      <c r="D387" s="17" t="s">
        <v>426</v>
      </c>
      <c r="E387" s="40">
        <v>0</v>
      </c>
      <c r="F387" s="40">
        <v>18000</v>
      </c>
      <c r="G387" s="40">
        <v>18000</v>
      </c>
      <c r="H387" s="40">
        <v>0</v>
      </c>
      <c r="I387" s="40">
        <v>0</v>
      </c>
      <c r="J387" s="40">
        <v>0</v>
      </c>
      <c r="K387" s="37">
        <v>0</v>
      </c>
      <c r="L387" s="40">
        <v>0</v>
      </c>
    </row>
    <row r="388" spans="1:12" ht="12.75" x14ac:dyDescent="0.2">
      <c r="A388" s="39" t="s">
        <v>0</v>
      </c>
      <c r="B388" s="17" t="s">
        <v>0</v>
      </c>
      <c r="C388" s="17" t="s">
        <v>427</v>
      </c>
      <c r="D388" s="17" t="s">
        <v>641</v>
      </c>
      <c r="E388" s="40">
        <v>70000</v>
      </c>
      <c r="F388" s="40">
        <v>0</v>
      </c>
      <c r="G388" s="40">
        <v>70000</v>
      </c>
      <c r="H388" s="40">
        <v>0</v>
      </c>
      <c r="I388" s="40">
        <v>0</v>
      </c>
      <c r="J388" s="40">
        <v>0</v>
      </c>
      <c r="K388" s="37">
        <v>0</v>
      </c>
      <c r="L388" s="40">
        <v>0</v>
      </c>
    </row>
    <row r="389" spans="1:12" ht="12.75" x14ac:dyDescent="0.2">
      <c r="A389" s="39" t="s">
        <v>0</v>
      </c>
      <c r="B389" s="17" t="s">
        <v>0</v>
      </c>
      <c r="C389" s="17" t="s">
        <v>428</v>
      </c>
      <c r="D389" s="17" t="s">
        <v>429</v>
      </c>
      <c r="E389" s="40">
        <v>50000</v>
      </c>
      <c r="F389" s="40">
        <v>0</v>
      </c>
      <c r="G389" s="40">
        <v>50000</v>
      </c>
      <c r="H389" s="40">
        <v>0</v>
      </c>
      <c r="I389" s="40">
        <v>0</v>
      </c>
      <c r="J389" s="40">
        <v>0</v>
      </c>
      <c r="K389" s="37">
        <v>0</v>
      </c>
      <c r="L389" s="40">
        <v>0</v>
      </c>
    </row>
    <row r="390" spans="1:12" ht="12.75" x14ac:dyDescent="0.2">
      <c r="A390" s="39" t="s">
        <v>0</v>
      </c>
      <c r="B390" s="17" t="s">
        <v>0</v>
      </c>
      <c r="C390" s="17" t="s">
        <v>941</v>
      </c>
      <c r="D390" s="17" t="s">
        <v>942</v>
      </c>
      <c r="E390" s="40">
        <v>177000</v>
      </c>
      <c r="F390" s="40">
        <v>0</v>
      </c>
      <c r="G390" s="40">
        <v>177000</v>
      </c>
      <c r="H390" s="40">
        <v>0</v>
      </c>
      <c r="I390" s="40">
        <v>0</v>
      </c>
      <c r="J390" s="40">
        <v>0</v>
      </c>
      <c r="K390" s="37">
        <v>0</v>
      </c>
      <c r="L390" s="40">
        <v>0</v>
      </c>
    </row>
    <row r="391" spans="1:12" ht="12.75" x14ac:dyDescent="0.2">
      <c r="A391" s="39" t="s">
        <v>0</v>
      </c>
      <c r="B391" s="17" t="s">
        <v>0</v>
      </c>
      <c r="C391" s="17" t="s">
        <v>430</v>
      </c>
      <c r="D391" s="17" t="s">
        <v>431</v>
      </c>
      <c r="E391" s="40">
        <v>0</v>
      </c>
      <c r="F391" s="40">
        <v>67000</v>
      </c>
      <c r="G391" s="40">
        <v>67000</v>
      </c>
      <c r="H391" s="40">
        <v>0</v>
      </c>
      <c r="I391" s="40">
        <v>0</v>
      </c>
      <c r="J391" s="40">
        <v>0</v>
      </c>
      <c r="K391" s="37">
        <v>0</v>
      </c>
      <c r="L391" s="40">
        <v>0</v>
      </c>
    </row>
    <row r="392" spans="1:12" ht="12.75" x14ac:dyDescent="0.2">
      <c r="A392" s="39" t="s">
        <v>0</v>
      </c>
      <c r="B392" s="17" t="s">
        <v>0</v>
      </c>
      <c r="C392" s="17" t="s">
        <v>432</v>
      </c>
      <c r="D392" s="17" t="s">
        <v>433</v>
      </c>
      <c r="E392" s="40">
        <v>300000</v>
      </c>
      <c r="F392" s="40">
        <v>0</v>
      </c>
      <c r="G392" s="40">
        <v>300000</v>
      </c>
      <c r="H392" s="40">
        <v>0</v>
      </c>
      <c r="I392" s="40">
        <v>0</v>
      </c>
      <c r="J392" s="40">
        <v>0</v>
      </c>
      <c r="K392" s="37">
        <v>0</v>
      </c>
      <c r="L392" s="40">
        <v>0</v>
      </c>
    </row>
    <row r="393" spans="1:12" ht="12.75" x14ac:dyDescent="0.2">
      <c r="A393" s="39" t="s">
        <v>0</v>
      </c>
      <c r="B393" s="17" t="s">
        <v>0</v>
      </c>
      <c r="C393" s="17" t="s">
        <v>434</v>
      </c>
      <c r="D393" s="17" t="s">
        <v>642</v>
      </c>
      <c r="E393" s="40">
        <v>100000</v>
      </c>
      <c r="F393" s="40">
        <v>-23004.23</v>
      </c>
      <c r="G393" s="40">
        <v>76995.77</v>
      </c>
      <c r="H393" s="40">
        <v>76995.77</v>
      </c>
      <c r="I393" s="40">
        <v>0</v>
      </c>
      <c r="J393" s="40">
        <v>0</v>
      </c>
      <c r="K393" s="37">
        <v>0</v>
      </c>
      <c r="L393" s="40">
        <v>0</v>
      </c>
    </row>
    <row r="394" spans="1:12" ht="12.75" x14ac:dyDescent="0.2">
      <c r="A394" s="39" t="s">
        <v>0</v>
      </c>
      <c r="B394" s="17" t="s">
        <v>0</v>
      </c>
      <c r="C394" s="17" t="s">
        <v>435</v>
      </c>
      <c r="D394" s="17" t="s">
        <v>643</v>
      </c>
      <c r="E394" s="40">
        <v>145936.53</v>
      </c>
      <c r="F394" s="40">
        <v>-145936.53</v>
      </c>
      <c r="G394" s="40">
        <v>0</v>
      </c>
      <c r="H394" s="40">
        <v>0</v>
      </c>
      <c r="I394" s="40">
        <v>0</v>
      </c>
      <c r="J394" s="40">
        <v>0</v>
      </c>
      <c r="K394" s="37">
        <v>0</v>
      </c>
      <c r="L394" s="40">
        <v>0</v>
      </c>
    </row>
    <row r="395" spans="1:12" ht="12.75" x14ac:dyDescent="0.2">
      <c r="A395" s="39" t="s">
        <v>0</v>
      </c>
      <c r="B395" s="17" t="s">
        <v>0</v>
      </c>
      <c r="C395" s="17" t="s">
        <v>436</v>
      </c>
      <c r="D395" s="17" t="s">
        <v>437</v>
      </c>
      <c r="E395" s="40">
        <v>398600</v>
      </c>
      <c r="F395" s="40">
        <v>-383674.42</v>
      </c>
      <c r="G395" s="40">
        <v>14925.58</v>
      </c>
      <c r="H395" s="40">
        <v>0</v>
      </c>
      <c r="I395" s="40">
        <v>0</v>
      </c>
      <c r="J395" s="40">
        <v>0</v>
      </c>
      <c r="K395" s="37">
        <v>0</v>
      </c>
      <c r="L395" s="40">
        <v>0</v>
      </c>
    </row>
    <row r="396" spans="1:12" ht="12.75" x14ac:dyDescent="0.2">
      <c r="A396" s="39" t="s">
        <v>0</v>
      </c>
      <c r="B396" s="17" t="s">
        <v>0</v>
      </c>
      <c r="C396" s="17" t="s">
        <v>438</v>
      </c>
      <c r="D396" s="17" t="s">
        <v>439</v>
      </c>
      <c r="E396" s="40">
        <v>275078.11</v>
      </c>
      <c r="F396" s="40">
        <v>0</v>
      </c>
      <c r="G396" s="40">
        <v>275078.11</v>
      </c>
      <c r="H396" s="40">
        <v>271471.40000000002</v>
      </c>
      <c r="I396" s="40">
        <v>0</v>
      </c>
      <c r="J396" s="40">
        <v>0</v>
      </c>
      <c r="K396" s="37">
        <v>0</v>
      </c>
      <c r="L396" s="40">
        <v>0</v>
      </c>
    </row>
    <row r="397" spans="1:12" ht="12.75" x14ac:dyDescent="0.2">
      <c r="A397" s="39" t="s">
        <v>0</v>
      </c>
      <c r="B397" s="17" t="s">
        <v>0</v>
      </c>
      <c r="C397" s="17" t="s">
        <v>440</v>
      </c>
      <c r="D397" s="17" t="s">
        <v>644</v>
      </c>
      <c r="E397" s="40">
        <v>1886756.91</v>
      </c>
      <c r="F397" s="40">
        <v>0</v>
      </c>
      <c r="G397" s="40">
        <v>1886756.91</v>
      </c>
      <c r="H397" s="40">
        <v>1886756.91</v>
      </c>
      <c r="I397" s="40">
        <v>1886756.91</v>
      </c>
      <c r="J397" s="40">
        <v>399355.89</v>
      </c>
      <c r="K397" s="37">
        <v>21.166260893672799</v>
      </c>
      <c r="L397" s="40">
        <v>0</v>
      </c>
    </row>
    <row r="398" spans="1:12" ht="12.75" x14ac:dyDescent="0.2">
      <c r="A398" s="39" t="s">
        <v>0</v>
      </c>
      <c r="B398" s="17" t="s">
        <v>0</v>
      </c>
      <c r="C398" s="17" t="s">
        <v>943</v>
      </c>
      <c r="D398" s="17" t="s">
        <v>1106</v>
      </c>
      <c r="E398" s="40">
        <v>83444.539999999994</v>
      </c>
      <c r="F398" s="40">
        <v>0</v>
      </c>
      <c r="G398" s="40">
        <v>83444.539999999994</v>
      </c>
      <c r="H398" s="40">
        <v>83444.539999999994</v>
      </c>
      <c r="I398" s="40">
        <v>0</v>
      </c>
      <c r="J398" s="40">
        <v>0</v>
      </c>
      <c r="K398" s="37">
        <v>0</v>
      </c>
      <c r="L398" s="40">
        <v>0</v>
      </c>
    </row>
    <row r="399" spans="1:12" ht="12.75" x14ac:dyDescent="0.2">
      <c r="A399" s="39" t="s">
        <v>0</v>
      </c>
      <c r="B399" s="17" t="s">
        <v>0</v>
      </c>
      <c r="C399" s="17" t="s">
        <v>944</v>
      </c>
      <c r="D399" s="17" t="s">
        <v>1107</v>
      </c>
      <c r="E399" s="40">
        <v>30000</v>
      </c>
      <c r="F399" s="40">
        <v>0</v>
      </c>
      <c r="G399" s="40">
        <v>30000</v>
      </c>
      <c r="H399" s="40">
        <v>0</v>
      </c>
      <c r="I399" s="40">
        <v>0</v>
      </c>
      <c r="J399" s="40">
        <v>0</v>
      </c>
      <c r="K399" s="37">
        <v>0</v>
      </c>
      <c r="L399" s="40">
        <v>0</v>
      </c>
    </row>
    <row r="400" spans="1:12" ht="12.75" x14ac:dyDescent="0.2">
      <c r="A400" s="39" t="s">
        <v>0</v>
      </c>
      <c r="B400" s="17" t="s">
        <v>0</v>
      </c>
      <c r="C400" s="17" t="s">
        <v>441</v>
      </c>
      <c r="D400" s="17" t="s">
        <v>442</v>
      </c>
      <c r="E400" s="40">
        <v>105000</v>
      </c>
      <c r="F400" s="40">
        <v>0</v>
      </c>
      <c r="G400" s="40">
        <v>105000</v>
      </c>
      <c r="H400" s="40">
        <v>0</v>
      </c>
      <c r="I400" s="40">
        <v>0</v>
      </c>
      <c r="J400" s="40">
        <v>0</v>
      </c>
      <c r="K400" s="37">
        <v>0</v>
      </c>
      <c r="L400" s="40">
        <v>0</v>
      </c>
    </row>
    <row r="401" spans="1:12" ht="12.75" x14ac:dyDescent="0.2">
      <c r="A401" s="39" t="s">
        <v>0</v>
      </c>
      <c r="B401" s="17" t="s">
        <v>0</v>
      </c>
      <c r="C401" s="17" t="s">
        <v>443</v>
      </c>
      <c r="D401" s="17" t="s">
        <v>645</v>
      </c>
      <c r="E401" s="40">
        <v>1141063.7</v>
      </c>
      <c r="F401" s="40">
        <v>2272.4499999999998</v>
      </c>
      <c r="G401" s="40">
        <v>1143336.1499999999</v>
      </c>
      <c r="H401" s="40">
        <v>949214.12</v>
      </c>
      <c r="I401" s="40">
        <v>949214.12</v>
      </c>
      <c r="J401" s="40">
        <v>0</v>
      </c>
      <c r="K401" s="37">
        <v>0</v>
      </c>
      <c r="L401" s="40">
        <v>0</v>
      </c>
    </row>
    <row r="402" spans="1:12" ht="12.75" x14ac:dyDescent="0.2">
      <c r="A402" s="39" t="s">
        <v>0</v>
      </c>
      <c r="B402" s="17" t="s">
        <v>0</v>
      </c>
      <c r="C402" s="17" t="s">
        <v>444</v>
      </c>
      <c r="D402" s="17" t="s">
        <v>646</v>
      </c>
      <c r="E402" s="40">
        <v>2280000</v>
      </c>
      <c r="F402" s="40">
        <v>-3885.17</v>
      </c>
      <c r="G402" s="40">
        <v>2276114.83</v>
      </c>
      <c r="H402" s="40">
        <v>2273407.19</v>
      </c>
      <c r="I402" s="40">
        <v>94637.74</v>
      </c>
      <c r="J402" s="40">
        <v>0</v>
      </c>
      <c r="K402" s="37">
        <v>0</v>
      </c>
      <c r="L402" s="40">
        <v>0</v>
      </c>
    </row>
    <row r="403" spans="1:12" ht="12.75" x14ac:dyDescent="0.2">
      <c r="A403" s="39" t="s">
        <v>0</v>
      </c>
      <c r="B403" s="17" t="s">
        <v>0</v>
      </c>
      <c r="C403" s="17" t="s">
        <v>945</v>
      </c>
      <c r="D403" s="17" t="s">
        <v>946</v>
      </c>
      <c r="E403" s="40">
        <v>177805.71</v>
      </c>
      <c r="F403" s="40">
        <v>0</v>
      </c>
      <c r="G403" s="40">
        <v>177805.71</v>
      </c>
      <c r="H403" s="40">
        <v>0</v>
      </c>
      <c r="I403" s="40">
        <v>0</v>
      </c>
      <c r="J403" s="40">
        <v>0</v>
      </c>
      <c r="K403" s="37">
        <v>0</v>
      </c>
      <c r="L403" s="40">
        <v>0</v>
      </c>
    </row>
    <row r="404" spans="1:12" ht="12.75" x14ac:dyDescent="0.2">
      <c r="A404" s="39" t="s">
        <v>0</v>
      </c>
      <c r="B404" s="17" t="s">
        <v>0</v>
      </c>
      <c r="C404" s="17" t="s">
        <v>445</v>
      </c>
      <c r="D404" s="17" t="s">
        <v>446</v>
      </c>
      <c r="E404" s="40">
        <v>45000</v>
      </c>
      <c r="F404" s="40">
        <v>-12904.1</v>
      </c>
      <c r="G404" s="40">
        <v>32095.9</v>
      </c>
      <c r="H404" s="40">
        <v>0</v>
      </c>
      <c r="I404" s="40">
        <v>0</v>
      </c>
      <c r="J404" s="40">
        <v>0</v>
      </c>
      <c r="K404" s="37">
        <v>0</v>
      </c>
      <c r="L404" s="40">
        <v>0</v>
      </c>
    </row>
    <row r="405" spans="1:12" ht="12.75" x14ac:dyDescent="0.2">
      <c r="A405" s="39" t="s">
        <v>0</v>
      </c>
      <c r="B405" s="17" t="s">
        <v>0</v>
      </c>
      <c r="C405" s="17" t="s">
        <v>947</v>
      </c>
      <c r="D405" s="17" t="s">
        <v>948</v>
      </c>
      <c r="E405" s="40">
        <v>262000</v>
      </c>
      <c r="F405" s="40">
        <v>-150000</v>
      </c>
      <c r="G405" s="40">
        <v>112000</v>
      </c>
      <c r="H405" s="40">
        <v>0</v>
      </c>
      <c r="I405" s="40">
        <v>0</v>
      </c>
      <c r="J405" s="40">
        <v>0</v>
      </c>
      <c r="K405" s="37">
        <v>0</v>
      </c>
      <c r="L405" s="40">
        <v>0</v>
      </c>
    </row>
    <row r="406" spans="1:12" ht="12.75" x14ac:dyDescent="0.2">
      <c r="A406" s="39" t="s">
        <v>0</v>
      </c>
      <c r="B406" s="17" t="s">
        <v>0</v>
      </c>
      <c r="C406" s="17" t="s">
        <v>447</v>
      </c>
      <c r="D406" s="17" t="s">
        <v>169</v>
      </c>
      <c r="E406" s="40">
        <v>40000</v>
      </c>
      <c r="F406" s="40">
        <v>0</v>
      </c>
      <c r="G406" s="40">
        <v>40000</v>
      </c>
      <c r="H406" s="40">
        <v>0</v>
      </c>
      <c r="I406" s="40">
        <v>0</v>
      </c>
      <c r="J406" s="40">
        <v>0</v>
      </c>
      <c r="K406" s="37">
        <v>0</v>
      </c>
      <c r="L406" s="40">
        <v>0</v>
      </c>
    </row>
    <row r="407" spans="1:12" ht="12.75" x14ac:dyDescent="0.2">
      <c r="A407" s="39" t="s">
        <v>0</v>
      </c>
      <c r="B407" s="17" t="s">
        <v>0</v>
      </c>
      <c r="C407" s="17" t="s">
        <v>448</v>
      </c>
      <c r="D407" s="17" t="s">
        <v>647</v>
      </c>
      <c r="E407" s="40">
        <v>2138013.1</v>
      </c>
      <c r="F407" s="40">
        <v>895479.43</v>
      </c>
      <c r="G407" s="40">
        <v>3033492.53</v>
      </c>
      <c r="H407" s="40">
        <v>1110036.3600000001</v>
      </c>
      <c r="I407" s="40">
        <v>1110036.3600000001</v>
      </c>
      <c r="J407" s="40">
        <v>0</v>
      </c>
      <c r="K407" s="37">
        <v>0</v>
      </c>
      <c r="L407" s="40">
        <v>0</v>
      </c>
    </row>
    <row r="408" spans="1:12" ht="12.75" x14ac:dyDescent="0.2">
      <c r="A408" s="39" t="s">
        <v>0</v>
      </c>
      <c r="B408" s="17" t="s">
        <v>0</v>
      </c>
      <c r="C408" s="17" t="s">
        <v>449</v>
      </c>
      <c r="D408" s="17" t="s">
        <v>648</v>
      </c>
      <c r="E408" s="40">
        <v>1473349.1</v>
      </c>
      <c r="F408" s="40">
        <v>0</v>
      </c>
      <c r="G408" s="40">
        <v>1473349.1</v>
      </c>
      <c r="H408" s="40">
        <v>1133679.1000000001</v>
      </c>
      <c r="I408" s="40">
        <v>1133679.1000000001</v>
      </c>
      <c r="J408" s="40">
        <v>0</v>
      </c>
      <c r="K408" s="37">
        <v>0</v>
      </c>
      <c r="L408" s="40">
        <v>0</v>
      </c>
    </row>
    <row r="409" spans="1:12" ht="12.75" x14ac:dyDescent="0.2">
      <c r="A409" s="39" t="s">
        <v>0</v>
      </c>
      <c r="B409" s="17" t="s">
        <v>0</v>
      </c>
      <c r="C409" s="17" t="s">
        <v>450</v>
      </c>
      <c r="D409" s="17" t="s">
        <v>451</v>
      </c>
      <c r="E409" s="40">
        <v>430000</v>
      </c>
      <c r="F409" s="40">
        <v>0</v>
      </c>
      <c r="G409" s="40">
        <v>430000</v>
      </c>
      <c r="H409" s="40">
        <v>0</v>
      </c>
      <c r="I409" s="40">
        <v>0</v>
      </c>
      <c r="J409" s="40">
        <v>0</v>
      </c>
      <c r="K409" s="37">
        <v>0</v>
      </c>
      <c r="L409" s="40">
        <v>0</v>
      </c>
    </row>
    <row r="410" spans="1:12" ht="12.75" x14ac:dyDescent="0.2">
      <c r="A410" s="39" t="s">
        <v>0</v>
      </c>
      <c r="B410" s="17" t="s">
        <v>0</v>
      </c>
      <c r="C410" s="17" t="s">
        <v>949</v>
      </c>
      <c r="D410" s="17" t="s">
        <v>1108</v>
      </c>
      <c r="E410" s="40">
        <v>0</v>
      </c>
      <c r="F410" s="40">
        <v>1240992.8899999999</v>
      </c>
      <c r="G410" s="40">
        <v>1240992.8899999999</v>
      </c>
      <c r="H410" s="40">
        <v>855478.47</v>
      </c>
      <c r="I410" s="40">
        <v>0</v>
      </c>
      <c r="J410" s="40">
        <v>0</v>
      </c>
      <c r="K410" s="37">
        <v>0</v>
      </c>
      <c r="L410" s="40">
        <v>0</v>
      </c>
    </row>
    <row r="411" spans="1:12" ht="12.75" x14ac:dyDescent="0.2">
      <c r="A411" s="39" t="s">
        <v>0</v>
      </c>
      <c r="B411" s="17" t="s">
        <v>0</v>
      </c>
      <c r="C411" s="17" t="s">
        <v>452</v>
      </c>
      <c r="D411" s="17" t="s">
        <v>453</v>
      </c>
      <c r="E411" s="40">
        <v>60000</v>
      </c>
      <c r="F411" s="40">
        <v>0</v>
      </c>
      <c r="G411" s="40">
        <v>60000</v>
      </c>
      <c r="H411" s="40">
        <v>0</v>
      </c>
      <c r="I411" s="40">
        <v>0</v>
      </c>
      <c r="J411" s="40">
        <v>0</v>
      </c>
      <c r="K411" s="37">
        <v>0</v>
      </c>
      <c r="L411" s="40">
        <v>0</v>
      </c>
    </row>
    <row r="412" spans="1:12" ht="12.75" x14ac:dyDescent="0.2">
      <c r="A412" s="39" t="s">
        <v>0</v>
      </c>
      <c r="B412" s="17" t="s">
        <v>0</v>
      </c>
      <c r="C412" s="17" t="s">
        <v>454</v>
      </c>
      <c r="D412" s="17" t="s">
        <v>649</v>
      </c>
      <c r="E412" s="40">
        <v>369807.41</v>
      </c>
      <c r="F412" s="40">
        <v>1636970.96</v>
      </c>
      <c r="G412" s="40">
        <v>2006778.37</v>
      </c>
      <c r="H412" s="40">
        <v>0</v>
      </c>
      <c r="I412" s="40">
        <v>0</v>
      </c>
      <c r="J412" s="40">
        <v>0</v>
      </c>
      <c r="K412" s="37">
        <v>0</v>
      </c>
      <c r="L412" s="40">
        <v>0</v>
      </c>
    </row>
    <row r="413" spans="1:12" ht="12.75" x14ac:dyDescent="0.2">
      <c r="A413" s="39" t="s">
        <v>0</v>
      </c>
      <c r="B413" s="17" t="s">
        <v>0</v>
      </c>
      <c r="C413" s="17" t="s">
        <v>950</v>
      </c>
      <c r="D413" s="17" t="s">
        <v>951</v>
      </c>
      <c r="E413" s="40">
        <v>0</v>
      </c>
      <c r="F413" s="40">
        <v>22089.89</v>
      </c>
      <c r="G413" s="40">
        <v>22089.89</v>
      </c>
      <c r="H413" s="40">
        <v>0</v>
      </c>
      <c r="I413" s="40">
        <v>0</v>
      </c>
      <c r="J413" s="40">
        <v>0</v>
      </c>
      <c r="K413" s="37">
        <v>0</v>
      </c>
      <c r="L413" s="40">
        <v>0</v>
      </c>
    </row>
    <row r="414" spans="1:12" ht="12.75" x14ac:dyDescent="0.2">
      <c r="A414" s="39" t="s">
        <v>0</v>
      </c>
      <c r="B414" s="17" t="s">
        <v>0</v>
      </c>
      <c r="C414" s="17" t="s">
        <v>455</v>
      </c>
      <c r="D414" s="17" t="s">
        <v>650</v>
      </c>
      <c r="E414" s="40">
        <v>2442160.4300000002</v>
      </c>
      <c r="F414" s="40">
        <v>-11264.36</v>
      </c>
      <c r="G414" s="40">
        <v>2430896.0699999998</v>
      </c>
      <c r="H414" s="40">
        <v>2412763.48</v>
      </c>
      <c r="I414" s="40">
        <v>2033900.04</v>
      </c>
      <c r="J414" s="40">
        <v>0</v>
      </c>
      <c r="K414" s="37">
        <v>0</v>
      </c>
      <c r="L414" s="40">
        <v>0</v>
      </c>
    </row>
    <row r="415" spans="1:12" ht="12.75" x14ac:dyDescent="0.2">
      <c r="A415" s="39" t="s">
        <v>0</v>
      </c>
      <c r="B415" s="17" t="s">
        <v>0</v>
      </c>
      <c r="C415" s="17" t="s">
        <v>952</v>
      </c>
      <c r="D415" s="17" t="s">
        <v>1109</v>
      </c>
      <c r="E415" s="40">
        <v>0</v>
      </c>
      <c r="F415" s="40">
        <v>124448.36</v>
      </c>
      <c r="G415" s="40">
        <v>124448.36</v>
      </c>
      <c r="H415" s="40">
        <v>0</v>
      </c>
      <c r="I415" s="40">
        <v>0</v>
      </c>
      <c r="J415" s="40">
        <v>0</v>
      </c>
      <c r="K415" s="37">
        <v>0</v>
      </c>
      <c r="L415" s="40">
        <v>0</v>
      </c>
    </row>
    <row r="416" spans="1:12" ht="12.75" x14ac:dyDescent="0.2">
      <c r="A416" s="39" t="s">
        <v>0</v>
      </c>
      <c r="B416" s="17" t="s">
        <v>0</v>
      </c>
      <c r="C416" s="17" t="s">
        <v>456</v>
      </c>
      <c r="D416" s="17" t="s">
        <v>457</v>
      </c>
      <c r="E416" s="40">
        <v>225000</v>
      </c>
      <c r="F416" s="40">
        <v>-225000</v>
      </c>
      <c r="G416" s="40">
        <v>0</v>
      </c>
      <c r="H416" s="40">
        <v>0</v>
      </c>
      <c r="I416" s="40">
        <v>0</v>
      </c>
      <c r="J416" s="40">
        <v>0</v>
      </c>
      <c r="K416" s="37">
        <v>0</v>
      </c>
      <c r="L416" s="40">
        <v>0</v>
      </c>
    </row>
    <row r="417" spans="1:12" ht="12.75" x14ac:dyDescent="0.2">
      <c r="A417" s="39" t="s">
        <v>0</v>
      </c>
      <c r="B417" s="17" t="s">
        <v>0</v>
      </c>
      <c r="C417" s="17" t="s">
        <v>458</v>
      </c>
      <c r="D417" s="17" t="s">
        <v>459</v>
      </c>
      <c r="E417" s="40">
        <v>1750671.94</v>
      </c>
      <c r="F417" s="40">
        <v>0</v>
      </c>
      <c r="G417" s="40">
        <v>1750671.94</v>
      </c>
      <c r="H417" s="40">
        <v>1600671.94</v>
      </c>
      <c r="I417" s="40">
        <v>1600671.94</v>
      </c>
      <c r="J417" s="40">
        <v>0</v>
      </c>
      <c r="K417" s="37">
        <v>0</v>
      </c>
      <c r="L417" s="40">
        <v>0</v>
      </c>
    </row>
    <row r="418" spans="1:12" ht="12.75" x14ac:dyDescent="0.2">
      <c r="A418" s="39" t="s">
        <v>0</v>
      </c>
      <c r="B418" s="17" t="s">
        <v>0</v>
      </c>
      <c r="C418" s="17" t="s">
        <v>460</v>
      </c>
      <c r="D418" s="17" t="s">
        <v>651</v>
      </c>
      <c r="E418" s="40">
        <v>2955994.67</v>
      </c>
      <c r="F418" s="40">
        <v>-225528.9</v>
      </c>
      <c r="G418" s="40">
        <v>2730465.77</v>
      </c>
      <c r="H418" s="40">
        <v>2730465.77</v>
      </c>
      <c r="I418" s="40">
        <v>2005103.95</v>
      </c>
      <c r="J418" s="40">
        <v>115187.38</v>
      </c>
      <c r="K418" s="37">
        <v>4.2185982064151597</v>
      </c>
      <c r="L418" s="40">
        <v>0</v>
      </c>
    </row>
    <row r="419" spans="1:12" ht="12.75" x14ac:dyDescent="0.2">
      <c r="A419" s="39" t="s">
        <v>0</v>
      </c>
      <c r="B419" s="17" t="s">
        <v>0</v>
      </c>
      <c r="C419" s="17" t="s">
        <v>953</v>
      </c>
      <c r="D419" s="17" t="s">
        <v>954</v>
      </c>
      <c r="E419" s="40">
        <v>0</v>
      </c>
      <c r="F419" s="40">
        <v>3667.05</v>
      </c>
      <c r="G419" s="40">
        <v>3667.05</v>
      </c>
      <c r="H419" s="40">
        <v>0</v>
      </c>
      <c r="I419" s="40">
        <v>0</v>
      </c>
      <c r="J419" s="40">
        <v>0</v>
      </c>
      <c r="K419" s="37">
        <v>0</v>
      </c>
      <c r="L419" s="40">
        <v>0</v>
      </c>
    </row>
    <row r="420" spans="1:12" ht="12.75" x14ac:dyDescent="0.2">
      <c r="A420" s="39" t="s">
        <v>0</v>
      </c>
      <c r="B420" s="17" t="s">
        <v>0</v>
      </c>
      <c r="C420" s="17" t="s">
        <v>955</v>
      </c>
      <c r="D420" s="17" t="s">
        <v>956</v>
      </c>
      <c r="E420" s="40">
        <v>438690.92</v>
      </c>
      <c r="F420" s="40">
        <v>0</v>
      </c>
      <c r="G420" s="40">
        <v>438690.92</v>
      </c>
      <c r="H420" s="40">
        <v>0</v>
      </c>
      <c r="I420" s="40">
        <v>0</v>
      </c>
      <c r="J420" s="40">
        <v>0</v>
      </c>
      <c r="K420" s="37">
        <v>0</v>
      </c>
      <c r="L420" s="40">
        <v>0</v>
      </c>
    </row>
    <row r="421" spans="1:12" ht="12.75" x14ac:dyDescent="0.2">
      <c r="A421" s="39" t="s">
        <v>0</v>
      </c>
      <c r="B421" s="17" t="s">
        <v>0</v>
      </c>
      <c r="C421" s="17" t="s">
        <v>461</v>
      </c>
      <c r="D421" s="17" t="s">
        <v>462</v>
      </c>
      <c r="E421" s="40">
        <v>472000</v>
      </c>
      <c r="F421" s="40">
        <v>0</v>
      </c>
      <c r="G421" s="40">
        <v>472000</v>
      </c>
      <c r="H421" s="40">
        <v>400000</v>
      </c>
      <c r="I421" s="40">
        <v>400000</v>
      </c>
      <c r="J421" s="40">
        <v>0</v>
      </c>
      <c r="K421" s="37">
        <v>0</v>
      </c>
      <c r="L421" s="40">
        <v>0</v>
      </c>
    </row>
    <row r="422" spans="1:12" ht="12.75" x14ac:dyDescent="0.2">
      <c r="A422" s="39" t="s">
        <v>0</v>
      </c>
      <c r="B422" s="17" t="s">
        <v>0</v>
      </c>
      <c r="C422" s="17" t="s">
        <v>463</v>
      </c>
      <c r="D422" s="17" t="s">
        <v>464</v>
      </c>
      <c r="E422" s="40">
        <v>200000</v>
      </c>
      <c r="F422" s="40">
        <v>0</v>
      </c>
      <c r="G422" s="40">
        <v>200000</v>
      </c>
      <c r="H422" s="40">
        <v>192215</v>
      </c>
      <c r="I422" s="40">
        <v>0</v>
      </c>
      <c r="J422" s="40">
        <v>0</v>
      </c>
      <c r="K422" s="37">
        <v>0</v>
      </c>
      <c r="L422" s="40">
        <v>0</v>
      </c>
    </row>
    <row r="423" spans="1:12" ht="12.75" x14ac:dyDescent="0.2">
      <c r="A423" s="39" t="s">
        <v>0</v>
      </c>
      <c r="B423" s="17" t="s">
        <v>0</v>
      </c>
      <c r="C423" s="17" t="s">
        <v>957</v>
      </c>
      <c r="D423" s="17" t="s">
        <v>958</v>
      </c>
      <c r="E423" s="40">
        <v>40000</v>
      </c>
      <c r="F423" s="40">
        <v>0</v>
      </c>
      <c r="G423" s="40">
        <v>40000</v>
      </c>
      <c r="H423" s="40">
        <v>0</v>
      </c>
      <c r="I423" s="40">
        <v>0</v>
      </c>
      <c r="J423" s="40">
        <v>0</v>
      </c>
      <c r="K423" s="37">
        <v>0</v>
      </c>
      <c r="L423" s="40">
        <v>0</v>
      </c>
    </row>
    <row r="424" spans="1:12" ht="12.75" x14ac:dyDescent="0.2">
      <c r="A424" s="39" t="s">
        <v>0</v>
      </c>
      <c r="B424" s="17" t="s">
        <v>0</v>
      </c>
      <c r="C424" s="17" t="s">
        <v>465</v>
      </c>
      <c r="D424" s="17" t="s">
        <v>466</v>
      </c>
      <c r="E424" s="40">
        <v>100000</v>
      </c>
      <c r="F424" s="40">
        <v>-100000</v>
      </c>
      <c r="G424" s="40">
        <v>0</v>
      </c>
      <c r="H424" s="40">
        <v>0</v>
      </c>
      <c r="I424" s="40">
        <v>0</v>
      </c>
      <c r="J424" s="40">
        <v>0</v>
      </c>
      <c r="K424" s="37">
        <v>0</v>
      </c>
      <c r="L424" s="40">
        <v>0</v>
      </c>
    </row>
    <row r="425" spans="1:12" ht="12.75" x14ac:dyDescent="0.2">
      <c r="A425" s="39" t="s">
        <v>0</v>
      </c>
      <c r="B425" s="17" t="s">
        <v>0</v>
      </c>
      <c r="C425" s="17" t="s">
        <v>959</v>
      </c>
      <c r="D425" s="17" t="s">
        <v>960</v>
      </c>
      <c r="E425" s="40">
        <v>10944.29</v>
      </c>
      <c r="F425" s="40">
        <v>3000</v>
      </c>
      <c r="G425" s="40">
        <v>13944.29</v>
      </c>
      <c r="H425" s="40">
        <v>10285</v>
      </c>
      <c r="I425" s="40">
        <v>10285</v>
      </c>
      <c r="J425" s="40">
        <v>0</v>
      </c>
      <c r="K425" s="37">
        <v>0</v>
      </c>
      <c r="L425" s="40">
        <v>0</v>
      </c>
    </row>
    <row r="426" spans="1:12" ht="12.75" x14ac:dyDescent="0.2">
      <c r="A426" s="39" t="s">
        <v>0</v>
      </c>
      <c r="B426" s="17" t="s">
        <v>0</v>
      </c>
      <c r="C426" s="17" t="s">
        <v>961</v>
      </c>
      <c r="D426" s="17" t="s">
        <v>962</v>
      </c>
      <c r="E426" s="40">
        <v>15000</v>
      </c>
      <c r="F426" s="40">
        <v>0</v>
      </c>
      <c r="G426" s="40">
        <v>15000</v>
      </c>
      <c r="H426" s="40">
        <v>0</v>
      </c>
      <c r="I426" s="40">
        <v>0</v>
      </c>
      <c r="J426" s="40">
        <v>0</v>
      </c>
      <c r="K426" s="37">
        <v>0</v>
      </c>
      <c r="L426" s="40">
        <v>0</v>
      </c>
    </row>
    <row r="427" spans="1:12" ht="12.75" x14ac:dyDescent="0.2">
      <c r="A427" s="39" t="s">
        <v>0</v>
      </c>
      <c r="B427" s="17" t="s">
        <v>0</v>
      </c>
      <c r="C427" s="17" t="s">
        <v>467</v>
      </c>
      <c r="D427" s="17" t="s">
        <v>468</v>
      </c>
      <c r="E427" s="40">
        <v>0</v>
      </c>
      <c r="F427" s="40">
        <v>27333.8</v>
      </c>
      <c r="G427" s="40">
        <v>27333.8</v>
      </c>
      <c r="H427" s="40">
        <v>0</v>
      </c>
      <c r="I427" s="40">
        <v>0</v>
      </c>
      <c r="J427" s="40">
        <v>0</v>
      </c>
      <c r="K427" s="37">
        <v>0</v>
      </c>
      <c r="L427" s="40">
        <v>0</v>
      </c>
    </row>
    <row r="428" spans="1:12" ht="12.75" x14ac:dyDescent="0.2">
      <c r="A428" s="39" t="s">
        <v>0</v>
      </c>
      <c r="B428" s="17" t="s">
        <v>0</v>
      </c>
      <c r="C428" s="17" t="s">
        <v>963</v>
      </c>
      <c r="D428" s="17" t="s">
        <v>964</v>
      </c>
      <c r="E428" s="40">
        <v>0</v>
      </c>
      <c r="F428" s="40">
        <v>3605.8</v>
      </c>
      <c r="G428" s="40">
        <v>3605.8</v>
      </c>
      <c r="H428" s="40">
        <v>0</v>
      </c>
      <c r="I428" s="40">
        <v>0</v>
      </c>
      <c r="J428" s="40">
        <v>0</v>
      </c>
      <c r="K428" s="37">
        <v>0</v>
      </c>
      <c r="L428" s="40">
        <v>0</v>
      </c>
    </row>
    <row r="429" spans="1:12" ht="12.75" x14ac:dyDescent="0.2">
      <c r="A429" s="39" t="s">
        <v>0</v>
      </c>
      <c r="B429" s="17" t="s">
        <v>0</v>
      </c>
      <c r="C429" s="17" t="s">
        <v>469</v>
      </c>
      <c r="D429" s="17" t="s">
        <v>470</v>
      </c>
      <c r="E429" s="40">
        <v>315444.84999999998</v>
      </c>
      <c r="F429" s="40">
        <v>-315444.84999999998</v>
      </c>
      <c r="G429" s="40">
        <v>0</v>
      </c>
      <c r="H429" s="40">
        <v>0</v>
      </c>
      <c r="I429" s="40">
        <v>0</v>
      </c>
      <c r="J429" s="40">
        <v>0</v>
      </c>
      <c r="K429" s="37">
        <v>0</v>
      </c>
      <c r="L429" s="40">
        <v>0</v>
      </c>
    </row>
    <row r="430" spans="1:12" ht="12.75" x14ac:dyDescent="0.2">
      <c r="A430" s="39" t="s">
        <v>0</v>
      </c>
      <c r="B430" s="17" t="s">
        <v>0</v>
      </c>
      <c r="C430" s="17" t="s">
        <v>471</v>
      </c>
      <c r="D430" s="17" t="s">
        <v>472</v>
      </c>
      <c r="E430" s="40">
        <v>70000</v>
      </c>
      <c r="F430" s="40">
        <v>-70000</v>
      </c>
      <c r="G430" s="40">
        <v>0</v>
      </c>
      <c r="H430" s="40">
        <v>0</v>
      </c>
      <c r="I430" s="40">
        <v>0</v>
      </c>
      <c r="J430" s="40">
        <v>0</v>
      </c>
      <c r="K430" s="37">
        <v>0</v>
      </c>
      <c r="L430" s="40">
        <v>0</v>
      </c>
    </row>
    <row r="431" spans="1:12" ht="12.75" x14ac:dyDescent="0.2">
      <c r="A431" s="39" t="s">
        <v>0</v>
      </c>
      <c r="B431" s="17" t="s">
        <v>0</v>
      </c>
      <c r="C431" s="17" t="s">
        <v>473</v>
      </c>
      <c r="D431" s="17" t="s">
        <v>474</v>
      </c>
      <c r="E431" s="40">
        <v>231914.23</v>
      </c>
      <c r="F431" s="40">
        <v>-161100.96</v>
      </c>
      <c r="G431" s="40">
        <v>70813.27</v>
      </c>
      <c r="H431" s="40">
        <v>0</v>
      </c>
      <c r="I431" s="40">
        <v>0</v>
      </c>
      <c r="J431" s="40">
        <v>0</v>
      </c>
      <c r="K431" s="37">
        <v>0</v>
      </c>
      <c r="L431" s="40">
        <v>0</v>
      </c>
    </row>
    <row r="432" spans="1:12" ht="12.75" x14ac:dyDescent="0.2">
      <c r="A432" s="39" t="s">
        <v>0</v>
      </c>
      <c r="B432" s="17" t="s">
        <v>0</v>
      </c>
      <c r="C432" s="17" t="s">
        <v>475</v>
      </c>
      <c r="D432" s="17" t="s">
        <v>476</v>
      </c>
      <c r="E432" s="40">
        <v>600000</v>
      </c>
      <c r="F432" s="40">
        <v>-480439.9</v>
      </c>
      <c r="G432" s="40">
        <v>119560.1</v>
      </c>
      <c r="H432" s="40">
        <v>117975</v>
      </c>
      <c r="I432" s="40">
        <v>117975</v>
      </c>
      <c r="J432" s="40">
        <v>0</v>
      </c>
      <c r="K432" s="37">
        <v>0</v>
      </c>
      <c r="L432" s="40">
        <v>0</v>
      </c>
    </row>
    <row r="433" spans="1:12" ht="12.75" x14ac:dyDescent="0.2">
      <c r="A433" s="39" t="s">
        <v>0</v>
      </c>
      <c r="B433" s="17" t="s">
        <v>0</v>
      </c>
      <c r="C433" s="17" t="s">
        <v>477</v>
      </c>
      <c r="D433" s="17" t="s">
        <v>478</v>
      </c>
      <c r="E433" s="40">
        <v>50000</v>
      </c>
      <c r="F433" s="40">
        <v>0</v>
      </c>
      <c r="G433" s="40">
        <v>50000</v>
      </c>
      <c r="H433" s="40">
        <v>236.55</v>
      </c>
      <c r="I433" s="40">
        <v>236.55</v>
      </c>
      <c r="J433" s="40">
        <v>236.55</v>
      </c>
      <c r="K433" s="37">
        <v>0.47310000000000002</v>
      </c>
      <c r="L433" s="40">
        <v>0</v>
      </c>
    </row>
    <row r="434" spans="1:12" ht="12.75" x14ac:dyDescent="0.2">
      <c r="A434" s="39" t="s">
        <v>0</v>
      </c>
      <c r="B434" s="17" t="s">
        <v>0</v>
      </c>
      <c r="C434" s="17" t="s">
        <v>479</v>
      </c>
      <c r="D434" s="17" t="s">
        <v>480</v>
      </c>
      <c r="E434" s="40">
        <v>55000</v>
      </c>
      <c r="F434" s="40">
        <v>0</v>
      </c>
      <c r="G434" s="40">
        <v>55000</v>
      </c>
      <c r="H434" s="40">
        <v>0</v>
      </c>
      <c r="I434" s="40">
        <v>0</v>
      </c>
      <c r="J434" s="40">
        <v>0</v>
      </c>
      <c r="K434" s="37">
        <v>0</v>
      </c>
      <c r="L434" s="40">
        <v>0</v>
      </c>
    </row>
    <row r="435" spans="1:12" ht="12.75" x14ac:dyDescent="0.2">
      <c r="A435" s="39" t="s">
        <v>0</v>
      </c>
      <c r="B435" s="17" t="s">
        <v>0</v>
      </c>
      <c r="C435" s="17" t="s">
        <v>965</v>
      </c>
      <c r="D435" s="17" t="s">
        <v>966</v>
      </c>
      <c r="E435" s="40">
        <v>0</v>
      </c>
      <c r="F435" s="40">
        <v>2651.28</v>
      </c>
      <c r="G435" s="40">
        <v>2651.28</v>
      </c>
      <c r="H435" s="40">
        <v>0</v>
      </c>
      <c r="I435" s="40">
        <v>0</v>
      </c>
      <c r="J435" s="40">
        <v>0</v>
      </c>
      <c r="K435" s="37">
        <v>0</v>
      </c>
      <c r="L435" s="40">
        <v>0</v>
      </c>
    </row>
    <row r="436" spans="1:12" ht="12.75" x14ac:dyDescent="0.2">
      <c r="A436" s="39" t="s">
        <v>0</v>
      </c>
      <c r="B436" s="17" t="s">
        <v>0</v>
      </c>
      <c r="C436" s="17" t="s">
        <v>967</v>
      </c>
      <c r="D436" s="17" t="s">
        <v>1116</v>
      </c>
      <c r="E436" s="40">
        <v>0</v>
      </c>
      <c r="F436" s="40">
        <v>810.7</v>
      </c>
      <c r="G436" s="40">
        <v>810.7</v>
      </c>
      <c r="H436" s="40">
        <v>0</v>
      </c>
      <c r="I436" s="40">
        <v>0</v>
      </c>
      <c r="J436" s="40">
        <v>0</v>
      </c>
      <c r="K436" s="37">
        <v>0</v>
      </c>
      <c r="L436" s="40">
        <v>0</v>
      </c>
    </row>
    <row r="437" spans="1:12" ht="12.75" x14ac:dyDescent="0.2">
      <c r="A437" s="39" t="s">
        <v>0</v>
      </c>
      <c r="B437" s="17" t="s">
        <v>0</v>
      </c>
      <c r="C437" s="17" t="s">
        <v>481</v>
      </c>
      <c r="D437" s="17" t="s">
        <v>482</v>
      </c>
      <c r="E437" s="40">
        <v>140000</v>
      </c>
      <c r="F437" s="40">
        <v>-140000</v>
      </c>
      <c r="G437" s="40">
        <v>0</v>
      </c>
      <c r="H437" s="40">
        <v>0</v>
      </c>
      <c r="I437" s="40">
        <v>0</v>
      </c>
      <c r="J437" s="40">
        <v>0</v>
      </c>
      <c r="K437" s="37">
        <v>0</v>
      </c>
      <c r="L437" s="40">
        <v>0</v>
      </c>
    </row>
    <row r="438" spans="1:12" ht="12.75" x14ac:dyDescent="0.2">
      <c r="A438" s="39" t="s">
        <v>0</v>
      </c>
      <c r="B438" s="17" t="s">
        <v>0</v>
      </c>
      <c r="C438" s="17" t="s">
        <v>968</v>
      </c>
      <c r="D438" s="17" t="s">
        <v>969</v>
      </c>
      <c r="E438" s="40">
        <v>100000</v>
      </c>
      <c r="F438" s="40">
        <v>-100000</v>
      </c>
      <c r="G438" s="40">
        <v>0</v>
      </c>
      <c r="H438" s="40">
        <v>0</v>
      </c>
      <c r="I438" s="40">
        <v>0</v>
      </c>
      <c r="J438" s="40">
        <v>0</v>
      </c>
      <c r="K438" s="37">
        <v>0</v>
      </c>
      <c r="L438" s="40">
        <v>0</v>
      </c>
    </row>
    <row r="439" spans="1:12" ht="12.75" x14ac:dyDescent="0.2">
      <c r="A439" s="39" t="s">
        <v>0</v>
      </c>
      <c r="B439" s="17" t="s">
        <v>0</v>
      </c>
      <c r="C439" s="17" t="s">
        <v>483</v>
      </c>
      <c r="D439" s="17" t="s">
        <v>675</v>
      </c>
      <c r="E439" s="40">
        <v>127871.84</v>
      </c>
      <c r="F439" s="40">
        <v>0</v>
      </c>
      <c r="G439" s="40">
        <v>127871.84</v>
      </c>
      <c r="H439" s="40">
        <v>127871.84</v>
      </c>
      <c r="I439" s="40">
        <v>0</v>
      </c>
      <c r="J439" s="40">
        <v>0</v>
      </c>
      <c r="K439" s="37">
        <v>0</v>
      </c>
      <c r="L439" s="40">
        <v>0</v>
      </c>
    </row>
    <row r="440" spans="1:12" ht="12.75" x14ac:dyDescent="0.2">
      <c r="A440" s="39" t="s">
        <v>0</v>
      </c>
      <c r="B440" s="17" t="s">
        <v>0</v>
      </c>
      <c r="C440" s="17" t="s">
        <v>970</v>
      </c>
      <c r="D440" s="17" t="s">
        <v>971</v>
      </c>
      <c r="E440" s="40">
        <v>0</v>
      </c>
      <c r="F440" s="40">
        <v>9589.41</v>
      </c>
      <c r="G440" s="40">
        <v>9589.41</v>
      </c>
      <c r="H440" s="40">
        <v>0</v>
      </c>
      <c r="I440" s="40">
        <v>0</v>
      </c>
      <c r="J440" s="40">
        <v>0</v>
      </c>
      <c r="K440" s="37">
        <v>0</v>
      </c>
      <c r="L440" s="40">
        <v>0</v>
      </c>
    </row>
    <row r="441" spans="1:12" ht="12.75" x14ac:dyDescent="0.2">
      <c r="A441" s="39" t="s">
        <v>0</v>
      </c>
      <c r="B441" s="17" t="s">
        <v>0</v>
      </c>
      <c r="C441" s="17" t="s">
        <v>484</v>
      </c>
      <c r="D441" s="17" t="s">
        <v>485</v>
      </c>
      <c r="E441" s="40">
        <v>132000</v>
      </c>
      <c r="F441" s="40">
        <v>-132000</v>
      </c>
      <c r="G441" s="40">
        <v>0</v>
      </c>
      <c r="H441" s="40">
        <v>0</v>
      </c>
      <c r="I441" s="40">
        <v>0</v>
      </c>
      <c r="J441" s="40">
        <v>0</v>
      </c>
      <c r="K441" s="37">
        <v>0</v>
      </c>
      <c r="L441" s="40">
        <v>0</v>
      </c>
    </row>
    <row r="442" spans="1:12" ht="12.75" x14ac:dyDescent="0.2">
      <c r="A442" s="39" t="s">
        <v>0</v>
      </c>
      <c r="B442" s="17" t="s">
        <v>0</v>
      </c>
      <c r="C442" s="17" t="s">
        <v>486</v>
      </c>
      <c r="D442" s="17" t="s">
        <v>487</v>
      </c>
      <c r="E442" s="40">
        <v>175000</v>
      </c>
      <c r="F442" s="40">
        <v>-167014</v>
      </c>
      <c r="G442" s="40">
        <v>7986</v>
      </c>
      <c r="H442" s="40">
        <v>0</v>
      </c>
      <c r="I442" s="40">
        <v>0</v>
      </c>
      <c r="J442" s="40">
        <v>0</v>
      </c>
      <c r="K442" s="37">
        <v>0</v>
      </c>
      <c r="L442" s="40">
        <v>0</v>
      </c>
    </row>
    <row r="443" spans="1:12" ht="12.75" x14ac:dyDescent="0.2">
      <c r="A443" s="39" t="s">
        <v>0</v>
      </c>
      <c r="B443" s="17" t="s">
        <v>0</v>
      </c>
      <c r="C443" s="17" t="s">
        <v>972</v>
      </c>
      <c r="D443" s="17" t="s">
        <v>973</v>
      </c>
      <c r="E443" s="40">
        <v>0</v>
      </c>
      <c r="F443" s="40">
        <v>99999</v>
      </c>
      <c r="G443" s="40">
        <v>99999</v>
      </c>
      <c r="H443" s="40">
        <v>0</v>
      </c>
      <c r="I443" s="40">
        <v>0</v>
      </c>
      <c r="J443" s="40">
        <v>0</v>
      </c>
      <c r="K443" s="37">
        <v>0</v>
      </c>
      <c r="L443" s="40">
        <v>0</v>
      </c>
    </row>
    <row r="444" spans="1:12" ht="12.75" x14ac:dyDescent="0.2">
      <c r="A444" s="39" t="s">
        <v>0</v>
      </c>
      <c r="B444" s="17" t="s">
        <v>0</v>
      </c>
      <c r="C444" s="17" t="s">
        <v>488</v>
      </c>
      <c r="D444" s="17" t="s">
        <v>489</v>
      </c>
      <c r="E444" s="40">
        <v>0</v>
      </c>
      <c r="F444" s="40">
        <v>0</v>
      </c>
      <c r="G444" s="40">
        <v>0</v>
      </c>
      <c r="H444" s="40">
        <v>0</v>
      </c>
      <c r="I444" s="40">
        <v>0</v>
      </c>
      <c r="J444" s="40">
        <v>0</v>
      </c>
      <c r="K444" s="37">
        <v>0</v>
      </c>
      <c r="L444" s="40">
        <v>0</v>
      </c>
    </row>
    <row r="445" spans="1:12" ht="12.75" x14ac:dyDescent="0.2">
      <c r="A445" s="39" t="s">
        <v>0</v>
      </c>
      <c r="B445" s="17" t="s">
        <v>0</v>
      </c>
      <c r="C445" s="17" t="s">
        <v>490</v>
      </c>
      <c r="D445" s="17" t="s">
        <v>491</v>
      </c>
      <c r="E445" s="40">
        <v>0</v>
      </c>
      <c r="F445" s="40">
        <v>62000</v>
      </c>
      <c r="G445" s="40">
        <v>62000</v>
      </c>
      <c r="H445" s="40">
        <v>0</v>
      </c>
      <c r="I445" s="40">
        <v>0</v>
      </c>
      <c r="J445" s="40">
        <v>0</v>
      </c>
      <c r="K445" s="37">
        <v>0</v>
      </c>
      <c r="L445" s="40">
        <v>0</v>
      </c>
    </row>
    <row r="446" spans="1:12" ht="12.75" x14ac:dyDescent="0.2">
      <c r="A446" s="39" t="s">
        <v>0</v>
      </c>
      <c r="B446" s="17" t="s">
        <v>0</v>
      </c>
      <c r="C446" s="28" t="s">
        <v>44</v>
      </c>
      <c r="D446" s="28" t="s">
        <v>0</v>
      </c>
      <c r="E446" s="29">
        <v>23745348.280000001</v>
      </c>
      <c r="F446" s="29">
        <v>1240992.8899999999</v>
      </c>
      <c r="G446" s="29">
        <v>24986341.170000002</v>
      </c>
      <c r="H446" s="29">
        <v>16283565.48</v>
      </c>
      <c r="I446" s="29">
        <v>11393093.75</v>
      </c>
      <c r="J446" s="29">
        <v>565376.86</v>
      </c>
      <c r="K446" s="30">
        <v>2.2627436972597801</v>
      </c>
      <c r="L446" s="29">
        <v>163.35</v>
      </c>
    </row>
    <row r="447" spans="1:12" ht="12.75" x14ac:dyDescent="0.2">
      <c r="A447" s="39" t="s">
        <v>974</v>
      </c>
      <c r="B447" s="17" t="s">
        <v>975</v>
      </c>
      <c r="C447" s="17" t="s">
        <v>976</v>
      </c>
      <c r="D447" s="17" t="s">
        <v>977</v>
      </c>
      <c r="E447" s="40">
        <v>9000000</v>
      </c>
      <c r="F447" s="40">
        <v>0</v>
      </c>
      <c r="G447" s="40">
        <v>9000000</v>
      </c>
      <c r="H447" s="40">
        <v>0</v>
      </c>
      <c r="I447" s="40">
        <v>0</v>
      </c>
      <c r="J447" s="40">
        <v>0</v>
      </c>
      <c r="K447" s="37">
        <v>0</v>
      </c>
      <c r="L447" s="40">
        <v>0</v>
      </c>
    </row>
    <row r="448" spans="1:12" ht="12.75" x14ac:dyDescent="0.2">
      <c r="A448" s="39" t="s">
        <v>0</v>
      </c>
      <c r="B448" s="17" t="s">
        <v>0</v>
      </c>
      <c r="C448" s="28" t="s">
        <v>44</v>
      </c>
      <c r="D448" s="28" t="s">
        <v>0</v>
      </c>
      <c r="E448" s="29">
        <v>9000000</v>
      </c>
      <c r="F448" s="29">
        <v>0</v>
      </c>
      <c r="G448" s="29">
        <v>9000000</v>
      </c>
      <c r="H448" s="29">
        <v>0</v>
      </c>
      <c r="I448" s="29">
        <v>0</v>
      </c>
      <c r="J448" s="29">
        <v>0</v>
      </c>
      <c r="K448" s="30">
        <v>0</v>
      </c>
      <c r="L448" s="29">
        <v>0</v>
      </c>
    </row>
    <row r="449" spans="1:12" ht="12.75" x14ac:dyDescent="0.2">
      <c r="A449" s="39" t="s">
        <v>59</v>
      </c>
      <c r="B449" s="17" t="s">
        <v>60</v>
      </c>
      <c r="C449" s="17" t="s">
        <v>492</v>
      </c>
      <c r="D449" s="17" t="s">
        <v>493</v>
      </c>
      <c r="E449" s="40">
        <v>84413.2</v>
      </c>
      <c r="F449" s="40">
        <v>0</v>
      </c>
      <c r="G449" s="40">
        <v>84413.2</v>
      </c>
      <c r="H449" s="40">
        <v>16199.55</v>
      </c>
      <c r="I449" s="40">
        <v>16199.55</v>
      </c>
      <c r="J449" s="40">
        <v>16199.55</v>
      </c>
      <c r="K449" s="37">
        <v>19.190778219520201</v>
      </c>
      <c r="L449" s="40">
        <v>16199.55</v>
      </c>
    </row>
    <row r="450" spans="1:12" ht="12.75" x14ac:dyDescent="0.2">
      <c r="A450" s="39" t="s">
        <v>0</v>
      </c>
      <c r="B450" s="17" t="s">
        <v>0</v>
      </c>
      <c r="C450" s="28" t="s">
        <v>44</v>
      </c>
      <c r="D450" s="28" t="s">
        <v>0</v>
      </c>
      <c r="E450" s="29">
        <v>84413.2</v>
      </c>
      <c r="F450" s="29">
        <v>0</v>
      </c>
      <c r="G450" s="29">
        <v>84413.2</v>
      </c>
      <c r="H450" s="29">
        <v>16199.55</v>
      </c>
      <c r="I450" s="29">
        <v>16199.55</v>
      </c>
      <c r="J450" s="29">
        <v>16199.55</v>
      </c>
      <c r="K450" s="30">
        <v>19.190778219520201</v>
      </c>
      <c r="L450" s="29">
        <v>16199.55</v>
      </c>
    </row>
    <row r="451" spans="1:12" ht="12.75" x14ac:dyDescent="0.2">
      <c r="A451" s="39" t="s">
        <v>61</v>
      </c>
      <c r="B451" s="17" t="s">
        <v>62</v>
      </c>
      <c r="C451" s="17" t="s">
        <v>494</v>
      </c>
      <c r="D451" s="17" t="s">
        <v>652</v>
      </c>
      <c r="E451" s="40">
        <v>3110000</v>
      </c>
      <c r="F451" s="40">
        <v>0</v>
      </c>
      <c r="G451" s="40">
        <v>3110000</v>
      </c>
      <c r="H451" s="40">
        <v>0</v>
      </c>
      <c r="I451" s="40">
        <v>0</v>
      </c>
      <c r="J451" s="40">
        <v>0</v>
      </c>
      <c r="K451" s="37">
        <v>0</v>
      </c>
      <c r="L451" s="40">
        <v>0</v>
      </c>
    </row>
    <row r="452" spans="1:12" ht="12.75" x14ac:dyDescent="0.2">
      <c r="A452" s="39" t="s">
        <v>0</v>
      </c>
      <c r="B452" s="17" t="s">
        <v>0</v>
      </c>
      <c r="C452" s="17" t="s">
        <v>978</v>
      </c>
      <c r="D452" s="17" t="s">
        <v>1110</v>
      </c>
      <c r="E452" s="40">
        <v>421780</v>
      </c>
      <c r="F452" s="40">
        <v>0</v>
      </c>
      <c r="G452" s="40">
        <v>421780</v>
      </c>
      <c r="H452" s="40">
        <v>421645.58</v>
      </c>
      <c r="I452" s="40">
        <v>20570</v>
      </c>
      <c r="J452" s="40">
        <v>0</v>
      </c>
      <c r="K452" s="37">
        <v>0</v>
      </c>
      <c r="L452" s="40">
        <v>0</v>
      </c>
    </row>
    <row r="453" spans="1:12" ht="12.75" x14ac:dyDescent="0.2">
      <c r="A453" s="39" t="s">
        <v>0</v>
      </c>
      <c r="B453" s="17" t="s">
        <v>0</v>
      </c>
      <c r="C453" s="17" t="s">
        <v>979</v>
      </c>
      <c r="D453" s="17" t="s">
        <v>980</v>
      </c>
      <c r="E453" s="40">
        <v>3164474.93</v>
      </c>
      <c r="F453" s="40">
        <v>0</v>
      </c>
      <c r="G453" s="40">
        <v>3164474.93</v>
      </c>
      <c r="H453" s="40">
        <v>241.35</v>
      </c>
      <c r="I453" s="40">
        <v>241.35</v>
      </c>
      <c r="J453" s="40">
        <v>241.35</v>
      </c>
      <c r="K453" s="37">
        <v>7.6268577043199998E-3</v>
      </c>
      <c r="L453" s="40">
        <v>241.35</v>
      </c>
    </row>
    <row r="454" spans="1:12" ht="12.75" x14ac:dyDescent="0.2">
      <c r="A454" s="39" t="s">
        <v>0</v>
      </c>
      <c r="B454" s="17" t="s">
        <v>0</v>
      </c>
      <c r="C454" s="17" t="s">
        <v>495</v>
      </c>
      <c r="D454" s="17" t="s">
        <v>496</v>
      </c>
      <c r="E454" s="40">
        <v>2808100.79</v>
      </c>
      <c r="F454" s="40">
        <v>0</v>
      </c>
      <c r="G454" s="40">
        <v>2808100.79</v>
      </c>
      <c r="H454" s="40">
        <v>493838.41</v>
      </c>
      <c r="I454" s="40">
        <v>50588.4</v>
      </c>
      <c r="J454" s="40">
        <v>0</v>
      </c>
      <c r="K454" s="37">
        <v>0</v>
      </c>
      <c r="L454" s="40">
        <v>0</v>
      </c>
    </row>
    <row r="455" spans="1:12" ht="12.75" x14ac:dyDescent="0.2">
      <c r="A455" s="39" t="s">
        <v>0</v>
      </c>
      <c r="B455" s="17" t="s">
        <v>0</v>
      </c>
      <c r="C455" s="17" t="s">
        <v>981</v>
      </c>
      <c r="D455" s="17" t="s">
        <v>982</v>
      </c>
      <c r="E455" s="40">
        <v>0</v>
      </c>
      <c r="F455" s="40">
        <v>1</v>
      </c>
      <c r="G455" s="40">
        <v>1</v>
      </c>
      <c r="H455" s="40">
        <v>0</v>
      </c>
      <c r="I455" s="40">
        <v>0</v>
      </c>
      <c r="J455" s="40">
        <v>0</v>
      </c>
      <c r="K455" s="37">
        <v>0</v>
      </c>
      <c r="L455" s="40">
        <v>0</v>
      </c>
    </row>
    <row r="456" spans="1:12" ht="12.75" x14ac:dyDescent="0.2">
      <c r="A456" s="39" t="s">
        <v>0</v>
      </c>
      <c r="B456" s="17" t="s">
        <v>0</v>
      </c>
      <c r="C456" s="17" t="s">
        <v>983</v>
      </c>
      <c r="D456" s="17" t="s">
        <v>984</v>
      </c>
      <c r="E456" s="40">
        <v>0</v>
      </c>
      <c r="F456" s="40">
        <v>0</v>
      </c>
      <c r="G456" s="40">
        <v>0</v>
      </c>
      <c r="H456" s="40">
        <v>0</v>
      </c>
      <c r="I456" s="40">
        <v>0</v>
      </c>
      <c r="J456" s="40">
        <v>0</v>
      </c>
      <c r="K456" s="37">
        <v>0</v>
      </c>
      <c r="L456" s="40">
        <v>0</v>
      </c>
    </row>
    <row r="457" spans="1:12" ht="12.75" x14ac:dyDescent="0.2">
      <c r="A457" s="39" t="s">
        <v>0</v>
      </c>
      <c r="B457" s="17" t="s">
        <v>0</v>
      </c>
      <c r="C457" s="17" t="s">
        <v>497</v>
      </c>
      <c r="D457" s="17" t="s">
        <v>498</v>
      </c>
      <c r="E457" s="40">
        <v>23074394</v>
      </c>
      <c r="F457" s="40">
        <v>621341.56999999995</v>
      </c>
      <c r="G457" s="40">
        <v>23695735.57</v>
      </c>
      <c r="H457" s="40">
        <v>20264394</v>
      </c>
      <c r="I457" s="40">
        <v>20264394</v>
      </c>
      <c r="J457" s="40">
        <v>0</v>
      </c>
      <c r="K457" s="37">
        <v>0</v>
      </c>
      <c r="L457" s="40">
        <v>0</v>
      </c>
    </row>
    <row r="458" spans="1:12" ht="12.75" x14ac:dyDescent="0.2">
      <c r="A458" s="39" t="s">
        <v>0</v>
      </c>
      <c r="B458" s="17" t="s">
        <v>0</v>
      </c>
      <c r="C458" s="17" t="s">
        <v>499</v>
      </c>
      <c r="D458" s="17" t="s">
        <v>500</v>
      </c>
      <c r="E458" s="40">
        <v>470800.42</v>
      </c>
      <c r="F458" s="40">
        <v>0</v>
      </c>
      <c r="G458" s="40">
        <v>470800.42</v>
      </c>
      <c r="H458" s="40">
        <v>0</v>
      </c>
      <c r="I458" s="40">
        <v>0</v>
      </c>
      <c r="J458" s="40">
        <v>0</v>
      </c>
      <c r="K458" s="37">
        <v>0</v>
      </c>
      <c r="L458" s="40">
        <v>0</v>
      </c>
    </row>
    <row r="459" spans="1:12" ht="12.75" x14ac:dyDescent="0.2">
      <c r="A459" s="39" t="s">
        <v>0</v>
      </c>
      <c r="B459" s="17" t="s">
        <v>0</v>
      </c>
      <c r="C459" s="17" t="s">
        <v>501</v>
      </c>
      <c r="D459" s="17" t="s">
        <v>502</v>
      </c>
      <c r="E459" s="40">
        <v>1970042.74</v>
      </c>
      <c r="F459" s="40">
        <v>0</v>
      </c>
      <c r="G459" s="40">
        <v>1970042.74</v>
      </c>
      <c r="H459" s="40">
        <v>1907642.74</v>
      </c>
      <c r="I459" s="40">
        <v>0</v>
      </c>
      <c r="J459" s="40">
        <v>0</v>
      </c>
      <c r="K459" s="37">
        <v>0</v>
      </c>
      <c r="L459" s="40">
        <v>0</v>
      </c>
    </row>
    <row r="460" spans="1:12" ht="12.75" x14ac:dyDescent="0.2">
      <c r="A460" s="39" t="s">
        <v>0</v>
      </c>
      <c r="B460" s="17" t="s">
        <v>0</v>
      </c>
      <c r="C460" s="17" t="s">
        <v>503</v>
      </c>
      <c r="D460" s="17" t="s">
        <v>504</v>
      </c>
      <c r="E460" s="40">
        <v>781621.89</v>
      </c>
      <c r="F460" s="40">
        <v>10000</v>
      </c>
      <c r="G460" s="40">
        <v>791621.89</v>
      </c>
      <c r="H460" s="40">
        <v>741021.89</v>
      </c>
      <c r="I460" s="40">
        <v>0</v>
      </c>
      <c r="J460" s="40">
        <v>0</v>
      </c>
      <c r="K460" s="37">
        <v>0</v>
      </c>
      <c r="L460" s="40">
        <v>0</v>
      </c>
    </row>
    <row r="461" spans="1:12" ht="12.75" x14ac:dyDescent="0.2">
      <c r="A461" s="39" t="s">
        <v>0</v>
      </c>
      <c r="B461" s="17" t="s">
        <v>0</v>
      </c>
      <c r="C461" s="17" t="s">
        <v>985</v>
      </c>
      <c r="D461" s="17" t="s">
        <v>986</v>
      </c>
      <c r="E461" s="40">
        <v>387147.73</v>
      </c>
      <c r="F461" s="40">
        <v>-330328.45</v>
      </c>
      <c r="G461" s="40">
        <v>56819.28</v>
      </c>
      <c r="H461" s="40">
        <v>56819.28</v>
      </c>
      <c r="I461" s="40">
        <v>56819.28</v>
      </c>
      <c r="J461" s="40">
        <v>56819.28</v>
      </c>
      <c r="K461" s="37">
        <v>100</v>
      </c>
      <c r="L461" s="40">
        <v>0</v>
      </c>
    </row>
    <row r="462" spans="1:12" ht="12.75" x14ac:dyDescent="0.2">
      <c r="A462" s="39" t="s">
        <v>0</v>
      </c>
      <c r="B462" s="17" t="s">
        <v>0</v>
      </c>
      <c r="C462" s="17" t="s">
        <v>505</v>
      </c>
      <c r="D462" s="17" t="s">
        <v>506</v>
      </c>
      <c r="E462" s="40">
        <v>0</v>
      </c>
      <c r="F462" s="40">
        <v>16335</v>
      </c>
      <c r="G462" s="40">
        <v>16335</v>
      </c>
      <c r="H462" s="40">
        <v>0</v>
      </c>
      <c r="I462" s="40">
        <v>0</v>
      </c>
      <c r="J462" s="40">
        <v>0</v>
      </c>
      <c r="K462" s="37">
        <v>0</v>
      </c>
      <c r="L462" s="40">
        <v>0</v>
      </c>
    </row>
    <row r="463" spans="1:12" ht="12.75" x14ac:dyDescent="0.2">
      <c r="A463" s="39" t="s">
        <v>0</v>
      </c>
      <c r="B463" s="17" t="s">
        <v>0</v>
      </c>
      <c r="C463" s="17" t="s">
        <v>507</v>
      </c>
      <c r="D463" s="17" t="s">
        <v>508</v>
      </c>
      <c r="E463" s="40">
        <v>300000</v>
      </c>
      <c r="F463" s="40">
        <v>-291013.12</v>
      </c>
      <c r="G463" s="40">
        <v>8986.8799999999992</v>
      </c>
      <c r="H463" s="40">
        <v>0</v>
      </c>
      <c r="I463" s="40">
        <v>0</v>
      </c>
      <c r="J463" s="40">
        <v>0</v>
      </c>
      <c r="K463" s="37">
        <v>0</v>
      </c>
      <c r="L463" s="40">
        <v>0</v>
      </c>
    </row>
    <row r="464" spans="1:12" ht="12.75" x14ac:dyDescent="0.2">
      <c r="A464" s="39" t="s">
        <v>0</v>
      </c>
      <c r="B464" s="17" t="s">
        <v>0</v>
      </c>
      <c r="C464" s="17" t="s">
        <v>987</v>
      </c>
      <c r="D464" s="17" t="s">
        <v>988</v>
      </c>
      <c r="E464" s="40">
        <v>0</v>
      </c>
      <c r="F464" s="40">
        <v>120000</v>
      </c>
      <c r="G464" s="40">
        <v>120000</v>
      </c>
      <c r="H464" s="40">
        <v>120000</v>
      </c>
      <c r="I464" s="40">
        <v>0</v>
      </c>
      <c r="J464" s="40">
        <v>0</v>
      </c>
      <c r="K464" s="37">
        <v>0</v>
      </c>
      <c r="L464" s="40">
        <v>0</v>
      </c>
    </row>
    <row r="465" spans="1:12" ht="12.75" x14ac:dyDescent="0.2">
      <c r="A465" s="39" t="s">
        <v>0</v>
      </c>
      <c r="B465" s="17" t="s">
        <v>0</v>
      </c>
      <c r="C465" s="17" t="s">
        <v>989</v>
      </c>
      <c r="D465" s="17" t="s">
        <v>990</v>
      </c>
      <c r="E465" s="40">
        <v>0</v>
      </c>
      <c r="F465" s="40">
        <v>290806</v>
      </c>
      <c r="G465" s="40">
        <v>290806</v>
      </c>
      <c r="H465" s="40">
        <v>0</v>
      </c>
      <c r="I465" s="40">
        <v>0</v>
      </c>
      <c r="J465" s="40">
        <v>0</v>
      </c>
      <c r="K465" s="37">
        <v>0</v>
      </c>
      <c r="L465" s="40">
        <v>0</v>
      </c>
    </row>
    <row r="466" spans="1:12" ht="12.75" x14ac:dyDescent="0.2">
      <c r="A466" s="39" t="s">
        <v>0</v>
      </c>
      <c r="B466" s="17" t="s">
        <v>0</v>
      </c>
      <c r="C466" s="17" t="s">
        <v>509</v>
      </c>
      <c r="D466" s="17" t="s">
        <v>510</v>
      </c>
      <c r="E466" s="40">
        <v>1120000</v>
      </c>
      <c r="F466" s="40">
        <v>-437142</v>
      </c>
      <c r="G466" s="40">
        <v>682858</v>
      </c>
      <c r="H466" s="40">
        <v>0</v>
      </c>
      <c r="I466" s="40">
        <v>0</v>
      </c>
      <c r="J466" s="40">
        <v>0</v>
      </c>
      <c r="K466" s="37">
        <v>0</v>
      </c>
      <c r="L466" s="40">
        <v>0</v>
      </c>
    </row>
    <row r="467" spans="1:12" ht="12.75" x14ac:dyDescent="0.2">
      <c r="A467" s="39" t="s">
        <v>0</v>
      </c>
      <c r="B467" s="17" t="s">
        <v>0</v>
      </c>
      <c r="C467" s="17" t="s">
        <v>511</v>
      </c>
      <c r="D467" s="17" t="s">
        <v>512</v>
      </c>
      <c r="E467" s="40">
        <v>800000</v>
      </c>
      <c r="F467" s="40">
        <v>0</v>
      </c>
      <c r="G467" s="40">
        <v>800000</v>
      </c>
      <c r="H467" s="40">
        <v>0</v>
      </c>
      <c r="I467" s="40">
        <v>0</v>
      </c>
      <c r="J467" s="40">
        <v>0</v>
      </c>
      <c r="K467" s="37">
        <v>0</v>
      </c>
      <c r="L467" s="40">
        <v>0</v>
      </c>
    </row>
    <row r="468" spans="1:12" ht="12.75" x14ac:dyDescent="0.2">
      <c r="A468" s="39" t="s">
        <v>0</v>
      </c>
      <c r="B468" s="17" t="s">
        <v>0</v>
      </c>
      <c r="C468" s="28" t="s">
        <v>44</v>
      </c>
      <c r="D468" s="28" t="s">
        <v>0</v>
      </c>
      <c r="E468" s="29">
        <v>38408362.5</v>
      </c>
      <c r="F468" s="29">
        <v>0</v>
      </c>
      <c r="G468" s="29">
        <v>38408362.5</v>
      </c>
      <c r="H468" s="29">
        <v>24005603.25</v>
      </c>
      <c r="I468" s="29">
        <v>20392613.030000001</v>
      </c>
      <c r="J468" s="29">
        <v>57060.63</v>
      </c>
      <c r="K468" s="30">
        <v>0.14856303754163</v>
      </c>
      <c r="L468" s="29">
        <v>241.35</v>
      </c>
    </row>
    <row r="469" spans="1:12" ht="12.75" x14ac:dyDescent="0.2">
      <c r="A469" s="39" t="s">
        <v>63</v>
      </c>
      <c r="B469" s="17" t="s">
        <v>64</v>
      </c>
      <c r="C469" s="17" t="s">
        <v>513</v>
      </c>
      <c r="D469" s="17" t="s">
        <v>514</v>
      </c>
      <c r="E469" s="40">
        <v>25000</v>
      </c>
      <c r="F469" s="40">
        <v>0</v>
      </c>
      <c r="G469" s="40">
        <v>25000</v>
      </c>
      <c r="H469" s="40">
        <v>0</v>
      </c>
      <c r="I469" s="40">
        <v>0</v>
      </c>
      <c r="J469" s="40">
        <v>0</v>
      </c>
      <c r="K469" s="37">
        <v>0</v>
      </c>
      <c r="L469" s="40">
        <v>0</v>
      </c>
    </row>
    <row r="470" spans="1:12" ht="12.75" x14ac:dyDescent="0.2">
      <c r="A470" s="39" t="s">
        <v>0</v>
      </c>
      <c r="B470" s="17" t="s">
        <v>0</v>
      </c>
      <c r="C470" s="17" t="s">
        <v>515</v>
      </c>
      <c r="D470" s="17" t="s">
        <v>516</v>
      </c>
      <c r="E470" s="40">
        <v>85000</v>
      </c>
      <c r="F470" s="40">
        <v>0</v>
      </c>
      <c r="G470" s="40">
        <v>85000</v>
      </c>
      <c r="H470" s="40">
        <v>0</v>
      </c>
      <c r="I470" s="40">
        <v>0</v>
      </c>
      <c r="J470" s="40">
        <v>0</v>
      </c>
      <c r="K470" s="37">
        <v>0</v>
      </c>
      <c r="L470" s="40">
        <v>0</v>
      </c>
    </row>
    <row r="471" spans="1:12" ht="12.75" x14ac:dyDescent="0.2">
      <c r="A471" s="39" t="s">
        <v>0</v>
      </c>
      <c r="B471" s="17" t="s">
        <v>0</v>
      </c>
      <c r="C471" s="17" t="s">
        <v>517</v>
      </c>
      <c r="D471" s="17" t="s">
        <v>518</v>
      </c>
      <c r="E471" s="40">
        <v>60000</v>
      </c>
      <c r="F471" s="40">
        <v>-18054.59</v>
      </c>
      <c r="G471" s="40">
        <v>41945.41</v>
      </c>
      <c r="H471" s="40">
        <v>0</v>
      </c>
      <c r="I471" s="40">
        <v>0</v>
      </c>
      <c r="J471" s="40">
        <v>0</v>
      </c>
      <c r="K471" s="37">
        <v>0</v>
      </c>
      <c r="L471" s="40">
        <v>0</v>
      </c>
    </row>
    <row r="472" spans="1:12" ht="12.75" x14ac:dyDescent="0.2">
      <c r="A472" s="39" t="s">
        <v>0</v>
      </c>
      <c r="B472" s="17" t="s">
        <v>0</v>
      </c>
      <c r="C472" s="17" t="s">
        <v>519</v>
      </c>
      <c r="D472" s="17" t="s">
        <v>520</v>
      </c>
      <c r="E472" s="40">
        <v>10000</v>
      </c>
      <c r="F472" s="40">
        <v>0</v>
      </c>
      <c r="G472" s="40">
        <v>10000</v>
      </c>
      <c r="H472" s="40">
        <v>0</v>
      </c>
      <c r="I472" s="40">
        <v>0</v>
      </c>
      <c r="J472" s="40">
        <v>0</v>
      </c>
      <c r="K472" s="37">
        <v>0</v>
      </c>
      <c r="L472" s="40">
        <v>0</v>
      </c>
    </row>
    <row r="473" spans="1:12" ht="12.75" x14ac:dyDescent="0.2">
      <c r="A473" s="39" t="s">
        <v>0</v>
      </c>
      <c r="B473" s="17" t="s">
        <v>0</v>
      </c>
      <c r="C473" s="17" t="s">
        <v>521</v>
      </c>
      <c r="D473" s="17" t="s">
        <v>522</v>
      </c>
      <c r="E473" s="40">
        <v>10000</v>
      </c>
      <c r="F473" s="40">
        <v>0</v>
      </c>
      <c r="G473" s="40">
        <v>10000</v>
      </c>
      <c r="H473" s="40">
        <v>0</v>
      </c>
      <c r="I473" s="40">
        <v>0</v>
      </c>
      <c r="J473" s="40">
        <v>0</v>
      </c>
      <c r="K473" s="37">
        <v>0</v>
      </c>
      <c r="L473" s="40">
        <v>0</v>
      </c>
    </row>
    <row r="474" spans="1:12" ht="12.75" x14ac:dyDescent="0.2">
      <c r="A474" s="39" t="s">
        <v>0</v>
      </c>
      <c r="B474" s="17" t="s">
        <v>0</v>
      </c>
      <c r="C474" s="17" t="s">
        <v>523</v>
      </c>
      <c r="D474" s="17" t="s">
        <v>524</v>
      </c>
      <c r="E474" s="40">
        <v>30000</v>
      </c>
      <c r="F474" s="40">
        <v>-10096.32</v>
      </c>
      <c r="G474" s="40">
        <v>19903.68</v>
      </c>
      <c r="H474" s="40">
        <v>0</v>
      </c>
      <c r="I474" s="40">
        <v>0</v>
      </c>
      <c r="J474" s="40">
        <v>0</v>
      </c>
      <c r="K474" s="37">
        <v>0</v>
      </c>
      <c r="L474" s="40">
        <v>0</v>
      </c>
    </row>
    <row r="475" spans="1:12" ht="12.75" x14ac:dyDescent="0.2">
      <c r="A475" s="39" t="s">
        <v>0</v>
      </c>
      <c r="B475" s="17" t="s">
        <v>0</v>
      </c>
      <c r="C475" s="17" t="s">
        <v>991</v>
      </c>
      <c r="D475" s="17" t="s">
        <v>524</v>
      </c>
      <c r="E475" s="40">
        <v>0</v>
      </c>
      <c r="F475" s="40">
        <v>10096.32</v>
      </c>
      <c r="G475" s="40">
        <v>10096.32</v>
      </c>
      <c r="H475" s="40">
        <v>0</v>
      </c>
      <c r="I475" s="40">
        <v>0</v>
      </c>
      <c r="J475" s="40">
        <v>0</v>
      </c>
      <c r="K475" s="37">
        <v>0</v>
      </c>
      <c r="L475" s="40">
        <v>0</v>
      </c>
    </row>
    <row r="476" spans="1:12" ht="12.75" x14ac:dyDescent="0.2">
      <c r="A476" s="39" t="s">
        <v>0</v>
      </c>
      <c r="B476" s="17" t="s">
        <v>0</v>
      </c>
      <c r="C476" s="17" t="s">
        <v>992</v>
      </c>
      <c r="D476" s="17" t="s">
        <v>518</v>
      </c>
      <c r="E476" s="40">
        <v>0</v>
      </c>
      <c r="F476" s="40">
        <v>18054.59</v>
      </c>
      <c r="G476" s="40">
        <v>18054.59</v>
      </c>
      <c r="H476" s="40">
        <v>0</v>
      </c>
      <c r="I476" s="40">
        <v>0</v>
      </c>
      <c r="J476" s="40">
        <v>0</v>
      </c>
      <c r="K476" s="37">
        <v>0</v>
      </c>
      <c r="L476" s="40">
        <v>0</v>
      </c>
    </row>
    <row r="477" spans="1:12" ht="12.75" x14ac:dyDescent="0.2">
      <c r="A477" s="39" t="s">
        <v>0</v>
      </c>
      <c r="B477" s="17" t="s">
        <v>0</v>
      </c>
      <c r="C477" s="17" t="s">
        <v>526</v>
      </c>
      <c r="D477" s="17" t="s">
        <v>525</v>
      </c>
      <c r="E477" s="40">
        <v>90000</v>
      </c>
      <c r="F477" s="40">
        <v>0</v>
      </c>
      <c r="G477" s="40">
        <v>90000</v>
      </c>
      <c r="H477" s="40">
        <v>0</v>
      </c>
      <c r="I477" s="40">
        <v>0</v>
      </c>
      <c r="J477" s="40">
        <v>0</v>
      </c>
      <c r="K477" s="37">
        <v>0</v>
      </c>
      <c r="L477" s="40">
        <v>0</v>
      </c>
    </row>
    <row r="478" spans="1:12" ht="12.75" x14ac:dyDescent="0.2">
      <c r="A478" s="39" t="s">
        <v>0</v>
      </c>
      <c r="B478" s="17" t="s">
        <v>0</v>
      </c>
      <c r="C478" s="28" t="s">
        <v>44</v>
      </c>
      <c r="D478" s="28" t="s">
        <v>0</v>
      </c>
      <c r="E478" s="29">
        <v>310000</v>
      </c>
      <c r="F478" s="29">
        <v>0</v>
      </c>
      <c r="G478" s="29">
        <v>310000</v>
      </c>
      <c r="H478" s="29">
        <v>0</v>
      </c>
      <c r="I478" s="29">
        <v>0</v>
      </c>
      <c r="J478" s="29">
        <v>0</v>
      </c>
      <c r="K478" s="30">
        <v>0</v>
      </c>
      <c r="L478" s="29">
        <v>0</v>
      </c>
    </row>
    <row r="479" spans="1:12" ht="12.75" x14ac:dyDescent="0.2">
      <c r="A479" s="39" t="s">
        <v>65</v>
      </c>
      <c r="B479" s="17" t="s">
        <v>66</v>
      </c>
      <c r="C479" s="17" t="s">
        <v>527</v>
      </c>
      <c r="D479" s="17" t="s">
        <v>528</v>
      </c>
      <c r="E479" s="40">
        <v>1000</v>
      </c>
      <c r="F479" s="40">
        <v>0</v>
      </c>
      <c r="G479" s="40">
        <v>1000</v>
      </c>
      <c r="H479" s="40">
        <v>0</v>
      </c>
      <c r="I479" s="40">
        <v>0</v>
      </c>
      <c r="J479" s="40">
        <v>0</v>
      </c>
      <c r="K479" s="37">
        <v>0</v>
      </c>
      <c r="L479" s="40">
        <v>0</v>
      </c>
    </row>
    <row r="480" spans="1:12" ht="12.75" x14ac:dyDescent="0.2">
      <c r="A480" s="39" t="s">
        <v>0</v>
      </c>
      <c r="B480" s="17" t="s">
        <v>0</v>
      </c>
      <c r="C480" s="28" t="s">
        <v>44</v>
      </c>
      <c r="D480" s="28" t="s">
        <v>0</v>
      </c>
      <c r="E480" s="29">
        <v>1000</v>
      </c>
      <c r="F480" s="29">
        <v>0</v>
      </c>
      <c r="G480" s="29">
        <v>1000</v>
      </c>
      <c r="H480" s="29">
        <v>0</v>
      </c>
      <c r="I480" s="29">
        <v>0</v>
      </c>
      <c r="J480" s="29">
        <v>0</v>
      </c>
      <c r="K480" s="30">
        <v>0</v>
      </c>
      <c r="L480" s="29">
        <v>0</v>
      </c>
    </row>
    <row r="481" spans="1:12" ht="12.75" x14ac:dyDescent="0.2">
      <c r="A481" s="39" t="s">
        <v>67</v>
      </c>
      <c r="B481" s="17" t="s">
        <v>68</v>
      </c>
      <c r="C481" s="17" t="s">
        <v>529</v>
      </c>
      <c r="D481" s="17" t="s">
        <v>530</v>
      </c>
      <c r="E481" s="40">
        <v>190000</v>
      </c>
      <c r="F481" s="40">
        <v>0</v>
      </c>
      <c r="G481" s="40">
        <v>190000</v>
      </c>
      <c r="H481" s="40">
        <v>0</v>
      </c>
      <c r="I481" s="40">
        <v>0</v>
      </c>
      <c r="J481" s="40">
        <v>0</v>
      </c>
      <c r="K481" s="37">
        <v>0</v>
      </c>
      <c r="L481" s="40">
        <v>0</v>
      </c>
    </row>
    <row r="482" spans="1:12" ht="12.75" x14ac:dyDescent="0.2">
      <c r="A482" s="39" t="s">
        <v>0</v>
      </c>
      <c r="B482" s="17" t="s">
        <v>0</v>
      </c>
      <c r="C482" s="28" t="s">
        <v>44</v>
      </c>
      <c r="D482" s="28" t="s">
        <v>0</v>
      </c>
      <c r="E482" s="29">
        <v>190000</v>
      </c>
      <c r="F482" s="29">
        <v>0</v>
      </c>
      <c r="G482" s="29">
        <v>190000</v>
      </c>
      <c r="H482" s="29">
        <v>0</v>
      </c>
      <c r="I482" s="29">
        <v>0</v>
      </c>
      <c r="J482" s="29">
        <v>0</v>
      </c>
      <c r="K482" s="30">
        <v>0</v>
      </c>
      <c r="L482" s="29">
        <v>0</v>
      </c>
    </row>
    <row r="483" spans="1:12" ht="12.75" x14ac:dyDescent="0.2">
      <c r="A483" s="39" t="s">
        <v>69</v>
      </c>
      <c r="B483" s="17" t="s">
        <v>70</v>
      </c>
      <c r="C483" s="17" t="s">
        <v>531</v>
      </c>
      <c r="D483" s="17" t="s">
        <v>653</v>
      </c>
      <c r="E483" s="40">
        <v>0</v>
      </c>
      <c r="F483" s="40">
        <v>3436000</v>
      </c>
      <c r="G483" s="40">
        <v>3436000</v>
      </c>
      <c r="H483" s="40">
        <v>3224592.94</v>
      </c>
      <c r="I483" s="40">
        <v>3188592.94</v>
      </c>
      <c r="J483" s="40">
        <v>0</v>
      </c>
      <c r="K483" s="37">
        <v>0</v>
      </c>
      <c r="L483" s="40">
        <v>0</v>
      </c>
    </row>
    <row r="484" spans="1:12" ht="12.75" x14ac:dyDescent="0.2">
      <c r="A484" s="39" t="s">
        <v>0</v>
      </c>
      <c r="B484" s="17" t="s">
        <v>0</v>
      </c>
      <c r="C484" s="17" t="s">
        <v>532</v>
      </c>
      <c r="D484" s="17" t="s">
        <v>654</v>
      </c>
      <c r="E484" s="40">
        <v>0</v>
      </c>
      <c r="F484" s="40">
        <v>200000</v>
      </c>
      <c r="G484" s="40">
        <v>200000</v>
      </c>
      <c r="H484" s="40">
        <v>6098.04</v>
      </c>
      <c r="I484" s="40">
        <v>6098.04</v>
      </c>
      <c r="J484" s="40">
        <v>0</v>
      </c>
      <c r="K484" s="37">
        <v>0</v>
      </c>
      <c r="L484" s="40">
        <v>0</v>
      </c>
    </row>
    <row r="485" spans="1:12" ht="12.75" x14ac:dyDescent="0.2">
      <c r="A485" s="39" t="s">
        <v>0</v>
      </c>
      <c r="B485" s="17" t="s">
        <v>0</v>
      </c>
      <c r="C485" s="17" t="s">
        <v>993</v>
      </c>
      <c r="D485" s="17" t="s">
        <v>994</v>
      </c>
      <c r="E485" s="40">
        <v>0</v>
      </c>
      <c r="F485" s="40">
        <v>0</v>
      </c>
      <c r="G485" s="40">
        <v>0</v>
      </c>
      <c r="H485" s="40">
        <v>70000</v>
      </c>
      <c r="I485" s="40">
        <v>0</v>
      </c>
      <c r="J485" s="40">
        <v>0</v>
      </c>
      <c r="K485" s="37">
        <v>0</v>
      </c>
      <c r="L485" s="40">
        <v>0</v>
      </c>
    </row>
    <row r="486" spans="1:12" ht="12.75" x14ac:dyDescent="0.2">
      <c r="A486" s="39" t="s">
        <v>0</v>
      </c>
      <c r="B486" s="17" t="s">
        <v>0</v>
      </c>
      <c r="C486" s="17" t="s">
        <v>533</v>
      </c>
      <c r="D486" s="17" t="s">
        <v>534</v>
      </c>
      <c r="E486" s="40">
        <v>0</v>
      </c>
      <c r="F486" s="40">
        <v>79325</v>
      </c>
      <c r="G486" s="40">
        <v>79325</v>
      </c>
      <c r="H486" s="40">
        <v>69193.259999999995</v>
      </c>
      <c r="I486" s="40">
        <v>35797.26</v>
      </c>
      <c r="J486" s="40">
        <v>0</v>
      </c>
      <c r="K486" s="37">
        <v>0</v>
      </c>
      <c r="L486" s="40">
        <v>0</v>
      </c>
    </row>
    <row r="487" spans="1:12" ht="12.75" x14ac:dyDescent="0.2">
      <c r="A487" s="39" t="s">
        <v>0</v>
      </c>
      <c r="B487" s="17" t="s">
        <v>0</v>
      </c>
      <c r="C487" s="17" t="s">
        <v>995</v>
      </c>
      <c r="D487" s="17" t="s">
        <v>676</v>
      </c>
      <c r="E487" s="40">
        <v>3400000</v>
      </c>
      <c r="F487" s="40">
        <v>-3400000</v>
      </c>
      <c r="G487" s="40">
        <v>0</v>
      </c>
      <c r="H487" s="40">
        <v>0</v>
      </c>
      <c r="I487" s="40">
        <v>0</v>
      </c>
      <c r="J487" s="40">
        <v>0</v>
      </c>
      <c r="K487" s="37">
        <v>0</v>
      </c>
      <c r="L487" s="40">
        <v>0</v>
      </c>
    </row>
    <row r="488" spans="1:12" ht="12.75" x14ac:dyDescent="0.2">
      <c r="A488" s="39" t="s">
        <v>0</v>
      </c>
      <c r="B488" s="17" t="s">
        <v>0</v>
      </c>
      <c r="C488" s="17" t="s">
        <v>996</v>
      </c>
      <c r="D488" s="17" t="s">
        <v>677</v>
      </c>
      <c r="E488" s="40">
        <v>200000</v>
      </c>
      <c r="F488" s="40">
        <v>-200000</v>
      </c>
      <c r="G488" s="40">
        <v>0</v>
      </c>
      <c r="H488" s="40">
        <v>0</v>
      </c>
      <c r="I488" s="40">
        <v>0</v>
      </c>
      <c r="J488" s="40">
        <v>0</v>
      </c>
      <c r="K488" s="37">
        <v>0</v>
      </c>
      <c r="L488" s="40">
        <v>0</v>
      </c>
    </row>
    <row r="489" spans="1:12" ht="12.75" x14ac:dyDescent="0.2">
      <c r="A489" s="39" t="s">
        <v>0</v>
      </c>
      <c r="B489" s="17" t="s">
        <v>0</v>
      </c>
      <c r="C489" s="17" t="s">
        <v>997</v>
      </c>
      <c r="D489" s="17" t="s">
        <v>678</v>
      </c>
      <c r="E489" s="40">
        <v>250000</v>
      </c>
      <c r="F489" s="40">
        <v>-45325</v>
      </c>
      <c r="G489" s="40">
        <v>204675</v>
      </c>
      <c r="H489" s="40">
        <v>0</v>
      </c>
      <c r="I489" s="40">
        <v>0</v>
      </c>
      <c r="J489" s="40">
        <v>0</v>
      </c>
      <c r="K489" s="37">
        <v>0</v>
      </c>
      <c r="L489" s="40">
        <v>0</v>
      </c>
    </row>
    <row r="490" spans="1:12" ht="12.75" x14ac:dyDescent="0.2">
      <c r="A490" s="39" t="s">
        <v>0</v>
      </c>
      <c r="B490" s="17" t="s">
        <v>0</v>
      </c>
      <c r="C490" s="28" t="s">
        <v>44</v>
      </c>
      <c r="D490" s="28" t="s">
        <v>0</v>
      </c>
      <c r="E490" s="29">
        <v>3850000</v>
      </c>
      <c r="F490" s="29">
        <v>70000</v>
      </c>
      <c r="G490" s="29">
        <v>3920000</v>
      </c>
      <c r="H490" s="29">
        <v>3369884.24</v>
      </c>
      <c r="I490" s="29">
        <v>3230488.24</v>
      </c>
      <c r="J490" s="29">
        <v>0</v>
      </c>
      <c r="K490" s="30">
        <v>0</v>
      </c>
      <c r="L490" s="29">
        <v>0</v>
      </c>
    </row>
    <row r="491" spans="1:12" ht="12.75" x14ac:dyDescent="0.2">
      <c r="A491" s="39" t="s">
        <v>71</v>
      </c>
      <c r="B491" s="17" t="s">
        <v>72</v>
      </c>
      <c r="C491" s="17" t="s">
        <v>998</v>
      </c>
      <c r="D491" s="17" t="s">
        <v>999</v>
      </c>
      <c r="E491" s="40">
        <v>0</v>
      </c>
      <c r="F491" s="40">
        <v>18000</v>
      </c>
      <c r="G491" s="40">
        <v>18000</v>
      </c>
      <c r="H491" s="40">
        <v>0</v>
      </c>
      <c r="I491" s="40">
        <v>0</v>
      </c>
      <c r="J491" s="40">
        <v>0</v>
      </c>
      <c r="K491" s="37">
        <v>0</v>
      </c>
      <c r="L491" s="40">
        <v>0</v>
      </c>
    </row>
    <row r="492" spans="1:12" ht="12.75" x14ac:dyDescent="0.2">
      <c r="A492" s="39" t="s">
        <v>0</v>
      </c>
      <c r="B492" s="17" t="s">
        <v>0</v>
      </c>
      <c r="C492" s="17" t="s">
        <v>535</v>
      </c>
      <c r="D492" s="17" t="s">
        <v>536</v>
      </c>
      <c r="E492" s="40">
        <v>260000</v>
      </c>
      <c r="F492" s="40">
        <v>9225.24</v>
      </c>
      <c r="G492" s="40">
        <v>269225.24</v>
      </c>
      <c r="H492" s="40">
        <v>269225.24</v>
      </c>
      <c r="I492" s="40">
        <v>269225.24</v>
      </c>
      <c r="J492" s="40">
        <v>0</v>
      </c>
      <c r="K492" s="37">
        <v>0</v>
      </c>
      <c r="L492" s="40">
        <v>0</v>
      </c>
    </row>
    <row r="493" spans="1:12" ht="12.75" x14ac:dyDescent="0.2">
      <c r="A493" s="39" t="s">
        <v>0</v>
      </c>
      <c r="B493" s="17" t="s">
        <v>0</v>
      </c>
      <c r="C493" s="17" t="s">
        <v>1000</v>
      </c>
      <c r="D493" s="17" t="s">
        <v>1111</v>
      </c>
      <c r="E493" s="40">
        <v>0</v>
      </c>
      <c r="F493" s="40">
        <v>7200</v>
      </c>
      <c r="G493" s="40">
        <v>7200</v>
      </c>
      <c r="H493" s="40">
        <v>0</v>
      </c>
      <c r="I493" s="40">
        <v>0</v>
      </c>
      <c r="J493" s="40">
        <v>0</v>
      </c>
      <c r="K493" s="37">
        <v>0</v>
      </c>
      <c r="L493" s="40">
        <v>0</v>
      </c>
    </row>
    <row r="494" spans="1:12" ht="12.75" x14ac:dyDescent="0.2">
      <c r="A494" s="39" t="s">
        <v>0</v>
      </c>
      <c r="B494" s="17" t="s">
        <v>0</v>
      </c>
      <c r="C494" s="17" t="s">
        <v>1001</v>
      </c>
      <c r="D494" s="17" t="s">
        <v>1112</v>
      </c>
      <c r="E494" s="40">
        <v>150000</v>
      </c>
      <c r="F494" s="40">
        <v>0</v>
      </c>
      <c r="G494" s="40">
        <v>150000</v>
      </c>
      <c r="H494" s="40">
        <v>0</v>
      </c>
      <c r="I494" s="40">
        <v>0</v>
      </c>
      <c r="J494" s="40">
        <v>0</v>
      </c>
      <c r="K494" s="37">
        <v>0</v>
      </c>
      <c r="L494" s="40">
        <v>0</v>
      </c>
    </row>
    <row r="495" spans="1:12" ht="12.75" x14ac:dyDescent="0.2">
      <c r="A495" s="39" t="s">
        <v>0</v>
      </c>
      <c r="B495" s="17" t="s">
        <v>0</v>
      </c>
      <c r="C495" s="17" t="s">
        <v>537</v>
      </c>
      <c r="D495" s="17" t="s">
        <v>655</v>
      </c>
      <c r="E495" s="40">
        <v>294000</v>
      </c>
      <c r="F495" s="40">
        <v>0</v>
      </c>
      <c r="G495" s="40">
        <v>294000</v>
      </c>
      <c r="H495" s="40">
        <v>0</v>
      </c>
      <c r="I495" s="40">
        <v>0</v>
      </c>
      <c r="J495" s="40">
        <v>0</v>
      </c>
      <c r="K495" s="37">
        <v>0</v>
      </c>
      <c r="L495" s="40">
        <v>0</v>
      </c>
    </row>
    <row r="496" spans="1:12" ht="12.75" x14ac:dyDescent="0.2">
      <c r="A496" s="39" t="s">
        <v>0</v>
      </c>
      <c r="B496" s="17" t="s">
        <v>0</v>
      </c>
      <c r="C496" s="17" t="s">
        <v>1002</v>
      </c>
      <c r="D496" s="17" t="s">
        <v>1003</v>
      </c>
      <c r="E496" s="40">
        <v>150000</v>
      </c>
      <c r="F496" s="40">
        <v>0</v>
      </c>
      <c r="G496" s="40">
        <v>150000</v>
      </c>
      <c r="H496" s="40">
        <v>0</v>
      </c>
      <c r="I496" s="40">
        <v>0</v>
      </c>
      <c r="J496" s="40">
        <v>0</v>
      </c>
      <c r="K496" s="37">
        <v>0</v>
      </c>
      <c r="L496" s="40">
        <v>0</v>
      </c>
    </row>
    <row r="497" spans="1:12" ht="12.75" x14ac:dyDescent="0.2">
      <c r="A497" s="39" t="s">
        <v>0</v>
      </c>
      <c r="B497" s="17" t="s">
        <v>0</v>
      </c>
      <c r="C497" s="17" t="s">
        <v>538</v>
      </c>
      <c r="D497" s="17" t="s">
        <v>539</v>
      </c>
      <c r="E497" s="40">
        <v>0</v>
      </c>
      <c r="F497" s="40">
        <v>7596</v>
      </c>
      <c r="G497" s="40">
        <v>7596</v>
      </c>
      <c r="H497" s="40">
        <v>7596</v>
      </c>
      <c r="I497" s="40">
        <v>7596</v>
      </c>
      <c r="J497" s="40">
        <v>0</v>
      </c>
      <c r="K497" s="37">
        <v>0</v>
      </c>
      <c r="L497" s="40">
        <v>0</v>
      </c>
    </row>
    <row r="498" spans="1:12" ht="12.75" x14ac:dyDescent="0.2">
      <c r="A498" s="39" t="s">
        <v>0</v>
      </c>
      <c r="B498" s="17" t="s">
        <v>0</v>
      </c>
      <c r="C498" s="17" t="s">
        <v>1004</v>
      </c>
      <c r="D498" s="17" t="s">
        <v>1005</v>
      </c>
      <c r="E498" s="40">
        <v>1099065.81</v>
      </c>
      <c r="F498" s="40">
        <v>0</v>
      </c>
      <c r="G498" s="40">
        <v>1099065.81</v>
      </c>
      <c r="H498" s="40">
        <v>1099065.81</v>
      </c>
      <c r="I498" s="40">
        <v>1099065.81</v>
      </c>
      <c r="J498" s="40">
        <v>686677.86</v>
      </c>
      <c r="K498" s="37">
        <v>62.478320565717503</v>
      </c>
      <c r="L498" s="40">
        <v>352312.11</v>
      </c>
    </row>
    <row r="499" spans="1:12" ht="12.75" x14ac:dyDescent="0.2">
      <c r="A499" s="39" t="s">
        <v>0</v>
      </c>
      <c r="B499" s="17" t="s">
        <v>0</v>
      </c>
      <c r="C499" s="17" t="s">
        <v>1006</v>
      </c>
      <c r="D499" s="17" t="s">
        <v>1007</v>
      </c>
      <c r="E499" s="40">
        <v>3165715.21</v>
      </c>
      <c r="F499" s="40">
        <v>0</v>
      </c>
      <c r="G499" s="40">
        <v>3165715.21</v>
      </c>
      <c r="H499" s="40">
        <v>3165715.21</v>
      </c>
      <c r="I499" s="40">
        <v>3165715.21</v>
      </c>
      <c r="J499" s="40">
        <v>1972760.33</v>
      </c>
      <c r="K499" s="37">
        <v>62.316418222598102</v>
      </c>
      <c r="L499" s="40">
        <v>859004.66</v>
      </c>
    </row>
    <row r="500" spans="1:12" ht="12.75" x14ac:dyDescent="0.2">
      <c r="A500" s="39" t="s">
        <v>0</v>
      </c>
      <c r="B500" s="17" t="s">
        <v>0</v>
      </c>
      <c r="C500" s="17" t="s">
        <v>540</v>
      </c>
      <c r="D500" s="17" t="s">
        <v>656</v>
      </c>
      <c r="E500" s="40">
        <v>282446.21000000002</v>
      </c>
      <c r="F500" s="40">
        <v>0</v>
      </c>
      <c r="G500" s="40">
        <v>282446.21000000002</v>
      </c>
      <c r="H500" s="40">
        <v>282446.21000000002</v>
      </c>
      <c r="I500" s="40">
        <v>282446.21000000002</v>
      </c>
      <c r="J500" s="40">
        <v>0</v>
      </c>
      <c r="K500" s="37">
        <v>0</v>
      </c>
      <c r="L500" s="40">
        <v>0</v>
      </c>
    </row>
    <row r="501" spans="1:12" ht="12.75" x14ac:dyDescent="0.2">
      <c r="A501" s="39" t="s">
        <v>0</v>
      </c>
      <c r="B501" s="17" t="s">
        <v>0</v>
      </c>
      <c r="C501" s="17" t="s">
        <v>541</v>
      </c>
      <c r="D501" s="17" t="s">
        <v>679</v>
      </c>
      <c r="E501" s="40">
        <v>33880</v>
      </c>
      <c r="F501" s="40">
        <v>0</v>
      </c>
      <c r="G501" s="40">
        <v>33880</v>
      </c>
      <c r="H501" s="40">
        <v>34485</v>
      </c>
      <c r="I501" s="40">
        <v>33880</v>
      </c>
      <c r="J501" s="40">
        <v>0</v>
      </c>
      <c r="K501" s="37">
        <v>0</v>
      </c>
      <c r="L501" s="40">
        <v>0</v>
      </c>
    </row>
    <row r="502" spans="1:12" ht="12.75" x14ac:dyDescent="0.2">
      <c r="A502" s="39" t="s">
        <v>0</v>
      </c>
      <c r="B502" s="17" t="s">
        <v>0</v>
      </c>
      <c r="C502" s="17" t="s">
        <v>542</v>
      </c>
      <c r="D502" s="17" t="s">
        <v>657</v>
      </c>
      <c r="E502" s="40">
        <v>0</v>
      </c>
      <c r="F502" s="40">
        <v>100000</v>
      </c>
      <c r="G502" s="40">
        <v>100000</v>
      </c>
      <c r="H502" s="40">
        <v>0</v>
      </c>
      <c r="I502" s="40">
        <v>0</v>
      </c>
      <c r="J502" s="40">
        <v>0</v>
      </c>
      <c r="K502" s="37">
        <v>0</v>
      </c>
      <c r="L502" s="40">
        <v>0</v>
      </c>
    </row>
    <row r="503" spans="1:12" ht="12.75" x14ac:dyDescent="0.2">
      <c r="A503" s="39" t="s">
        <v>0</v>
      </c>
      <c r="B503" s="17" t="s">
        <v>0</v>
      </c>
      <c r="C503" s="17" t="s">
        <v>543</v>
      </c>
      <c r="D503" s="17" t="s">
        <v>544</v>
      </c>
      <c r="E503" s="40">
        <v>0</v>
      </c>
      <c r="F503" s="40">
        <v>100000</v>
      </c>
      <c r="G503" s="40">
        <v>100000</v>
      </c>
      <c r="H503" s="40">
        <v>0</v>
      </c>
      <c r="I503" s="40">
        <v>0</v>
      </c>
      <c r="J503" s="40">
        <v>0</v>
      </c>
      <c r="K503" s="37">
        <v>0</v>
      </c>
      <c r="L503" s="40">
        <v>0</v>
      </c>
    </row>
    <row r="504" spans="1:12" ht="12.75" x14ac:dyDescent="0.2">
      <c r="A504" s="39" t="s">
        <v>0</v>
      </c>
      <c r="B504" s="17" t="s">
        <v>0</v>
      </c>
      <c r="C504" s="17" t="s">
        <v>545</v>
      </c>
      <c r="D504" s="17" t="s">
        <v>658</v>
      </c>
      <c r="E504" s="40">
        <v>0</v>
      </c>
      <c r="F504" s="40">
        <v>100000</v>
      </c>
      <c r="G504" s="40">
        <v>100000</v>
      </c>
      <c r="H504" s="40">
        <v>0</v>
      </c>
      <c r="I504" s="40">
        <v>0</v>
      </c>
      <c r="J504" s="40">
        <v>0</v>
      </c>
      <c r="K504" s="37">
        <v>0</v>
      </c>
      <c r="L504" s="40">
        <v>0</v>
      </c>
    </row>
    <row r="505" spans="1:12" ht="12.75" x14ac:dyDescent="0.2">
      <c r="A505" s="39" t="s">
        <v>0</v>
      </c>
      <c r="B505" s="17" t="s">
        <v>0</v>
      </c>
      <c r="C505" s="17" t="s">
        <v>1008</v>
      </c>
      <c r="D505" s="17" t="s">
        <v>1009</v>
      </c>
      <c r="E505" s="40">
        <v>75000</v>
      </c>
      <c r="F505" s="40">
        <v>0</v>
      </c>
      <c r="G505" s="40">
        <v>75000</v>
      </c>
      <c r="H505" s="40">
        <v>0</v>
      </c>
      <c r="I505" s="40">
        <v>0</v>
      </c>
      <c r="J505" s="40">
        <v>0</v>
      </c>
      <c r="K505" s="37">
        <v>0</v>
      </c>
      <c r="L505" s="40">
        <v>0</v>
      </c>
    </row>
    <row r="506" spans="1:12" ht="12.75" x14ac:dyDescent="0.2">
      <c r="A506" s="39" t="s">
        <v>0</v>
      </c>
      <c r="B506" s="17" t="s">
        <v>0</v>
      </c>
      <c r="C506" s="17" t="s">
        <v>1010</v>
      </c>
      <c r="D506" s="17" t="s">
        <v>1113</v>
      </c>
      <c r="E506" s="40">
        <v>450000</v>
      </c>
      <c r="F506" s="40">
        <v>0</v>
      </c>
      <c r="G506" s="40">
        <v>450000</v>
      </c>
      <c r="H506" s="40">
        <v>290000</v>
      </c>
      <c r="I506" s="40">
        <v>290000</v>
      </c>
      <c r="J506" s="40">
        <v>0</v>
      </c>
      <c r="K506" s="37">
        <v>0</v>
      </c>
      <c r="L506" s="40">
        <v>0</v>
      </c>
    </row>
    <row r="507" spans="1:12" ht="12.75" x14ac:dyDescent="0.2">
      <c r="A507" s="39" t="s">
        <v>0</v>
      </c>
      <c r="B507" s="17" t="s">
        <v>0</v>
      </c>
      <c r="C507" s="17" t="s">
        <v>1011</v>
      </c>
      <c r="D507" s="17" t="s">
        <v>1117</v>
      </c>
      <c r="E507" s="40">
        <v>0</v>
      </c>
      <c r="F507" s="40">
        <v>60000</v>
      </c>
      <c r="G507" s="40">
        <v>60000</v>
      </c>
      <c r="H507" s="40">
        <v>60000</v>
      </c>
      <c r="I507" s="40">
        <v>59713.5</v>
      </c>
      <c r="J507" s="40">
        <v>0</v>
      </c>
      <c r="K507" s="37">
        <v>0</v>
      </c>
      <c r="L507" s="40">
        <v>0</v>
      </c>
    </row>
    <row r="508" spans="1:12" ht="12.75" x14ac:dyDescent="0.2">
      <c r="A508" s="39" t="s">
        <v>0</v>
      </c>
      <c r="B508" s="17" t="s">
        <v>0</v>
      </c>
      <c r="C508" s="17" t="s">
        <v>1012</v>
      </c>
      <c r="D508" s="17" t="s">
        <v>548</v>
      </c>
      <c r="E508" s="40">
        <v>30000</v>
      </c>
      <c r="F508" s="40">
        <v>0</v>
      </c>
      <c r="G508" s="40">
        <v>30000</v>
      </c>
      <c r="H508" s="40">
        <v>0</v>
      </c>
      <c r="I508" s="40">
        <v>0</v>
      </c>
      <c r="J508" s="40">
        <v>0</v>
      </c>
      <c r="K508" s="37">
        <v>0</v>
      </c>
      <c r="L508" s="40">
        <v>0</v>
      </c>
    </row>
    <row r="509" spans="1:12" ht="12.75" x14ac:dyDescent="0.2">
      <c r="A509" s="39" t="s">
        <v>0</v>
      </c>
      <c r="B509" s="17" t="s">
        <v>0</v>
      </c>
      <c r="C509" s="17" t="s">
        <v>1013</v>
      </c>
      <c r="D509" s="17" t="s">
        <v>1014</v>
      </c>
      <c r="E509" s="40">
        <v>505000</v>
      </c>
      <c r="F509" s="40">
        <v>-196742.39</v>
      </c>
      <c r="G509" s="40">
        <v>308257.61</v>
      </c>
      <c r="H509" s="40">
        <v>0</v>
      </c>
      <c r="I509" s="40">
        <v>0</v>
      </c>
      <c r="J509" s="40">
        <v>0</v>
      </c>
      <c r="K509" s="37">
        <v>0</v>
      </c>
      <c r="L509" s="40">
        <v>0</v>
      </c>
    </row>
    <row r="510" spans="1:12" ht="12.75" x14ac:dyDescent="0.2">
      <c r="A510" s="39" t="s">
        <v>0</v>
      </c>
      <c r="B510" s="17" t="s">
        <v>0</v>
      </c>
      <c r="C510" s="17" t="s">
        <v>1015</v>
      </c>
      <c r="D510" s="17" t="s">
        <v>1016</v>
      </c>
      <c r="E510" s="40">
        <v>500000</v>
      </c>
      <c r="F510" s="40">
        <v>-432297.5</v>
      </c>
      <c r="G510" s="40">
        <v>67702.5</v>
      </c>
      <c r="H510" s="40">
        <v>0</v>
      </c>
      <c r="I510" s="40">
        <v>0</v>
      </c>
      <c r="J510" s="40">
        <v>0</v>
      </c>
      <c r="K510" s="37">
        <v>0</v>
      </c>
      <c r="L510" s="40">
        <v>0</v>
      </c>
    </row>
    <row r="511" spans="1:12" ht="12.75" x14ac:dyDescent="0.2">
      <c r="A511" s="39" t="s">
        <v>0</v>
      </c>
      <c r="B511" s="17" t="s">
        <v>0</v>
      </c>
      <c r="C511" s="17" t="s">
        <v>1017</v>
      </c>
      <c r="D511" s="17" t="s">
        <v>1018</v>
      </c>
      <c r="E511" s="40">
        <v>0</v>
      </c>
      <c r="F511" s="40">
        <v>2420</v>
      </c>
      <c r="G511" s="40">
        <v>2420</v>
      </c>
      <c r="H511" s="40">
        <v>0</v>
      </c>
      <c r="I511" s="40">
        <v>0</v>
      </c>
      <c r="J511" s="40">
        <v>0</v>
      </c>
      <c r="K511" s="37">
        <v>0</v>
      </c>
      <c r="L511" s="40">
        <v>0</v>
      </c>
    </row>
    <row r="512" spans="1:12" ht="12.75" x14ac:dyDescent="0.2">
      <c r="A512" s="39" t="s">
        <v>0</v>
      </c>
      <c r="B512" s="17" t="s">
        <v>0</v>
      </c>
      <c r="C512" s="17" t="s">
        <v>546</v>
      </c>
      <c r="D512" s="17" t="s">
        <v>547</v>
      </c>
      <c r="E512" s="40">
        <v>0</v>
      </c>
      <c r="F512" s="40">
        <v>72297.5</v>
      </c>
      <c r="G512" s="40">
        <v>72297.5</v>
      </c>
      <c r="H512" s="40">
        <v>0</v>
      </c>
      <c r="I512" s="40">
        <v>0</v>
      </c>
      <c r="J512" s="40">
        <v>0</v>
      </c>
      <c r="K512" s="37">
        <v>0</v>
      </c>
      <c r="L512" s="40">
        <v>0</v>
      </c>
    </row>
    <row r="513" spans="1:12" ht="12.75" x14ac:dyDescent="0.2">
      <c r="A513" s="39" t="s">
        <v>0</v>
      </c>
      <c r="B513" s="17" t="s">
        <v>0</v>
      </c>
      <c r="C513" s="17" t="s">
        <v>1019</v>
      </c>
      <c r="D513" s="17" t="s">
        <v>1020</v>
      </c>
      <c r="E513" s="40">
        <v>0</v>
      </c>
      <c r="F513" s="40">
        <v>18000</v>
      </c>
      <c r="G513" s="40">
        <v>18000</v>
      </c>
      <c r="H513" s="40">
        <v>0</v>
      </c>
      <c r="I513" s="40">
        <v>0</v>
      </c>
      <c r="J513" s="40">
        <v>0</v>
      </c>
      <c r="K513" s="37">
        <v>0</v>
      </c>
      <c r="L513" s="40">
        <v>0</v>
      </c>
    </row>
    <row r="514" spans="1:12" ht="12.75" x14ac:dyDescent="0.2">
      <c r="A514" s="39" t="s">
        <v>0</v>
      </c>
      <c r="B514" s="17" t="s">
        <v>0</v>
      </c>
      <c r="C514" s="17" t="s">
        <v>1021</v>
      </c>
      <c r="D514" s="17" t="s">
        <v>1022</v>
      </c>
      <c r="E514" s="40">
        <v>0</v>
      </c>
      <c r="F514" s="40">
        <v>119901.15</v>
      </c>
      <c r="G514" s="40">
        <v>119901.15</v>
      </c>
      <c r="H514" s="40">
        <v>0</v>
      </c>
      <c r="I514" s="40">
        <v>0</v>
      </c>
      <c r="J514" s="40">
        <v>0</v>
      </c>
      <c r="K514" s="37">
        <v>0</v>
      </c>
      <c r="L514" s="40">
        <v>0</v>
      </c>
    </row>
    <row r="515" spans="1:12" ht="12.75" x14ac:dyDescent="0.2">
      <c r="A515" s="39" t="s">
        <v>0</v>
      </c>
      <c r="B515" s="17" t="s">
        <v>0</v>
      </c>
      <c r="C515" s="17" t="s">
        <v>1023</v>
      </c>
      <c r="D515" s="17" t="s">
        <v>1024</v>
      </c>
      <c r="E515" s="40">
        <v>0</v>
      </c>
      <c r="F515" s="40">
        <v>7200</v>
      </c>
      <c r="G515" s="40">
        <v>7200</v>
      </c>
      <c r="H515" s="40">
        <v>0</v>
      </c>
      <c r="I515" s="40">
        <v>0</v>
      </c>
      <c r="J515" s="40">
        <v>0</v>
      </c>
      <c r="K515" s="37">
        <v>0</v>
      </c>
      <c r="L515" s="40">
        <v>0</v>
      </c>
    </row>
    <row r="516" spans="1:12" ht="12.75" x14ac:dyDescent="0.2">
      <c r="A516" s="39" t="s">
        <v>0</v>
      </c>
      <c r="B516" s="17" t="s">
        <v>0</v>
      </c>
      <c r="C516" s="17" t="s">
        <v>1025</v>
      </c>
      <c r="D516" s="17" t="s">
        <v>1026</v>
      </c>
      <c r="E516" s="40">
        <v>0</v>
      </c>
      <c r="F516" s="40">
        <v>7200</v>
      </c>
      <c r="G516" s="40">
        <v>7200</v>
      </c>
      <c r="H516" s="40">
        <v>0</v>
      </c>
      <c r="I516" s="40">
        <v>0</v>
      </c>
      <c r="J516" s="40">
        <v>0</v>
      </c>
      <c r="K516" s="37">
        <v>0</v>
      </c>
      <c r="L516" s="40">
        <v>0</v>
      </c>
    </row>
    <row r="517" spans="1:12" ht="12.75" x14ac:dyDescent="0.2">
      <c r="A517" s="39" t="s">
        <v>0</v>
      </c>
      <c r="B517" s="17" t="s">
        <v>0</v>
      </c>
      <c r="C517" s="28" t="s">
        <v>44</v>
      </c>
      <c r="D517" s="28" t="s">
        <v>0</v>
      </c>
      <c r="E517" s="29">
        <v>6995107.2300000004</v>
      </c>
      <c r="F517" s="29">
        <v>0</v>
      </c>
      <c r="G517" s="29">
        <v>6995107.2300000004</v>
      </c>
      <c r="H517" s="29">
        <v>5208533.47</v>
      </c>
      <c r="I517" s="29">
        <v>5207641.97</v>
      </c>
      <c r="J517" s="29">
        <v>2659438.19</v>
      </c>
      <c r="K517" s="30">
        <v>38.018547858629503</v>
      </c>
      <c r="L517" s="29">
        <v>1211316.77</v>
      </c>
    </row>
    <row r="518" spans="1:12" ht="12.75" x14ac:dyDescent="0.2">
      <c r="A518" s="39" t="s">
        <v>73</v>
      </c>
      <c r="B518" s="17" t="s">
        <v>74</v>
      </c>
      <c r="C518" s="17" t="s">
        <v>549</v>
      </c>
      <c r="D518" s="17" t="s">
        <v>659</v>
      </c>
      <c r="E518" s="40">
        <v>1398132.88</v>
      </c>
      <c r="F518" s="40">
        <v>0</v>
      </c>
      <c r="G518" s="40">
        <v>1398132.88</v>
      </c>
      <c r="H518" s="40">
        <v>6472.44</v>
      </c>
      <c r="I518" s="40">
        <v>6472.44</v>
      </c>
      <c r="J518" s="40">
        <v>6472.44</v>
      </c>
      <c r="K518" s="37">
        <v>0.46293453881149998</v>
      </c>
      <c r="L518" s="40">
        <v>7328.97</v>
      </c>
    </row>
    <row r="519" spans="1:12" ht="12.75" x14ac:dyDescent="0.2">
      <c r="A519" s="39" t="s">
        <v>0</v>
      </c>
      <c r="B519" s="17" t="s">
        <v>0</v>
      </c>
      <c r="C519" s="17" t="s">
        <v>550</v>
      </c>
      <c r="D519" s="17" t="s">
        <v>551</v>
      </c>
      <c r="E519" s="40">
        <v>106000</v>
      </c>
      <c r="F519" s="40">
        <v>0</v>
      </c>
      <c r="G519" s="40">
        <v>106000</v>
      </c>
      <c r="H519" s="40">
        <v>891.77</v>
      </c>
      <c r="I519" s="40">
        <v>891.77</v>
      </c>
      <c r="J519" s="40">
        <v>891.77</v>
      </c>
      <c r="K519" s="37">
        <v>0.84129245283019005</v>
      </c>
      <c r="L519" s="40">
        <v>891.77</v>
      </c>
    </row>
    <row r="520" spans="1:12" ht="12.75" x14ac:dyDescent="0.2">
      <c r="A520" s="39" t="s">
        <v>0</v>
      </c>
      <c r="B520" s="17" t="s">
        <v>0</v>
      </c>
      <c r="C520" s="28" t="s">
        <v>44</v>
      </c>
      <c r="D520" s="28" t="s">
        <v>0</v>
      </c>
      <c r="E520" s="29">
        <v>1504132.88</v>
      </c>
      <c r="F520" s="29">
        <v>0</v>
      </c>
      <c r="G520" s="29">
        <v>1504132.88</v>
      </c>
      <c r="H520" s="29">
        <v>7364.21</v>
      </c>
      <c r="I520" s="29">
        <v>7364.21</v>
      </c>
      <c r="J520" s="29">
        <v>7364.21</v>
      </c>
      <c r="K520" s="30">
        <v>0.48959836580395999</v>
      </c>
      <c r="L520" s="29">
        <v>8220.74</v>
      </c>
    </row>
    <row r="521" spans="1:12" ht="12.75" x14ac:dyDescent="0.2">
      <c r="A521" s="39" t="s">
        <v>75</v>
      </c>
      <c r="B521" s="17" t="s">
        <v>76</v>
      </c>
      <c r="C521" s="17" t="s">
        <v>552</v>
      </c>
      <c r="D521" s="17" t="s">
        <v>553</v>
      </c>
      <c r="E521" s="40">
        <v>0</v>
      </c>
      <c r="F521" s="40">
        <v>334450</v>
      </c>
      <c r="G521" s="40">
        <v>334450</v>
      </c>
      <c r="H521" s="40">
        <v>343.61</v>
      </c>
      <c r="I521" s="40">
        <v>343.61</v>
      </c>
      <c r="J521" s="40">
        <v>343.61</v>
      </c>
      <c r="K521" s="37">
        <v>0.10273882493646</v>
      </c>
      <c r="L521" s="40">
        <v>343.61</v>
      </c>
    </row>
    <row r="522" spans="1:12" ht="12.75" x14ac:dyDescent="0.2">
      <c r="A522" s="39" t="s">
        <v>0</v>
      </c>
      <c r="B522" s="17" t="s">
        <v>0</v>
      </c>
      <c r="C522" s="17" t="s">
        <v>554</v>
      </c>
      <c r="D522" s="17" t="s">
        <v>555</v>
      </c>
      <c r="E522" s="40">
        <v>0</v>
      </c>
      <c r="F522" s="40">
        <v>52000</v>
      </c>
      <c r="G522" s="40">
        <v>52000</v>
      </c>
      <c r="H522" s="40">
        <v>11251.57</v>
      </c>
      <c r="I522" s="40">
        <v>11251.57</v>
      </c>
      <c r="J522" s="40">
        <v>11251.57</v>
      </c>
      <c r="K522" s="37">
        <v>21.637634615384599</v>
      </c>
      <c r="L522" s="40">
        <v>11251.57</v>
      </c>
    </row>
    <row r="523" spans="1:12" ht="12.75" x14ac:dyDescent="0.2">
      <c r="A523" s="39" t="s">
        <v>0</v>
      </c>
      <c r="B523" s="17" t="s">
        <v>0</v>
      </c>
      <c r="C523" s="17" t="s">
        <v>1027</v>
      </c>
      <c r="D523" s="17" t="s">
        <v>1028</v>
      </c>
      <c r="E523" s="40">
        <v>345450</v>
      </c>
      <c r="F523" s="40">
        <v>-345450</v>
      </c>
      <c r="G523" s="40">
        <v>0</v>
      </c>
      <c r="H523" s="40">
        <v>0</v>
      </c>
      <c r="I523" s="40">
        <v>0</v>
      </c>
      <c r="J523" s="40">
        <v>0</v>
      </c>
      <c r="K523" s="37">
        <v>0</v>
      </c>
      <c r="L523" s="40">
        <v>0</v>
      </c>
    </row>
    <row r="524" spans="1:12" ht="12.75" x14ac:dyDescent="0.2">
      <c r="A524" s="39" t="s">
        <v>0</v>
      </c>
      <c r="B524" s="17" t="s">
        <v>0</v>
      </c>
      <c r="C524" s="17" t="s">
        <v>556</v>
      </c>
      <c r="D524" s="17" t="s">
        <v>557</v>
      </c>
      <c r="E524" s="40">
        <v>330120</v>
      </c>
      <c r="F524" s="40">
        <v>59316</v>
      </c>
      <c r="G524" s="40">
        <v>389436</v>
      </c>
      <c r="H524" s="40">
        <v>37212.559999999998</v>
      </c>
      <c r="I524" s="40">
        <v>37212.559999999998</v>
      </c>
      <c r="J524" s="40">
        <v>37212.559999999998</v>
      </c>
      <c r="K524" s="37">
        <v>9.5555007754804393</v>
      </c>
      <c r="L524" s="40">
        <v>37212.559999999998</v>
      </c>
    </row>
    <row r="525" spans="1:12" ht="12.75" x14ac:dyDescent="0.2">
      <c r="A525" s="39" t="s">
        <v>0</v>
      </c>
      <c r="B525" s="17" t="s">
        <v>0</v>
      </c>
      <c r="C525" s="17" t="s">
        <v>558</v>
      </c>
      <c r="D525" s="17" t="s">
        <v>559</v>
      </c>
      <c r="E525" s="40">
        <v>1842985</v>
      </c>
      <c r="F525" s="40">
        <v>285835.59999999998</v>
      </c>
      <c r="G525" s="40">
        <v>2128820.6</v>
      </c>
      <c r="H525" s="40">
        <v>235286.28</v>
      </c>
      <c r="I525" s="40">
        <v>235286.28</v>
      </c>
      <c r="J525" s="40">
        <v>235286.28</v>
      </c>
      <c r="K525" s="37">
        <v>11.0524240511389</v>
      </c>
      <c r="L525" s="40">
        <v>235286.28</v>
      </c>
    </row>
    <row r="526" spans="1:12" ht="12.75" x14ac:dyDescent="0.2">
      <c r="A526" s="39" t="s">
        <v>0</v>
      </c>
      <c r="B526" s="17" t="s">
        <v>0</v>
      </c>
      <c r="C526" s="17" t="s">
        <v>1029</v>
      </c>
      <c r="D526" s="17" t="s">
        <v>1118</v>
      </c>
      <c r="E526" s="40">
        <v>0</v>
      </c>
      <c r="F526" s="40">
        <v>0</v>
      </c>
      <c r="G526" s="40">
        <v>0</v>
      </c>
      <c r="H526" s="40">
        <v>0</v>
      </c>
      <c r="I526" s="40">
        <v>0</v>
      </c>
      <c r="J526" s="40">
        <v>0</v>
      </c>
      <c r="K526" s="37">
        <v>0</v>
      </c>
      <c r="L526" s="40">
        <v>0</v>
      </c>
    </row>
    <row r="527" spans="1:12" ht="12.75" x14ac:dyDescent="0.2">
      <c r="A527" s="39" t="s">
        <v>0</v>
      </c>
      <c r="B527" s="17" t="s">
        <v>0</v>
      </c>
      <c r="C527" s="17" t="s">
        <v>1030</v>
      </c>
      <c r="D527" s="17" t="s">
        <v>1031</v>
      </c>
      <c r="E527" s="40">
        <v>0</v>
      </c>
      <c r="F527" s="40">
        <v>106194.45</v>
      </c>
      <c r="G527" s="40">
        <v>106194.45</v>
      </c>
      <c r="H527" s="40">
        <v>0</v>
      </c>
      <c r="I527" s="40">
        <v>0</v>
      </c>
      <c r="J527" s="40">
        <v>0</v>
      </c>
      <c r="K527" s="37">
        <v>0</v>
      </c>
      <c r="L527" s="40">
        <v>0</v>
      </c>
    </row>
    <row r="528" spans="1:12" ht="12.75" x14ac:dyDescent="0.2">
      <c r="A528" s="39" t="s">
        <v>0</v>
      </c>
      <c r="B528" s="17" t="s">
        <v>0</v>
      </c>
      <c r="C528" s="28" t="s">
        <v>44</v>
      </c>
      <c r="D528" s="28" t="s">
        <v>0</v>
      </c>
      <c r="E528" s="29">
        <v>2518555</v>
      </c>
      <c r="F528" s="29">
        <v>492346.05</v>
      </c>
      <c r="G528" s="29">
        <v>3010901.05</v>
      </c>
      <c r="H528" s="29">
        <v>284094.02</v>
      </c>
      <c r="I528" s="29">
        <v>284094.02</v>
      </c>
      <c r="J528" s="29">
        <v>284094.02</v>
      </c>
      <c r="K528" s="30">
        <v>9.4355149930948397</v>
      </c>
      <c r="L528" s="29">
        <v>284094.02</v>
      </c>
    </row>
    <row r="529" spans="1:12" ht="12.75" x14ac:dyDescent="0.2">
      <c r="A529" s="39" t="s">
        <v>77</v>
      </c>
      <c r="B529" s="17" t="s">
        <v>78</v>
      </c>
      <c r="C529" s="17" t="s">
        <v>1032</v>
      </c>
      <c r="D529" s="17" t="s">
        <v>1114</v>
      </c>
      <c r="E529" s="40">
        <v>48785</v>
      </c>
      <c r="F529" s="40">
        <v>104949.74</v>
      </c>
      <c r="G529" s="40">
        <v>153734.74</v>
      </c>
      <c r="H529" s="40">
        <v>62366.11</v>
      </c>
      <c r="I529" s="40">
        <v>62366.11</v>
      </c>
      <c r="J529" s="40">
        <v>24805</v>
      </c>
      <c r="K529" s="37">
        <v>16.1349347584027</v>
      </c>
      <c r="L529" s="40">
        <v>0</v>
      </c>
    </row>
    <row r="530" spans="1:12" ht="12.75" x14ac:dyDescent="0.2">
      <c r="A530" s="39" t="s">
        <v>0</v>
      </c>
      <c r="B530" s="17" t="s">
        <v>0</v>
      </c>
      <c r="C530" s="17" t="s">
        <v>1033</v>
      </c>
      <c r="D530" s="17" t="s">
        <v>1034</v>
      </c>
      <c r="E530" s="40">
        <v>15000</v>
      </c>
      <c r="F530" s="40">
        <v>0</v>
      </c>
      <c r="G530" s="40">
        <v>15000</v>
      </c>
      <c r="H530" s="40">
        <v>0</v>
      </c>
      <c r="I530" s="40">
        <v>0</v>
      </c>
      <c r="J530" s="40">
        <v>0</v>
      </c>
      <c r="K530" s="37">
        <v>0</v>
      </c>
      <c r="L530" s="40">
        <v>0</v>
      </c>
    </row>
    <row r="531" spans="1:12" ht="12.75" x14ac:dyDescent="0.2">
      <c r="A531" s="39" t="s">
        <v>0</v>
      </c>
      <c r="B531" s="17" t="s">
        <v>0</v>
      </c>
      <c r="C531" s="17" t="s">
        <v>1035</v>
      </c>
      <c r="D531" s="17" t="s">
        <v>1119</v>
      </c>
      <c r="E531" s="40">
        <v>91215</v>
      </c>
      <c r="F531" s="40">
        <v>-104949.74</v>
      </c>
      <c r="G531" s="40">
        <v>-13734.74</v>
      </c>
      <c r="H531" s="40">
        <v>0</v>
      </c>
      <c r="I531" s="40">
        <v>0</v>
      </c>
      <c r="J531" s="40">
        <v>0</v>
      </c>
      <c r="K531" s="37">
        <v>0</v>
      </c>
      <c r="L531" s="40">
        <v>0</v>
      </c>
    </row>
    <row r="532" spans="1:12" ht="12.75" x14ac:dyDescent="0.2">
      <c r="A532" s="39" t="s">
        <v>0</v>
      </c>
      <c r="B532" s="17" t="s">
        <v>0</v>
      </c>
      <c r="C532" s="28" t="s">
        <v>44</v>
      </c>
      <c r="D532" s="28" t="s">
        <v>0</v>
      </c>
      <c r="E532" s="29">
        <v>155000</v>
      </c>
      <c r="F532" s="29">
        <v>0</v>
      </c>
      <c r="G532" s="29">
        <v>155000</v>
      </c>
      <c r="H532" s="29">
        <v>62366.11</v>
      </c>
      <c r="I532" s="29">
        <v>62366.11</v>
      </c>
      <c r="J532" s="29">
        <v>24805</v>
      </c>
      <c r="K532" s="30">
        <v>16.003225806451599</v>
      </c>
      <c r="L532" s="29">
        <v>0</v>
      </c>
    </row>
    <row r="533" spans="1:12" ht="12.75" x14ac:dyDescent="0.2">
      <c r="A533" s="39" t="s">
        <v>79</v>
      </c>
      <c r="B533" s="17" t="s">
        <v>80</v>
      </c>
      <c r="C533" s="17" t="s">
        <v>560</v>
      </c>
      <c r="D533" s="17" t="s">
        <v>660</v>
      </c>
      <c r="E533" s="40">
        <v>370000</v>
      </c>
      <c r="F533" s="40">
        <v>0</v>
      </c>
      <c r="G533" s="40">
        <v>370000</v>
      </c>
      <c r="H533" s="40">
        <v>0</v>
      </c>
      <c r="I533" s="40">
        <v>0</v>
      </c>
      <c r="J533" s="40">
        <v>0</v>
      </c>
      <c r="K533" s="37">
        <v>0</v>
      </c>
      <c r="L533" s="40">
        <v>0</v>
      </c>
    </row>
    <row r="534" spans="1:12" ht="12.75" x14ac:dyDescent="0.2">
      <c r="A534" s="39" t="s">
        <v>0</v>
      </c>
      <c r="B534" s="17" t="s">
        <v>0</v>
      </c>
      <c r="C534" s="28" t="s">
        <v>44</v>
      </c>
      <c r="D534" s="28" t="s">
        <v>0</v>
      </c>
      <c r="E534" s="29">
        <v>370000</v>
      </c>
      <c r="F534" s="29">
        <v>0</v>
      </c>
      <c r="G534" s="29">
        <v>370000</v>
      </c>
      <c r="H534" s="29">
        <v>0</v>
      </c>
      <c r="I534" s="29">
        <v>0</v>
      </c>
      <c r="J534" s="29">
        <v>0</v>
      </c>
      <c r="K534" s="30">
        <v>0</v>
      </c>
      <c r="L534" s="29">
        <v>0</v>
      </c>
    </row>
    <row r="535" spans="1:12" ht="12.75" x14ac:dyDescent="0.2">
      <c r="A535" s="39" t="s">
        <v>81</v>
      </c>
      <c r="B535" s="17" t="s">
        <v>82</v>
      </c>
      <c r="C535" s="17" t="s">
        <v>561</v>
      </c>
      <c r="D535" s="17" t="s">
        <v>562</v>
      </c>
      <c r="E535" s="40">
        <v>2000</v>
      </c>
      <c r="F535" s="40">
        <v>0</v>
      </c>
      <c r="G535" s="40">
        <v>2000</v>
      </c>
      <c r="H535" s="40">
        <v>0</v>
      </c>
      <c r="I535" s="40">
        <v>0</v>
      </c>
      <c r="J535" s="40">
        <v>0</v>
      </c>
      <c r="K535" s="37">
        <v>0</v>
      </c>
      <c r="L535" s="40">
        <v>0</v>
      </c>
    </row>
    <row r="536" spans="1:12" ht="12.75" x14ac:dyDescent="0.2">
      <c r="A536" s="39" t="s">
        <v>0</v>
      </c>
      <c r="B536" s="17" t="s">
        <v>0</v>
      </c>
      <c r="C536" s="28" t="s">
        <v>44</v>
      </c>
      <c r="D536" s="28" t="s">
        <v>0</v>
      </c>
      <c r="E536" s="29">
        <v>2000</v>
      </c>
      <c r="F536" s="29">
        <v>0</v>
      </c>
      <c r="G536" s="29">
        <v>2000</v>
      </c>
      <c r="H536" s="29">
        <v>0</v>
      </c>
      <c r="I536" s="29">
        <v>0</v>
      </c>
      <c r="J536" s="29">
        <v>0</v>
      </c>
      <c r="K536" s="30">
        <v>0</v>
      </c>
      <c r="L536" s="29">
        <v>0</v>
      </c>
    </row>
    <row r="537" spans="1:12" ht="12.75" x14ac:dyDescent="0.2">
      <c r="A537" s="125"/>
      <c r="B537" s="126"/>
      <c r="C537" s="90"/>
      <c r="D537" s="90"/>
      <c r="E537" s="86">
        <v>189457492.65000001</v>
      </c>
      <c r="F537" s="86">
        <v>1890138.94</v>
      </c>
      <c r="G537" s="86">
        <v>191347631.59</v>
      </c>
      <c r="H537" s="86">
        <v>113628569.55</v>
      </c>
      <c r="I537" s="86">
        <v>87244572.560000002</v>
      </c>
      <c r="J537" s="86">
        <v>8941631.5700000003</v>
      </c>
      <c r="K537" s="91">
        <v>4.6729773949641604</v>
      </c>
      <c r="L537" s="86">
        <v>1572075.67</v>
      </c>
    </row>
    <row r="538" spans="1:12" ht="12.75" x14ac:dyDescent="0.2">
      <c r="A538" s="43" t="s">
        <v>85</v>
      </c>
      <c r="B538" s="43"/>
      <c r="C538" s="43"/>
      <c r="D538" s="43"/>
      <c r="E538" s="43"/>
      <c r="F538" s="43"/>
      <c r="G538" s="43"/>
      <c r="H538" s="70"/>
      <c r="I538" s="70"/>
      <c r="J538" s="70"/>
      <c r="K538" s="70"/>
      <c r="L538" s="70"/>
    </row>
  </sheetData>
  <mergeCells count="4">
    <mergeCell ref="A1:K1"/>
    <mergeCell ref="A4:B5"/>
    <mergeCell ref="C4:D5"/>
    <mergeCell ref="A537:B53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8" fitToHeight="0" orientation="landscape" r:id="rId1"/>
  <headerFooter scaleWithDoc="0">
    <oddHeader>&amp;L&amp;G&amp;R&amp;"-,Negrita"&amp;12
Intervención General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G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8" width="19.6640625" customWidth="1"/>
  </cols>
  <sheetData>
    <row r="1" spans="1:8" s="104" customFormat="1" ht="18.75" customHeight="1" x14ac:dyDescent="0.2">
      <c r="A1" s="110" t="s">
        <v>87</v>
      </c>
      <c r="B1" s="110"/>
      <c r="C1" s="110"/>
      <c r="D1" s="110"/>
      <c r="E1" s="110"/>
      <c r="F1" s="110"/>
      <c r="G1" s="110"/>
      <c r="H1" s="16">
        <f>'GTOS X CAP'!J1</f>
        <v>42063</v>
      </c>
    </row>
    <row r="2" spans="1:8" s="104" customFormat="1" ht="18.75" customHeight="1" x14ac:dyDescent="0.2">
      <c r="A2" s="110" t="s">
        <v>682</v>
      </c>
      <c r="B2" s="110"/>
      <c r="C2" s="110"/>
      <c r="D2" s="110"/>
      <c r="E2" s="110"/>
      <c r="F2" s="110"/>
      <c r="G2" s="110"/>
      <c r="H2" s="103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38</v>
      </c>
      <c r="B4" s="11"/>
      <c r="C4" s="9"/>
      <c r="D4" s="9"/>
      <c r="E4" s="9"/>
      <c r="F4" s="9"/>
      <c r="G4" s="12"/>
      <c r="H4" s="12"/>
    </row>
    <row r="5" spans="1:8" ht="30" x14ac:dyDescent="0.2">
      <c r="A5" s="111" t="s">
        <v>681</v>
      </c>
      <c r="B5" s="117"/>
      <c r="C5" s="14" t="s">
        <v>24</v>
      </c>
      <c r="D5" s="27" t="s">
        <v>89</v>
      </c>
      <c r="E5" s="27" t="s">
        <v>90</v>
      </c>
      <c r="F5" s="35" t="s">
        <v>39</v>
      </c>
      <c r="G5" s="13" t="s">
        <v>40</v>
      </c>
      <c r="H5" s="13" t="s">
        <v>25</v>
      </c>
    </row>
    <row r="6" spans="1:8" ht="15" x14ac:dyDescent="0.2">
      <c r="A6" s="118"/>
      <c r="B6" s="119"/>
      <c r="C6" s="15" t="s">
        <v>3</v>
      </c>
      <c r="D6" s="15" t="s">
        <v>3</v>
      </c>
      <c r="E6" s="15" t="s">
        <v>3</v>
      </c>
      <c r="F6" s="15" t="s">
        <v>3</v>
      </c>
      <c r="G6" s="23" t="s">
        <v>35</v>
      </c>
      <c r="H6" s="15" t="s">
        <v>3</v>
      </c>
    </row>
    <row r="7" spans="1:8" ht="12.75" x14ac:dyDescent="0.2">
      <c r="A7" s="24" t="s">
        <v>4</v>
      </c>
      <c r="B7" s="24" t="s">
        <v>26</v>
      </c>
      <c r="C7" s="18">
        <v>1321280599.46</v>
      </c>
      <c r="D7" s="18">
        <v>0</v>
      </c>
      <c r="E7" s="18">
        <v>1321280599.46</v>
      </c>
      <c r="F7" s="18">
        <v>208924043.5</v>
      </c>
      <c r="G7" s="20">
        <v>15.812238792076874</v>
      </c>
      <c r="H7" s="18">
        <v>198458400.62</v>
      </c>
    </row>
    <row r="8" spans="1:8" ht="12.75" x14ac:dyDescent="0.2">
      <c r="A8" s="24" t="s">
        <v>6</v>
      </c>
      <c r="B8" s="24" t="s">
        <v>27</v>
      </c>
      <c r="C8" s="18">
        <v>1716656383.3</v>
      </c>
      <c r="D8" s="18">
        <v>0</v>
      </c>
      <c r="E8" s="18">
        <v>1716656383.3</v>
      </c>
      <c r="F8" s="18">
        <v>283962197.29000002</v>
      </c>
      <c r="G8" s="20">
        <v>16.541586310017831</v>
      </c>
      <c r="H8" s="18">
        <v>278440075.75999999</v>
      </c>
    </row>
    <row r="9" spans="1:8" ht="12.75" x14ac:dyDescent="0.2">
      <c r="A9" s="24" t="s">
        <v>16</v>
      </c>
      <c r="B9" s="24" t="s">
        <v>28</v>
      </c>
      <c r="C9" s="18">
        <v>139780336.78999999</v>
      </c>
      <c r="D9" s="18">
        <v>4142317.45</v>
      </c>
      <c r="E9" s="18">
        <v>143922654.24000001</v>
      </c>
      <c r="F9" s="18">
        <v>18100614.23</v>
      </c>
      <c r="G9" s="20">
        <v>12.576626192438125</v>
      </c>
      <c r="H9" s="18">
        <v>5833467.0499999998</v>
      </c>
    </row>
    <row r="10" spans="1:8" ht="12.75" x14ac:dyDescent="0.2">
      <c r="A10" s="24" t="s">
        <v>8</v>
      </c>
      <c r="B10" s="24" t="s">
        <v>9</v>
      </c>
      <c r="C10" s="18">
        <v>905340093.02999997</v>
      </c>
      <c r="D10" s="18">
        <v>1785741.43</v>
      </c>
      <c r="E10" s="18">
        <v>907125834.46000004</v>
      </c>
      <c r="F10" s="18">
        <v>62982921.990000002</v>
      </c>
      <c r="G10" s="20">
        <v>6.9431295634406549</v>
      </c>
      <c r="H10" s="18">
        <v>60524699.090000004</v>
      </c>
    </row>
    <row r="11" spans="1:8" ht="12.75" x14ac:dyDescent="0.2">
      <c r="A11" s="24" t="s">
        <v>18</v>
      </c>
      <c r="B11" s="24" t="s">
        <v>29</v>
      </c>
      <c r="C11" s="18">
        <v>25842755.129999999</v>
      </c>
      <c r="D11" s="18">
        <v>0</v>
      </c>
      <c r="E11" s="18">
        <v>25842755.129999999</v>
      </c>
      <c r="F11" s="18">
        <v>690247.83</v>
      </c>
      <c r="G11" s="20">
        <v>2.6709529480419607</v>
      </c>
      <c r="H11" s="18">
        <v>388165.86</v>
      </c>
    </row>
    <row r="12" spans="1:8" ht="12.75" x14ac:dyDescent="0.2">
      <c r="A12" s="24" t="s">
        <v>10</v>
      </c>
      <c r="B12" s="24" t="s">
        <v>30</v>
      </c>
      <c r="C12" s="18">
        <v>27000000</v>
      </c>
      <c r="D12" s="18">
        <v>0</v>
      </c>
      <c r="E12" s="18">
        <v>27000000</v>
      </c>
      <c r="F12" s="18">
        <v>9749.11</v>
      </c>
      <c r="G12" s="20">
        <v>3.6107814814814815E-2</v>
      </c>
      <c r="H12" s="18">
        <v>9749.11</v>
      </c>
    </row>
    <row r="13" spans="1:8" ht="12.75" x14ac:dyDescent="0.2">
      <c r="A13" s="24" t="s">
        <v>12</v>
      </c>
      <c r="B13" s="24" t="s">
        <v>13</v>
      </c>
      <c r="C13" s="18">
        <v>154252210.49000001</v>
      </c>
      <c r="D13" s="18">
        <v>562346.05000000005</v>
      </c>
      <c r="E13" s="18">
        <v>154814556.53999999</v>
      </c>
      <c r="F13" s="18">
        <v>2974234.59</v>
      </c>
      <c r="G13" s="20">
        <v>1.9211595191512474</v>
      </c>
      <c r="H13" s="18">
        <v>2089899.6</v>
      </c>
    </row>
    <row r="14" spans="1:8" ht="12.75" x14ac:dyDescent="0.2">
      <c r="A14" s="115" t="s">
        <v>36</v>
      </c>
      <c r="B14" s="116"/>
      <c r="C14" s="21">
        <f>SUM(C7:C13)</f>
        <v>4290152378.1999998</v>
      </c>
      <c r="D14" s="21">
        <f t="shared" ref="D14:H14" si="0">SUM(D7:D13)</f>
        <v>6490404.9299999997</v>
      </c>
      <c r="E14" s="21">
        <f t="shared" si="0"/>
        <v>4296642783.1300001</v>
      </c>
      <c r="F14" s="21">
        <f t="shared" si="0"/>
        <v>577644008.54000008</v>
      </c>
      <c r="G14" s="32">
        <v>13.444078032458645</v>
      </c>
      <c r="H14" s="21">
        <f t="shared" si="0"/>
        <v>545744457.09000003</v>
      </c>
    </row>
    <row r="15" spans="1:8" ht="12.75" x14ac:dyDescent="0.2">
      <c r="A15" s="24" t="s">
        <v>20</v>
      </c>
      <c r="B15" s="24" t="s">
        <v>21</v>
      </c>
      <c r="C15" s="18">
        <v>3711344.46</v>
      </c>
      <c r="D15" s="18">
        <v>6470941.3600000003</v>
      </c>
      <c r="E15" s="18">
        <v>10182285.82</v>
      </c>
      <c r="F15" s="18">
        <v>3991.25</v>
      </c>
      <c r="G15" s="20">
        <v>3.9197976471652414E-2</v>
      </c>
      <c r="H15" s="18">
        <v>3991.25</v>
      </c>
    </row>
    <row r="16" spans="1:8" ht="12.75" x14ac:dyDescent="0.2">
      <c r="A16" s="24" t="s">
        <v>22</v>
      </c>
      <c r="B16" s="24" t="s">
        <v>23</v>
      </c>
      <c r="C16" s="18">
        <v>960590596.57000005</v>
      </c>
      <c r="D16" s="18">
        <v>0</v>
      </c>
      <c r="E16" s="18">
        <v>960590596.57000005</v>
      </c>
      <c r="F16" s="18">
        <v>75000000</v>
      </c>
      <c r="G16" s="20">
        <v>7.8076966678420536</v>
      </c>
      <c r="H16" s="18">
        <v>75000000</v>
      </c>
    </row>
    <row r="17" spans="1:8" ht="12.75" x14ac:dyDescent="0.2">
      <c r="A17" s="115" t="s">
        <v>37</v>
      </c>
      <c r="B17" s="116"/>
      <c r="C17" s="21">
        <f>SUM(C15:C16)</f>
        <v>964301941.03000009</v>
      </c>
      <c r="D17" s="21">
        <f t="shared" ref="D17:H17" si="1">SUM(D15:D16)</f>
        <v>6470941.3600000003</v>
      </c>
      <c r="E17" s="21">
        <f t="shared" si="1"/>
        <v>970772882.3900001</v>
      </c>
      <c r="F17" s="21">
        <f t="shared" si="1"/>
        <v>75003991.25</v>
      </c>
      <c r="G17" s="32">
        <v>7.7262140929754315</v>
      </c>
      <c r="H17" s="21">
        <f t="shared" si="1"/>
        <v>75003991.25</v>
      </c>
    </row>
    <row r="18" spans="1:8" ht="12.75" x14ac:dyDescent="0.2">
      <c r="A18" s="120" t="s">
        <v>34</v>
      </c>
      <c r="B18" s="121"/>
      <c r="C18" s="22">
        <f>+C14+C17</f>
        <v>5254454319.2299995</v>
      </c>
      <c r="D18" s="22">
        <f t="shared" ref="D18:H18" si="2">+D14+D17</f>
        <v>12961346.289999999</v>
      </c>
      <c r="E18" s="22">
        <f t="shared" si="2"/>
        <v>5267415665.5200005</v>
      </c>
      <c r="F18" s="22">
        <f t="shared" si="2"/>
        <v>652647999.79000008</v>
      </c>
      <c r="G18" s="33">
        <v>12.390288544383758</v>
      </c>
      <c r="H18" s="22">
        <f t="shared" si="2"/>
        <v>620748448.34000003</v>
      </c>
    </row>
    <row r="19" spans="1:8" ht="12.75" x14ac:dyDescent="0.2">
      <c r="A19" s="43" t="s">
        <v>85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zoomScaleNormal="100" workbookViewId="0">
      <selection sqref="A1:K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31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104" customFormat="1" ht="18.75" x14ac:dyDescent="0.2">
      <c r="A1" s="110" t="s">
        <v>86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6">
        <f>'GTOS X CAP'!J1</f>
        <v>42063</v>
      </c>
    </row>
    <row r="2" spans="1:12" s="104" customFormat="1" ht="18.75" customHeight="1" x14ac:dyDescent="0.2">
      <c r="A2" s="110" t="s">
        <v>683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03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38</v>
      </c>
      <c r="B4" s="11"/>
      <c r="C4" s="106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11" t="s">
        <v>681</v>
      </c>
      <c r="B5" s="112"/>
      <c r="C5" s="122" t="s">
        <v>92</v>
      </c>
      <c r="D5" s="112"/>
      <c r="E5" s="14" t="s">
        <v>14</v>
      </c>
      <c r="F5" s="27" t="s">
        <v>88</v>
      </c>
      <c r="G5" s="14" t="s">
        <v>1</v>
      </c>
      <c r="H5" s="14" t="s">
        <v>83</v>
      </c>
      <c r="I5" s="14" t="s">
        <v>84</v>
      </c>
      <c r="J5" s="26" t="s">
        <v>2</v>
      </c>
      <c r="K5" s="13" t="s">
        <v>41</v>
      </c>
      <c r="L5" s="14" t="s">
        <v>15</v>
      </c>
    </row>
    <row r="6" spans="1:12" ht="15" x14ac:dyDescent="0.2">
      <c r="A6" s="113"/>
      <c r="B6" s="114"/>
      <c r="C6" s="113"/>
      <c r="D6" s="114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35</v>
      </c>
      <c r="L6" s="15" t="s">
        <v>3</v>
      </c>
    </row>
    <row r="7" spans="1:12" ht="12.75" x14ac:dyDescent="0.2">
      <c r="A7" s="39" t="s">
        <v>4</v>
      </c>
      <c r="B7" s="17" t="s">
        <v>5</v>
      </c>
      <c r="C7" s="39" t="s">
        <v>1120</v>
      </c>
      <c r="D7" s="17" t="s">
        <v>1121</v>
      </c>
      <c r="E7" s="18">
        <v>3684634.6</v>
      </c>
      <c r="F7" s="18">
        <v>0</v>
      </c>
      <c r="G7" s="18">
        <v>3684634.6</v>
      </c>
      <c r="H7" s="18">
        <v>806573.08</v>
      </c>
      <c r="I7" s="18">
        <v>806573.08</v>
      </c>
      <c r="J7" s="18">
        <v>806573.08</v>
      </c>
      <c r="K7" s="20">
        <v>21.890178201116601</v>
      </c>
      <c r="L7" s="18">
        <v>788779.43</v>
      </c>
    </row>
    <row r="8" spans="1:12" ht="12.75" x14ac:dyDescent="0.2">
      <c r="A8" s="39" t="s">
        <v>0</v>
      </c>
      <c r="B8" s="17" t="s">
        <v>0</v>
      </c>
      <c r="C8" s="39" t="s">
        <v>1122</v>
      </c>
      <c r="D8" s="17" t="s">
        <v>1123</v>
      </c>
      <c r="E8" s="18">
        <v>4280332.9800000004</v>
      </c>
      <c r="F8" s="18">
        <v>0</v>
      </c>
      <c r="G8" s="18">
        <v>4280332.9800000004</v>
      </c>
      <c r="H8" s="18">
        <v>732595.14</v>
      </c>
      <c r="I8" s="18">
        <v>732595.14</v>
      </c>
      <c r="J8" s="18">
        <v>732595.14</v>
      </c>
      <c r="K8" s="20">
        <v>17.115377318145001</v>
      </c>
      <c r="L8" s="18">
        <v>526318.43000000005</v>
      </c>
    </row>
    <row r="9" spans="1:12" ht="12.75" x14ac:dyDescent="0.2">
      <c r="A9" s="39" t="s">
        <v>0</v>
      </c>
      <c r="B9" s="17" t="s">
        <v>0</v>
      </c>
      <c r="C9" s="39" t="s">
        <v>1124</v>
      </c>
      <c r="D9" s="17" t="s">
        <v>1125</v>
      </c>
      <c r="E9" s="18">
        <v>127766791.44</v>
      </c>
      <c r="F9" s="18">
        <v>-65853.179999999993</v>
      </c>
      <c r="G9" s="18">
        <v>127700938.26000001</v>
      </c>
      <c r="H9" s="18">
        <v>15051113.140000001</v>
      </c>
      <c r="I9" s="18">
        <v>15051113.140000001</v>
      </c>
      <c r="J9" s="18">
        <v>15051113.140000001</v>
      </c>
      <c r="K9" s="20">
        <v>11.786219698210701</v>
      </c>
      <c r="L9" s="18">
        <v>14981356.01</v>
      </c>
    </row>
    <row r="10" spans="1:12" ht="12.75" x14ac:dyDescent="0.2">
      <c r="A10" s="39" t="s">
        <v>0</v>
      </c>
      <c r="B10" s="17" t="s">
        <v>0</v>
      </c>
      <c r="C10" s="39" t="s">
        <v>1126</v>
      </c>
      <c r="D10" s="17" t="s">
        <v>1127</v>
      </c>
      <c r="E10" s="18">
        <v>126579165.51000001</v>
      </c>
      <c r="F10" s="18">
        <v>-23000</v>
      </c>
      <c r="G10" s="18">
        <v>126556165.51000001</v>
      </c>
      <c r="H10" s="18">
        <v>20092930.460000001</v>
      </c>
      <c r="I10" s="18">
        <v>20092930.460000001</v>
      </c>
      <c r="J10" s="18">
        <v>20092930.460000001</v>
      </c>
      <c r="K10" s="20">
        <v>15.8766903050743</v>
      </c>
      <c r="L10" s="18">
        <v>20068138.34</v>
      </c>
    </row>
    <row r="11" spans="1:12" ht="12.75" x14ac:dyDescent="0.2">
      <c r="A11" s="39" t="s">
        <v>0</v>
      </c>
      <c r="B11" s="17" t="s">
        <v>0</v>
      </c>
      <c r="C11" s="39" t="s">
        <v>1128</v>
      </c>
      <c r="D11" s="17" t="s">
        <v>1129</v>
      </c>
      <c r="E11" s="18">
        <v>135064.79</v>
      </c>
      <c r="F11" s="18">
        <v>0</v>
      </c>
      <c r="G11" s="18">
        <v>135064.79</v>
      </c>
      <c r="H11" s="18">
        <v>32003.59</v>
      </c>
      <c r="I11" s="18">
        <v>32003.59</v>
      </c>
      <c r="J11" s="18">
        <v>32003.59</v>
      </c>
      <c r="K11" s="20">
        <v>23.694991122408702</v>
      </c>
      <c r="L11" s="18">
        <v>27628.59</v>
      </c>
    </row>
    <row r="12" spans="1:12" ht="12.75" x14ac:dyDescent="0.2">
      <c r="A12" s="39" t="s">
        <v>0</v>
      </c>
      <c r="B12" s="17" t="s">
        <v>0</v>
      </c>
      <c r="C12" s="39" t="s">
        <v>1130</v>
      </c>
      <c r="D12" s="17" t="s">
        <v>1131</v>
      </c>
      <c r="E12" s="18">
        <v>217940020.53999999</v>
      </c>
      <c r="F12" s="18">
        <v>0</v>
      </c>
      <c r="G12" s="18">
        <v>217940020.53999999</v>
      </c>
      <c r="H12" s="18">
        <v>32939155.16</v>
      </c>
      <c r="I12" s="18">
        <v>32939155.16</v>
      </c>
      <c r="J12" s="18">
        <v>32939155.16</v>
      </c>
      <c r="K12" s="20">
        <v>15.113862556489201</v>
      </c>
      <c r="L12" s="18">
        <v>32939155.16</v>
      </c>
    </row>
    <row r="13" spans="1:12" ht="12.75" x14ac:dyDescent="0.2">
      <c r="A13" s="39" t="s">
        <v>0</v>
      </c>
      <c r="B13" s="17" t="s">
        <v>0</v>
      </c>
      <c r="C13" s="39" t="s">
        <v>1132</v>
      </c>
      <c r="D13" s="17" t="s">
        <v>1133</v>
      </c>
      <c r="E13" s="18">
        <v>189595045.03999999</v>
      </c>
      <c r="F13" s="18">
        <v>0</v>
      </c>
      <c r="G13" s="18">
        <v>189595045.03999999</v>
      </c>
      <c r="H13" s="18">
        <v>35529918.140000001</v>
      </c>
      <c r="I13" s="18">
        <v>35529918.140000001</v>
      </c>
      <c r="J13" s="18">
        <v>35529918.140000001</v>
      </c>
      <c r="K13" s="20">
        <v>18.739898045597201</v>
      </c>
      <c r="L13" s="18">
        <v>35529918.140000001</v>
      </c>
    </row>
    <row r="14" spans="1:12" ht="12.75" x14ac:dyDescent="0.2">
      <c r="A14" s="39" t="s">
        <v>0</v>
      </c>
      <c r="B14" s="17" t="s">
        <v>0</v>
      </c>
      <c r="C14" s="39" t="s">
        <v>1134</v>
      </c>
      <c r="D14" s="17" t="s">
        <v>1135</v>
      </c>
      <c r="E14" s="18">
        <v>23019434.699999999</v>
      </c>
      <c r="F14" s="18">
        <v>0</v>
      </c>
      <c r="G14" s="18">
        <v>23019434.699999999</v>
      </c>
      <c r="H14" s="18">
        <v>3084980.92</v>
      </c>
      <c r="I14" s="18">
        <v>3084980.92</v>
      </c>
      <c r="J14" s="18">
        <v>3084980.92</v>
      </c>
      <c r="K14" s="20">
        <v>13.4016363138579</v>
      </c>
      <c r="L14" s="18">
        <v>3084980.92</v>
      </c>
    </row>
    <row r="15" spans="1:12" ht="12.75" x14ac:dyDescent="0.2">
      <c r="A15" s="39" t="s">
        <v>0</v>
      </c>
      <c r="B15" s="17" t="s">
        <v>0</v>
      </c>
      <c r="C15" s="39" t="s">
        <v>1136</v>
      </c>
      <c r="D15" s="17" t="s">
        <v>1137</v>
      </c>
      <c r="E15" s="18">
        <v>12824000</v>
      </c>
      <c r="F15" s="18">
        <v>0</v>
      </c>
      <c r="G15" s="18">
        <v>12824000</v>
      </c>
      <c r="H15" s="18">
        <v>2183978.23</v>
      </c>
      <c r="I15" s="18">
        <v>2183978.23</v>
      </c>
      <c r="J15" s="18">
        <v>2183978.23</v>
      </c>
      <c r="K15" s="20">
        <v>17.030397925764198</v>
      </c>
      <c r="L15" s="18">
        <v>2183978.23</v>
      </c>
    </row>
    <row r="16" spans="1:12" ht="12.75" x14ac:dyDescent="0.2">
      <c r="A16" s="39" t="s">
        <v>0</v>
      </c>
      <c r="B16" s="17" t="s">
        <v>0</v>
      </c>
      <c r="C16" s="39" t="s">
        <v>1138</v>
      </c>
      <c r="D16" s="17" t="s">
        <v>1139</v>
      </c>
      <c r="E16" s="18">
        <v>92259012.560000002</v>
      </c>
      <c r="F16" s="18">
        <v>474479.94</v>
      </c>
      <c r="G16" s="18">
        <v>92733492.5</v>
      </c>
      <c r="H16" s="18">
        <v>13026772.619999999</v>
      </c>
      <c r="I16" s="18">
        <v>13026772.619999999</v>
      </c>
      <c r="J16" s="18">
        <v>13026772.619999999</v>
      </c>
      <c r="K16" s="20">
        <v>14.047538024085499</v>
      </c>
      <c r="L16" s="18">
        <v>13026129.4</v>
      </c>
    </row>
    <row r="17" spans="1:12" ht="12.75" x14ac:dyDescent="0.2">
      <c r="A17" s="39" t="s">
        <v>0</v>
      </c>
      <c r="B17" s="17" t="s">
        <v>0</v>
      </c>
      <c r="C17" s="39" t="s">
        <v>1140</v>
      </c>
      <c r="D17" s="17" t="s">
        <v>1141</v>
      </c>
      <c r="E17" s="18">
        <v>9271015.0299999993</v>
      </c>
      <c r="F17" s="18">
        <v>5853.18</v>
      </c>
      <c r="G17" s="18">
        <v>9276868.2100000009</v>
      </c>
      <c r="H17" s="18">
        <v>1387568.96</v>
      </c>
      <c r="I17" s="18">
        <v>1387568.96</v>
      </c>
      <c r="J17" s="18">
        <v>1387568.96</v>
      </c>
      <c r="K17" s="20">
        <v>14.9572994742371</v>
      </c>
      <c r="L17" s="18">
        <v>1111184.3400000001</v>
      </c>
    </row>
    <row r="18" spans="1:12" ht="12.75" x14ac:dyDescent="0.2">
      <c r="A18" s="39" t="s">
        <v>0</v>
      </c>
      <c r="B18" s="17" t="s">
        <v>0</v>
      </c>
      <c r="C18" s="39" t="s">
        <v>1142</v>
      </c>
      <c r="D18" s="17" t="s">
        <v>1143</v>
      </c>
      <c r="E18" s="18">
        <v>1913419.22</v>
      </c>
      <c r="F18" s="18">
        <v>0</v>
      </c>
      <c r="G18" s="18">
        <v>1913419.22</v>
      </c>
      <c r="H18" s="18">
        <v>217765.62</v>
      </c>
      <c r="I18" s="18">
        <v>217765.62</v>
      </c>
      <c r="J18" s="18">
        <v>217765.62</v>
      </c>
      <c r="K18" s="20">
        <v>11.380967522632099</v>
      </c>
      <c r="L18" s="18">
        <v>217765.62</v>
      </c>
    </row>
    <row r="19" spans="1:12" ht="12.75" x14ac:dyDescent="0.2">
      <c r="A19" s="39" t="s">
        <v>0</v>
      </c>
      <c r="B19" s="17" t="s">
        <v>0</v>
      </c>
      <c r="C19" s="39" t="s">
        <v>1144</v>
      </c>
      <c r="D19" s="17" t="s">
        <v>1145</v>
      </c>
      <c r="E19" s="18">
        <v>396101.76</v>
      </c>
      <c r="F19" s="18">
        <v>0</v>
      </c>
      <c r="G19" s="18">
        <v>396101.76</v>
      </c>
      <c r="H19" s="18">
        <v>71230.41</v>
      </c>
      <c r="I19" s="18">
        <v>71230.41</v>
      </c>
      <c r="J19" s="18">
        <v>71230.41</v>
      </c>
      <c r="K19" s="20">
        <v>17.982856223612799</v>
      </c>
      <c r="L19" s="18">
        <v>57522.12</v>
      </c>
    </row>
    <row r="20" spans="1:12" ht="12.75" x14ac:dyDescent="0.2">
      <c r="A20" s="39" t="s">
        <v>0</v>
      </c>
      <c r="B20" s="17" t="s">
        <v>0</v>
      </c>
      <c r="C20" s="39" t="s">
        <v>1146</v>
      </c>
      <c r="D20" s="17" t="s">
        <v>1147</v>
      </c>
      <c r="E20" s="18">
        <v>937309.6</v>
      </c>
      <c r="F20" s="18">
        <v>83000</v>
      </c>
      <c r="G20" s="18">
        <v>1020309.6</v>
      </c>
      <c r="H20" s="18">
        <v>57354.06</v>
      </c>
      <c r="I20" s="18">
        <v>57354.06</v>
      </c>
      <c r="J20" s="18">
        <v>57354.06</v>
      </c>
      <c r="K20" s="20">
        <v>5.6212408468958799</v>
      </c>
      <c r="L20" s="18">
        <v>56854.06</v>
      </c>
    </row>
    <row r="21" spans="1:12" ht="12.75" x14ac:dyDescent="0.2">
      <c r="A21" s="39" t="s">
        <v>0</v>
      </c>
      <c r="B21" s="17" t="s">
        <v>0</v>
      </c>
      <c r="C21" s="39" t="s">
        <v>1148</v>
      </c>
      <c r="D21" s="17" t="s">
        <v>1149</v>
      </c>
      <c r="E21" s="18">
        <v>123641987.42</v>
      </c>
      <c r="F21" s="18">
        <v>145195.43</v>
      </c>
      <c r="G21" s="18">
        <v>123787182.84999999</v>
      </c>
      <c r="H21" s="18">
        <v>14064709.48</v>
      </c>
      <c r="I21" s="18">
        <v>14064709.48</v>
      </c>
      <c r="J21" s="18">
        <v>14064709.48</v>
      </c>
      <c r="K21" s="20">
        <v>11.362007888201999</v>
      </c>
      <c r="L21" s="18">
        <v>7256353.7000000002</v>
      </c>
    </row>
    <row r="22" spans="1:12" ht="12.75" x14ac:dyDescent="0.2">
      <c r="A22" s="39" t="s">
        <v>0</v>
      </c>
      <c r="B22" s="17" t="s">
        <v>0</v>
      </c>
      <c r="C22" s="39" t="s">
        <v>1150</v>
      </c>
      <c r="D22" s="17" t="s">
        <v>1151</v>
      </c>
      <c r="E22" s="18">
        <v>549457.86</v>
      </c>
      <c r="F22" s="18">
        <v>0</v>
      </c>
      <c r="G22" s="18">
        <v>549457.86</v>
      </c>
      <c r="H22" s="18">
        <v>156582.69</v>
      </c>
      <c r="I22" s="18">
        <v>147071.19</v>
      </c>
      <c r="J22" s="18">
        <v>60634.69</v>
      </c>
      <c r="K22" s="20">
        <v>11.0353667522383</v>
      </c>
      <c r="L22" s="18">
        <v>59256.36</v>
      </c>
    </row>
    <row r="23" spans="1:12" ht="12.75" x14ac:dyDescent="0.2">
      <c r="A23" s="39" t="s">
        <v>0</v>
      </c>
      <c r="B23" s="17" t="s">
        <v>0</v>
      </c>
      <c r="C23" s="39" t="s">
        <v>1152</v>
      </c>
      <c r="D23" s="17" t="s">
        <v>1153</v>
      </c>
      <c r="E23" s="18">
        <v>168721.23</v>
      </c>
      <c r="F23" s="18">
        <v>0</v>
      </c>
      <c r="G23" s="18">
        <v>168721.23</v>
      </c>
      <c r="H23" s="18">
        <v>11684.2</v>
      </c>
      <c r="I23" s="18">
        <v>11684.2</v>
      </c>
      <c r="J23" s="18">
        <v>11684.2</v>
      </c>
      <c r="K23" s="20">
        <v>6.9251510316751501</v>
      </c>
      <c r="L23" s="18">
        <v>11086.2</v>
      </c>
    </row>
    <row r="24" spans="1:12" ht="12.75" x14ac:dyDescent="0.2">
      <c r="A24" s="39" t="s">
        <v>0</v>
      </c>
      <c r="B24" s="17" t="s">
        <v>0</v>
      </c>
      <c r="C24" s="39" t="s">
        <v>1154</v>
      </c>
      <c r="D24" s="17" t="s">
        <v>1155</v>
      </c>
      <c r="E24" s="18">
        <v>3265945.8</v>
      </c>
      <c r="F24" s="18">
        <v>-36000</v>
      </c>
      <c r="G24" s="18">
        <v>3229945.8</v>
      </c>
      <c r="H24" s="18">
        <v>34249.81</v>
      </c>
      <c r="I24" s="18">
        <v>34249.81</v>
      </c>
      <c r="J24" s="18">
        <v>34249.81</v>
      </c>
      <c r="K24" s="20">
        <v>1.06038342810582</v>
      </c>
      <c r="L24" s="18">
        <v>26699.81</v>
      </c>
    </row>
    <row r="25" spans="1:12" ht="12.75" x14ac:dyDescent="0.2">
      <c r="A25" s="39" t="s">
        <v>0</v>
      </c>
      <c r="B25" s="17" t="s">
        <v>0</v>
      </c>
      <c r="C25" s="39" t="s">
        <v>1156</v>
      </c>
      <c r="D25" s="17" t="s">
        <v>1157</v>
      </c>
      <c r="E25" s="18">
        <v>599125.41</v>
      </c>
      <c r="F25" s="18">
        <v>0</v>
      </c>
      <c r="G25" s="18">
        <v>599125.41</v>
      </c>
      <c r="H25" s="18">
        <v>0</v>
      </c>
      <c r="I25" s="18">
        <v>0</v>
      </c>
      <c r="J25" s="18">
        <v>0</v>
      </c>
      <c r="K25" s="20">
        <v>0</v>
      </c>
      <c r="L25" s="18">
        <v>0</v>
      </c>
    </row>
    <row r="26" spans="1:12" ht="12.75" x14ac:dyDescent="0.2">
      <c r="A26" s="39" t="s">
        <v>0</v>
      </c>
      <c r="B26" s="17" t="s">
        <v>0</v>
      </c>
      <c r="C26" s="39" t="s">
        <v>1158</v>
      </c>
      <c r="D26" s="17" t="s">
        <v>1159</v>
      </c>
      <c r="E26" s="18">
        <v>449307820.63999999</v>
      </c>
      <c r="F26" s="18">
        <v>0</v>
      </c>
      <c r="G26" s="18">
        <v>449307820.63999999</v>
      </c>
      <c r="H26" s="18">
        <v>67668659.890000001</v>
      </c>
      <c r="I26" s="18">
        <v>67668659.890000001</v>
      </c>
      <c r="J26" s="18">
        <v>67668659.890000001</v>
      </c>
      <c r="K26" s="20">
        <v>15.060645904986</v>
      </c>
      <c r="L26" s="18">
        <v>67668659.890000001</v>
      </c>
    </row>
    <row r="27" spans="1:12" ht="12.75" x14ac:dyDescent="0.2">
      <c r="A27" s="39" t="s">
        <v>0</v>
      </c>
      <c r="B27" s="17" t="s">
        <v>0</v>
      </c>
      <c r="C27" s="39" t="s">
        <v>1160</v>
      </c>
      <c r="D27" s="17" t="s">
        <v>1161</v>
      </c>
      <c r="E27" s="18">
        <v>87786800.209999993</v>
      </c>
      <c r="F27" s="18">
        <v>28020.06</v>
      </c>
      <c r="G27" s="18">
        <v>87814820.269999996</v>
      </c>
      <c r="H27" s="18">
        <v>23360024.859999999</v>
      </c>
      <c r="I27" s="18">
        <v>23360024.859999999</v>
      </c>
      <c r="J27" s="18">
        <v>23360024.859999999</v>
      </c>
      <c r="K27" s="20">
        <v>26.601460651147601</v>
      </c>
      <c r="L27" s="18">
        <v>23360024.859999999</v>
      </c>
    </row>
    <row r="28" spans="1:12" ht="12.75" x14ac:dyDescent="0.2">
      <c r="A28" s="39" t="s">
        <v>0</v>
      </c>
      <c r="B28" s="17" t="s">
        <v>0</v>
      </c>
      <c r="C28" s="39" t="s">
        <v>1162</v>
      </c>
      <c r="D28" s="17" t="s">
        <v>1163</v>
      </c>
      <c r="E28" s="18">
        <v>5047744.42</v>
      </c>
      <c r="F28" s="18">
        <v>0</v>
      </c>
      <c r="G28" s="18">
        <v>5047744.42</v>
      </c>
      <c r="H28" s="18">
        <v>1717180.3</v>
      </c>
      <c r="I28" s="18">
        <v>1717180.3</v>
      </c>
      <c r="J28" s="18">
        <v>1717180.3</v>
      </c>
      <c r="K28" s="20">
        <v>34.018764761469399</v>
      </c>
      <c r="L28" s="18">
        <v>1717180.3</v>
      </c>
    </row>
    <row r="29" spans="1:12" ht="12.75" x14ac:dyDescent="0.2">
      <c r="A29" s="39" t="s">
        <v>0</v>
      </c>
      <c r="B29" s="17" t="s">
        <v>0</v>
      </c>
      <c r="C29" s="39" t="s">
        <v>1164</v>
      </c>
      <c r="D29" s="17" t="s">
        <v>1165</v>
      </c>
      <c r="E29" s="18">
        <v>850000</v>
      </c>
      <c r="F29" s="18">
        <v>0</v>
      </c>
      <c r="G29" s="18">
        <v>850000</v>
      </c>
      <c r="H29" s="18">
        <v>804402.24</v>
      </c>
      <c r="I29" s="18">
        <v>804402.24</v>
      </c>
      <c r="J29" s="18">
        <v>804402.24</v>
      </c>
      <c r="K29" s="20">
        <v>94.635557647058803</v>
      </c>
      <c r="L29" s="18">
        <v>804402.24</v>
      </c>
    </row>
    <row r="30" spans="1:12" ht="12.75" x14ac:dyDescent="0.2">
      <c r="A30" s="39" t="s">
        <v>0</v>
      </c>
      <c r="B30" s="17" t="s">
        <v>0</v>
      </c>
      <c r="C30" s="39" t="s">
        <v>1166</v>
      </c>
      <c r="D30" s="17" t="s">
        <v>1167</v>
      </c>
      <c r="E30" s="18">
        <v>123427132.84999999</v>
      </c>
      <c r="F30" s="18">
        <v>347152.08</v>
      </c>
      <c r="G30" s="18">
        <v>123774284.93000001</v>
      </c>
      <c r="H30" s="18">
        <v>18869505.960000001</v>
      </c>
      <c r="I30" s="18">
        <v>18869505.960000001</v>
      </c>
      <c r="J30" s="18">
        <v>18869505.960000001</v>
      </c>
      <c r="K30" s="20">
        <v>15.2450938986814</v>
      </c>
      <c r="L30" s="18">
        <v>18869505.960000001</v>
      </c>
    </row>
    <row r="31" spans="1:12" ht="12.75" x14ac:dyDescent="0.2">
      <c r="A31" s="39" t="s">
        <v>0</v>
      </c>
      <c r="B31" s="17" t="s">
        <v>0</v>
      </c>
      <c r="C31" s="39" t="s">
        <v>1168</v>
      </c>
      <c r="D31" s="17" t="s">
        <v>1169</v>
      </c>
      <c r="E31" s="18">
        <v>179460294.53999999</v>
      </c>
      <c r="F31" s="18">
        <v>13699.16</v>
      </c>
      <c r="G31" s="18">
        <v>179473993.69999999</v>
      </c>
      <c r="H31" s="18">
        <v>20888380.059999999</v>
      </c>
      <c r="I31" s="18">
        <v>20888380.059999999</v>
      </c>
      <c r="J31" s="18">
        <v>20888380.059999999</v>
      </c>
      <c r="K31" s="20">
        <v>11.6386667669055</v>
      </c>
      <c r="L31" s="18">
        <v>20888380.059999999</v>
      </c>
    </row>
    <row r="32" spans="1:12" ht="12.75" x14ac:dyDescent="0.2">
      <c r="A32" s="39" t="s">
        <v>0</v>
      </c>
      <c r="B32" s="17" t="s">
        <v>0</v>
      </c>
      <c r="C32" s="39" t="s">
        <v>1170</v>
      </c>
      <c r="D32" s="17" t="s">
        <v>1171</v>
      </c>
      <c r="E32" s="18">
        <v>25544824.09</v>
      </c>
      <c r="F32" s="18">
        <v>0</v>
      </c>
      <c r="G32" s="18">
        <v>25544824.09</v>
      </c>
      <c r="H32" s="18">
        <v>4396553.43</v>
      </c>
      <c r="I32" s="18">
        <v>4396553.43</v>
      </c>
      <c r="J32" s="18">
        <v>4396553.43</v>
      </c>
      <c r="K32" s="20">
        <v>17.211132143678</v>
      </c>
      <c r="L32" s="18">
        <v>4396553.43</v>
      </c>
    </row>
    <row r="33" spans="1:12" ht="12.75" x14ac:dyDescent="0.2">
      <c r="A33" s="39" t="s">
        <v>0</v>
      </c>
      <c r="B33" s="17" t="s">
        <v>0</v>
      </c>
      <c r="C33" s="46" t="s">
        <v>44</v>
      </c>
      <c r="D33" s="28" t="s">
        <v>0</v>
      </c>
      <c r="E33" s="29">
        <v>1810251202.24</v>
      </c>
      <c r="F33" s="29">
        <v>972546.67</v>
      </c>
      <c r="G33" s="29">
        <v>1811223748.9100001</v>
      </c>
      <c r="H33" s="29">
        <v>277185872.44999999</v>
      </c>
      <c r="I33" s="29">
        <v>277176360.94999999</v>
      </c>
      <c r="J33" s="29">
        <v>277089924.44999999</v>
      </c>
      <c r="K33" s="30">
        <v>15.2984922275204</v>
      </c>
      <c r="L33" s="29">
        <v>269657811.60000002</v>
      </c>
    </row>
    <row r="34" spans="1:12" ht="12.75" x14ac:dyDescent="0.2">
      <c r="A34" s="17" t="s">
        <v>6</v>
      </c>
      <c r="B34" s="17" t="s">
        <v>7</v>
      </c>
      <c r="C34" s="39" t="s">
        <v>1172</v>
      </c>
      <c r="D34" s="17" t="s">
        <v>1173</v>
      </c>
      <c r="E34" s="40">
        <v>32893</v>
      </c>
      <c r="F34" s="40">
        <v>0</v>
      </c>
      <c r="G34" s="40">
        <v>32893</v>
      </c>
      <c r="H34" s="40">
        <v>0</v>
      </c>
      <c r="I34" s="40">
        <v>0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34" t="s">
        <v>0</v>
      </c>
      <c r="C35" s="39" t="s">
        <v>1174</v>
      </c>
      <c r="D35" s="17" t="s">
        <v>1175</v>
      </c>
      <c r="E35" s="40">
        <v>12320418.279999999</v>
      </c>
      <c r="F35" s="40">
        <v>0</v>
      </c>
      <c r="G35" s="40">
        <v>12320418.279999999</v>
      </c>
      <c r="H35" s="40">
        <v>12746326.43</v>
      </c>
      <c r="I35" s="40">
        <v>12746326.43</v>
      </c>
      <c r="J35" s="40">
        <v>602029.93000000005</v>
      </c>
      <c r="K35" s="37">
        <v>4.8864406736684298</v>
      </c>
      <c r="L35" s="40">
        <v>77995.399999999994</v>
      </c>
    </row>
    <row r="36" spans="1:12" ht="12.75" x14ac:dyDescent="0.2">
      <c r="A36" s="39" t="s">
        <v>0</v>
      </c>
      <c r="B36" s="17" t="s">
        <v>0</v>
      </c>
      <c r="C36" s="39" t="s">
        <v>1176</v>
      </c>
      <c r="D36" s="17" t="s">
        <v>1177</v>
      </c>
      <c r="E36" s="40">
        <v>3005363.07</v>
      </c>
      <c r="F36" s="40">
        <v>0</v>
      </c>
      <c r="G36" s="40">
        <v>3005363.07</v>
      </c>
      <c r="H36" s="40">
        <v>1479953.71</v>
      </c>
      <c r="I36" s="40">
        <v>1454152.2</v>
      </c>
      <c r="J36" s="40">
        <v>233646.2</v>
      </c>
      <c r="K36" s="37">
        <v>7.7743086129024697</v>
      </c>
      <c r="L36" s="40">
        <v>84747.99</v>
      </c>
    </row>
    <row r="37" spans="1:12" ht="12.75" x14ac:dyDescent="0.2">
      <c r="A37" s="39" t="s">
        <v>0</v>
      </c>
      <c r="B37" s="17" t="s">
        <v>0</v>
      </c>
      <c r="C37" s="39" t="s">
        <v>1178</v>
      </c>
      <c r="D37" s="17" t="s">
        <v>1179</v>
      </c>
      <c r="E37" s="40">
        <v>2429630.0299999998</v>
      </c>
      <c r="F37" s="40">
        <v>0</v>
      </c>
      <c r="G37" s="40">
        <v>2429630.0299999998</v>
      </c>
      <c r="H37" s="40">
        <v>2341880.08</v>
      </c>
      <c r="I37" s="40">
        <v>2341880.08</v>
      </c>
      <c r="J37" s="40">
        <v>5570.81</v>
      </c>
      <c r="K37" s="37">
        <v>0.22928634941181</v>
      </c>
      <c r="L37" s="40">
        <v>1405.66</v>
      </c>
    </row>
    <row r="38" spans="1:12" ht="12.75" x14ac:dyDescent="0.2">
      <c r="A38" s="39" t="s">
        <v>0</v>
      </c>
      <c r="B38" s="17" t="s">
        <v>0</v>
      </c>
      <c r="C38" s="39" t="s">
        <v>1180</v>
      </c>
      <c r="D38" s="17" t="s">
        <v>1181</v>
      </c>
      <c r="E38" s="40">
        <v>410825.25</v>
      </c>
      <c r="F38" s="40">
        <v>0</v>
      </c>
      <c r="G38" s="40">
        <v>410825.25</v>
      </c>
      <c r="H38" s="40">
        <v>239361.56</v>
      </c>
      <c r="I38" s="40">
        <v>239361.56</v>
      </c>
      <c r="J38" s="40">
        <v>35115.230000000003</v>
      </c>
      <c r="K38" s="37">
        <v>8.5474858227433703</v>
      </c>
      <c r="L38" s="40">
        <v>2946.2</v>
      </c>
    </row>
    <row r="39" spans="1:12" ht="12.75" x14ac:dyDescent="0.2">
      <c r="A39" s="39" t="s">
        <v>0</v>
      </c>
      <c r="B39" s="17" t="s">
        <v>0</v>
      </c>
      <c r="C39" s="39" t="s">
        <v>1182</v>
      </c>
      <c r="D39" s="17" t="s">
        <v>1183</v>
      </c>
      <c r="E39" s="40">
        <v>276626.12</v>
      </c>
      <c r="F39" s="40">
        <v>0</v>
      </c>
      <c r="G39" s="40">
        <v>276626.12</v>
      </c>
      <c r="H39" s="40">
        <v>83072.23</v>
      </c>
      <c r="I39" s="40">
        <v>83072.23</v>
      </c>
      <c r="J39" s="40">
        <v>70091.25</v>
      </c>
      <c r="K39" s="37">
        <v>25.337900123097601</v>
      </c>
      <c r="L39" s="40">
        <v>53905.5</v>
      </c>
    </row>
    <row r="40" spans="1:12" ht="12.75" x14ac:dyDescent="0.2">
      <c r="A40" s="39" t="s">
        <v>0</v>
      </c>
      <c r="B40" s="17" t="s">
        <v>0</v>
      </c>
      <c r="C40" s="39" t="s">
        <v>1184</v>
      </c>
      <c r="D40" s="17" t="s">
        <v>1185</v>
      </c>
      <c r="E40" s="40">
        <v>31283.34</v>
      </c>
      <c r="F40" s="40">
        <v>0</v>
      </c>
      <c r="G40" s="40">
        <v>31283.34</v>
      </c>
      <c r="H40" s="40">
        <v>6033.84</v>
      </c>
      <c r="I40" s="40">
        <v>6033.84</v>
      </c>
      <c r="J40" s="40">
        <v>6033.84</v>
      </c>
      <c r="K40" s="37">
        <v>19.287710327605701</v>
      </c>
      <c r="L40" s="40">
        <v>0</v>
      </c>
    </row>
    <row r="41" spans="1:12" ht="12.75" x14ac:dyDescent="0.2">
      <c r="A41" s="39" t="s">
        <v>0</v>
      </c>
      <c r="B41" s="17" t="s">
        <v>0</v>
      </c>
      <c r="C41" s="39" t="s">
        <v>1186</v>
      </c>
      <c r="D41" s="17" t="s">
        <v>1187</v>
      </c>
      <c r="E41" s="40">
        <v>761281.52</v>
      </c>
      <c r="F41" s="40">
        <v>0</v>
      </c>
      <c r="G41" s="40">
        <v>761281.52</v>
      </c>
      <c r="H41" s="40">
        <v>312222.81</v>
      </c>
      <c r="I41" s="40">
        <v>312222.81</v>
      </c>
      <c r="J41" s="40">
        <v>1502.85</v>
      </c>
      <c r="K41" s="37">
        <v>0.19741054531311999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39" t="s">
        <v>1188</v>
      </c>
      <c r="D42" s="17" t="s">
        <v>1189</v>
      </c>
      <c r="E42" s="40">
        <v>3516844.96</v>
      </c>
      <c r="F42" s="40">
        <v>0</v>
      </c>
      <c r="G42" s="40">
        <v>3516844.96</v>
      </c>
      <c r="H42" s="40">
        <v>1175679.93</v>
      </c>
      <c r="I42" s="40">
        <v>1120529.1299999999</v>
      </c>
      <c r="J42" s="40">
        <v>256099.19</v>
      </c>
      <c r="K42" s="37">
        <v>7.2820722241903999</v>
      </c>
      <c r="L42" s="40">
        <v>99901.87</v>
      </c>
    </row>
    <row r="43" spans="1:12" ht="12.75" x14ac:dyDescent="0.2">
      <c r="A43" s="39" t="s">
        <v>0</v>
      </c>
      <c r="B43" s="17" t="s">
        <v>0</v>
      </c>
      <c r="C43" s="39" t="s">
        <v>1190</v>
      </c>
      <c r="D43" s="17" t="s">
        <v>1191</v>
      </c>
      <c r="E43" s="40">
        <v>6738893.4500000002</v>
      </c>
      <c r="F43" s="40">
        <v>0</v>
      </c>
      <c r="G43" s="40">
        <v>6738893.4500000002</v>
      </c>
      <c r="H43" s="40">
        <v>2527850.96</v>
      </c>
      <c r="I43" s="40">
        <v>2415832.13</v>
      </c>
      <c r="J43" s="40">
        <v>662908.5</v>
      </c>
      <c r="K43" s="37">
        <v>9.8370526989115703</v>
      </c>
      <c r="L43" s="40">
        <v>112403.68</v>
      </c>
    </row>
    <row r="44" spans="1:12" ht="12.75" x14ac:dyDescent="0.2">
      <c r="A44" s="39" t="s">
        <v>0</v>
      </c>
      <c r="B44" s="17" t="s">
        <v>0</v>
      </c>
      <c r="C44" s="39" t="s">
        <v>1192</v>
      </c>
      <c r="D44" s="17" t="s">
        <v>1193</v>
      </c>
      <c r="E44" s="40">
        <v>1325324.3400000001</v>
      </c>
      <c r="F44" s="40">
        <v>0</v>
      </c>
      <c r="G44" s="40">
        <v>1325324.3400000001</v>
      </c>
      <c r="H44" s="40">
        <v>127958.53</v>
      </c>
      <c r="I44" s="40">
        <v>127958.53</v>
      </c>
      <c r="J44" s="40">
        <v>103509.53</v>
      </c>
      <c r="K44" s="37">
        <v>7.8101281985057298</v>
      </c>
      <c r="L44" s="40">
        <v>25616.09</v>
      </c>
    </row>
    <row r="45" spans="1:12" ht="12.75" x14ac:dyDescent="0.2">
      <c r="A45" s="39" t="s">
        <v>0</v>
      </c>
      <c r="B45" s="17" t="s">
        <v>0</v>
      </c>
      <c r="C45" s="39" t="s">
        <v>1194</v>
      </c>
      <c r="D45" s="17" t="s">
        <v>1195</v>
      </c>
      <c r="E45" s="40">
        <v>582634</v>
      </c>
      <c r="F45" s="40">
        <v>0</v>
      </c>
      <c r="G45" s="40">
        <v>582634</v>
      </c>
      <c r="H45" s="40">
        <v>85668.02</v>
      </c>
      <c r="I45" s="40">
        <v>85668.02</v>
      </c>
      <c r="J45" s="40">
        <v>52780.61</v>
      </c>
      <c r="K45" s="37">
        <v>9.0589649762973004</v>
      </c>
      <c r="L45" s="40">
        <v>10262.01</v>
      </c>
    </row>
    <row r="46" spans="1:12" ht="12.75" x14ac:dyDescent="0.2">
      <c r="A46" s="39" t="s">
        <v>0</v>
      </c>
      <c r="B46" s="17" t="s">
        <v>0</v>
      </c>
      <c r="C46" s="39" t="s">
        <v>1196</v>
      </c>
      <c r="D46" s="17" t="s">
        <v>1197</v>
      </c>
      <c r="E46" s="40">
        <v>5924282.8600000003</v>
      </c>
      <c r="F46" s="40">
        <v>3325196.87</v>
      </c>
      <c r="G46" s="40">
        <v>9249479.7300000004</v>
      </c>
      <c r="H46" s="40">
        <v>7918001.1399999997</v>
      </c>
      <c r="I46" s="40">
        <v>6969480.8099999996</v>
      </c>
      <c r="J46" s="40">
        <v>138499.60999999999</v>
      </c>
      <c r="K46" s="37">
        <v>1.49737730167446</v>
      </c>
      <c r="L46" s="40">
        <v>95676.14</v>
      </c>
    </row>
    <row r="47" spans="1:12" ht="12.75" x14ac:dyDescent="0.2">
      <c r="A47" s="39" t="s">
        <v>0</v>
      </c>
      <c r="B47" s="17" t="s">
        <v>0</v>
      </c>
      <c r="C47" s="39" t="s">
        <v>1198</v>
      </c>
      <c r="D47" s="17" t="s">
        <v>1199</v>
      </c>
      <c r="E47" s="40">
        <v>2605069.46</v>
      </c>
      <c r="F47" s="40">
        <v>0</v>
      </c>
      <c r="G47" s="40">
        <v>2605069.46</v>
      </c>
      <c r="H47" s="40">
        <v>495100.15999999997</v>
      </c>
      <c r="I47" s="40">
        <v>495100.15999999997</v>
      </c>
      <c r="J47" s="40">
        <v>452873.89</v>
      </c>
      <c r="K47" s="37">
        <v>17.384330704180201</v>
      </c>
      <c r="L47" s="40">
        <v>117191.39</v>
      </c>
    </row>
    <row r="48" spans="1:12" ht="12.75" x14ac:dyDescent="0.2">
      <c r="A48" s="39" t="s">
        <v>0</v>
      </c>
      <c r="B48" s="17" t="s">
        <v>0</v>
      </c>
      <c r="C48" s="39" t="s">
        <v>1200</v>
      </c>
      <c r="D48" s="17" t="s">
        <v>1201</v>
      </c>
      <c r="E48" s="40">
        <v>4522377.26</v>
      </c>
      <c r="F48" s="40">
        <v>0</v>
      </c>
      <c r="G48" s="40">
        <v>4522377.26</v>
      </c>
      <c r="H48" s="40">
        <v>2119559.0499999998</v>
      </c>
      <c r="I48" s="40">
        <v>1476533.34</v>
      </c>
      <c r="J48" s="40">
        <v>433331.84</v>
      </c>
      <c r="K48" s="37">
        <v>9.5819480571154294</v>
      </c>
      <c r="L48" s="40">
        <v>143136.13</v>
      </c>
    </row>
    <row r="49" spans="1:12" ht="12.75" x14ac:dyDescent="0.2">
      <c r="A49" s="39" t="s">
        <v>0</v>
      </c>
      <c r="B49" s="17" t="s">
        <v>0</v>
      </c>
      <c r="C49" s="39" t="s">
        <v>1202</v>
      </c>
      <c r="D49" s="17" t="s">
        <v>1203</v>
      </c>
      <c r="E49" s="40">
        <v>219613798.72</v>
      </c>
      <c r="F49" s="40">
        <v>792.13</v>
      </c>
      <c r="G49" s="40">
        <v>219614590.84999999</v>
      </c>
      <c r="H49" s="40">
        <v>105656857.84</v>
      </c>
      <c r="I49" s="40">
        <v>95016699.859999999</v>
      </c>
      <c r="J49" s="40">
        <v>69345037.909999996</v>
      </c>
      <c r="K49" s="37">
        <v>31.575788130290299</v>
      </c>
      <c r="L49" s="40">
        <v>6701411.5700000003</v>
      </c>
    </row>
    <row r="50" spans="1:12" ht="12.75" x14ac:dyDescent="0.2">
      <c r="A50" s="39" t="s">
        <v>0</v>
      </c>
      <c r="B50" s="17" t="s">
        <v>0</v>
      </c>
      <c r="C50" s="39" t="s">
        <v>1204</v>
      </c>
      <c r="D50" s="17" t="s">
        <v>1205</v>
      </c>
      <c r="E50" s="40">
        <v>6523309.96</v>
      </c>
      <c r="F50" s="40">
        <v>0</v>
      </c>
      <c r="G50" s="40">
        <v>6523309.96</v>
      </c>
      <c r="H50" s="40">
        <v>11859174.220000001</v>
      </c>
      <c r="I50" s="40">
        <v>9259786.8499999996</v>
      </c>
      <c r="J50" s="40">
        <v>244400.77</v>
      </c>
      <c r="K50" s="37">
        <v>3.7465760710226901</v>
      </c>
      <c r="L50" s="40">
        <v>63245.2</v>
      </c>
    </row>
    <row r="51" spans="1:12" ht="12.75" x14ac:dyDescent="0.2">
      <c r="A51" s="39" t="s">
        <v>0</v>
      </c>
      <c r="B51" s="17" t="s">
        <v>0</v>
      </c>
      <c r="C51" s="39" t="s">
        <v>1206</v>
      </c>
      <c r="D51" s="17" t="s">
        <v>1207</v>
      </c>
      <c r="E51" s="40">
        <v>18490680.050000001</v>
      </c>
      <c r="F51" s="40">
        <v>0</v>
      </c>
      <c r="G51" s="40">
        <v>18490680.050000001</v>
      </c>
      <c r="H51" s="40">
        <v>11635354.619999999</v>
      </c>
      <c r="I51" s="40">
        <v>11622850.66</v>
      </c>
      <c r="J51" s="40">
        <v>1512060.24</v>
      </c>
      <c r="K51" s="37">
        <v>8.1774182231875194</v>
      </c>
      <c r="L51" s="40">
        <v>34074.639999999999</v>
      </c>
    </row>
    <row r="52" spans="1:12" ht="12.75" x14ac:dyDescent="0.2">
      <c r="A52" s="39" t="s">
        <v>0</v>
      </c>
      <c r="B52" s="17" t="s">
        <v>0</v>
      </c>
      <c r="C52" s="39" t="s">
        <v>1208</v>
      </c>
      <c r="D52" s="17" t="s">
        <v>1209</v>
      </c>
      <c r="E52" s="40">
        <v>3551150.68</v>
      </c>
      <c r="F52" s="40">
        <v>0</v>
      </c>
      <c r="G52" s="40">
        <v>3551150.68</v>
      </c>
      <c r="H52" s="40">
        <v>3432721.11</v>
      </c>
      <c r="I52" s="40">
        <v>3155754.21</v>
      </c>
      <c r="J52" s="40">
        <v>39167.9</v>
      </c>
      <c r="K52" s="37">
        <v>1.10296361741541</v>
      </c>
      <c r="L52" s="40">
        <v>31776.86</v>
      </c>
    </row>
    <row r="53" spans="1:12" ht="12.75" x14ac:dyDescent="0.2">
      <c r="A53" s="39" t="s">
        <v>0</v>
      </c>
      <c r="B53" s="17" t="s">
        <v>0</v>
      </c>
      <c r="C53" s="39" t="s">
        <v>1210</v>
      </c>
      <c r="D53" s="17" t="s">
        <v>1211</v>
      </c>
      <c r="E53" s="40">
        <v>4072645.65</v>
      </c>
      <c r="F53" s="40">
        <v>0</v>
      </c>
      <c r="G53" s="40">
        <v>4072645.65</v>
      </c>
      <c r="H53" s="40">
        <v>388923.8</v>
      </c>
      <c r="I53" s="40">
        <v>388923.8</v>
      </c>
      <c r="J53" s="40">
        <v>326548.73</v>
      </c>
      <c r="K53" s="37">
        <v>8.0180982600339892</v>
      </c>
      <c r="L53" s="40">
        <v>67119.12</v>
      </c>
    </row>
    <row r="54" spans="1:12" ht="12.75" x14ac:dyDescent="0.2">
      <c r="A54" s="39" t="s">
        <v>0</v>
      </c>
      <c r="B54" s="17" t="s">
        <v>0</v>
      </c>
      <c r="C54" s="39" t="s">
        <v>1212</v>
      </c>
      <c r="D54" s="17" t="s">
        <v>1213</v>
      </c>
      <c r="E54" s="40">
        <v>19075758.920000002</v>
      </c>
      <c r="F54" s="40">
        <v>15735.36</v>
      </c>
      <c r="G54" s="40">
        <v>19091494.280000001</v>
      </c>
      <c r="H54" s="40">
        <v>4132030.97</v>
      </c>
      <c r="I54" s="40">
        <v>3524847.97</v>
      </c>
      <c r="J54" s="40">
        <v>2625522.92</v>
      </c>
      <c r="K54" s="37">
        <v>13.7523175582461</v>
      </c>
      <c r="L54" s="40">
        <v>1893197.31</v>
      </c>
    </row>
    <row r="55" spans="1:12" ht="12.75" x14ac:dyDescent="0.2">
      <c r="A55" s="39" t="s">
        <v>0</v>
      </c>
      <c r="B55" s="17" t="s">
        <v>0</v>
      </c>
      <c r="C55" s="39" t="s">
        <v>1214</v>
      </c>
      <c r="D55" s="17" t="s">
        <v>1215</v>
      </c>
      <c r="E55" s="40">
        <v>186788443.06</v>
      </c>
      <c r="F55" s="40">
        <v>1388197.28</v>
      </c>
      <c r="G55" s="40">
        <v>188176640.34</v>
      </c>
      <c r="H55" s="40">
        <v>124422502.88</v>
      </c>
      <c r="I55" s="40">
        <v>113391716.01000001</v>
      </c>
      <c r="J55" s="40">
        <v>16992743.550000001</v>
      </c>
      <c r="K55" s="37">
        <v>9.0302088076911602</v>
      </c>
      <c r="L55" s="40">
        <v>8243857.3700000001</v>
      </c>
    </row>
    <row r="56" spans="1:12" ht="12.75" x14ac:dyDescent="0.2">
      <c r="A56" s="39" t="s">
        <v>0</v>
      </c>
      <c r="B56" s="17" t="s">
        <v>0</v>
      </c>
      <c r="C56" s="39" t="s">
        <v>1216</v>
      </c>
      <c r="D56" s="17" t="s">
        <v>1217</v>
      </c>
      <c r="E56" s="40">
        <v>24211732.260000002</v>
      </c>
      <c r="F56" s="40">
        <v>9000</v>
      </c>
      <c r="G56" s="40">
        <v>24220732.260000002</v>
      </c>
      <c r="H56" s="40">
        <v>5390475.8600000003</v>
      </c>
      <c r="I56" s="40">
        <v>5390475.8600000003</v>
      </c>
      <c r="J56" s="40">
        <v>5390475.8600000003</v>
      </c>
      <c r="K56" s="37">
        <v>22.255627130242701</v>
      </c>
      <c r="L56" s="40">
        <v>3988867.7</v>
      </c>
    </row>
    <row r="57" spans="1:12" ht="12.75" x14ac:dyDescent="0.2">
      <c r="A57" s="39" t="s">
        <v>0</v>
      </c>
      <c r="B57" s="17" t="s">
        <v>0</v>
      </c>
      <c r="C57" s="39" t="s">
        <v>1218</v>
      </c>
      <c r="D57" s="17" t="s">
        <v>1219</v>
      </c>
      <c r="E57" s="40">
        <v>2327260.0299999998</v>
      </c>
      <c r="F57" s="40">
        <v>12000</v>
      </c>
      <c r="G57" s="40">
        <v>2339260.0299999998</v>
      </c>
      <c r="H57" s="40">
        <v>399044.02</v>
      </c>
      <c r="I57" s="40">
        <v>399044.02</v>
      </c>
      <c r="J57" s="40">
        <v>399044.02</v>
      </c>
      <c r="K57" s="37">
        <v>17.058557615760201</v>
      </c>
      <c r="L57" s="40">
        <v>334259.58</v>
      </c>
    </row>
    <row r="58" spans="1:12" ht="12.75" x14ac:dyDescent="0.2">
      <c r="A58" s="39" t="s">
        <v>0</v>
      </c>
      <c r="B58" s="17" t="s">
        <v>0</v>
      </c>
      <c r="C58" s="39" t="s">
        <v>1220</v>
      </c>
      <c r="D58" s="17" t="s">
        <v>1221</v>
      </c>
      <c r="E58" s="40">
        <v>2189138.06</v>
      </c>
      <c r="F58" s="40">
        <v>13990</v>
      </c>
      <c r="G58" s="40">
        <v>2203128.06</v>
      </c>
      <c r="H58" s="40">
        <v>413133.02</v>
      </c>
      <c r="I58" s="40">
        <v>413133.02</v>
      </c>
      <c r="J58" s="40">
        <v>349661.41</v>
      </c>
      <c r="K58" s="37">
        <v>15.871134154589299</v>
      </c>
      <c r="L58" s="40">
        <v>293254.03999999998</v>
      </c>
    </row>
    <row r="59" spans="1:12" ht="12.75" x14ac:dyDescent="0.2">
      <c r="A59" s="39" t="s">
        <v>0</v>
      </c>
      <c r="B59" s="17" t="s">
        <v>0</v>
      </c>
      <c r="C59" s="39" t="s">
        <v>1222</v>
      </c>
      <c r="D59" s="17" t="s">
        <v>1223</v>
      </c>
      <c r="E59" s="40">
        <v>10805.42</v>
      </c>
      <c r="F59" s="40">
        <v>0</v>
      </c>
      <c r="G59" s="40">
        <v>10805.42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39" t="s">
        <v>1224</v>
      </c>
      <c r="D60" s="17" t="s">
        <v>1225</v>
      </c>
      <c r="E60" s="40">
        <v>1295543.26</v>
      </c>
      <c r="F60" s="40">
        <v>0</v>
      </c>
      <c r="G60" s="40">
        <v>1295543.26</v>
      </c>
      <c r="H60" s="40">
        <v>136273.57999999999</v>
      </c>
      <c r="I60" s="40">
        <v>136273.57999999999</v>
      </c>
      <c r="J60" s="40">
        <v>136273.57999999999</v>
      </c>
      <c r="K60" s="37">
        <v>10.5186437386892</v>
      </c>
      <c r="L60" s="40">
        <v>78233.89</v>
      </c>
    </row>
    <row r="61" spans="1:12" ht="12.75" x14ac:dyDescent="0.2">
      <c r="A61" s="39" t="s">
        <v>0</v>
      </c>
      <c r="B61" s="17" t="s">
        <v>0</v>
      </c>
      <c r="C61" s="39" t="s">
        <v>1226</v>
      </c>
      <c r="D61" s="17" t="s">
        <v>1227</v>
      </c>
      <c r="E61" s="40">
        <v>408513.05</v>
      </c>
      <c r="F61" s="40">
        <v>0</v>
      </c>
      <c r="G61" s="40">
        <v>408513.05</v>
      </c>
      <c r="H61" s="40">
        <v>4840.6400000000003</v>
      </c>
      <c r="I61" s="40">
        <v>4840.6400000000003</v>
      </c>
      <c r="J61" s="40">
        <v>4840.6400000000003</v>
      </c>
      <c r="K61" s="37">
        <v>1.1849413378593401</v>
      </c>
      <c r="L61" s="40">
        <v>1250</v>
      </c>
    </row>
    <row r="62" spans="1:12" ht="12.75" x14ac:dyDescent="0.2">
      <c r="A62" s="39" t="s">
        <v>0</v>
      </c>
      <c r="B62" s="17" t="s">
        <v>0</v>
      </c>
      <c r="C62" s="39" t="s">
        <v>1228</v>
      </c>
      <c r="D62" s="17" t="s">
        <v>1229</v>
      </c>
      <c r="E62" s="40">
        <v>2627220.11</v>
      </c>
      <c r="F62" s="40">
        <v>574934.67000000004</v>
      </c>
      <c r="G62" s="40">
        <v>3202154.78</v>
      </c>
      <c r="H62" s="40">
        <v>771907.38</v>
      </c>
      <c r="I62" s="40">
        <v>748638.95</v>
      </c>
      <c r="J62" s="40">
        <v>11558.07</v>
      </c>
      <c r="K62" s="37">
        <v>0.36094663731401999</v>
      </c>
      <c r="L62" s="40">
        <v>3828.81</v>
      </c>
    </row>
    <row r="63" spans="1:12" ht="12.75" x14ac:dyDescent="0.2">
      <c r="A63" s="39" t="s">
        <v>0</v>
      </c>
      <c r="B63" s="17" t="s">
        <v>0</v>
      </c>
      <c r="C63" s="39" t="s">
        <v>1230</v>
      </c>
      <c r="D63" s="17" t="s">
        <v>1231</v>
      </c>
      <c r="E63" s="40">
        <v>74412615.650000006</v>
      </c>
      <c r="F63" s="40">
        <v>0</v>
      </c>
      <c r="G63" s="40">
        <v>74412615.650000006</v>
      </c>
      <c r="H63" s="40">
        <v>52550122.649999999</v>
      </c>
      <c r="I63" s="40">
        <v>45422552.520000003</v>
      </c>
      <c r="J63" s="40">
        <v>3902018.99</v>
      </c>
      <c r="K63" s="37">
        <v>5.2437600209528403</v>
      </c>
      <c r="L63" s="40">
        <v>1520434.93</v>
      </c>
    </row>
    <row r="64" spans="1:12" ht="12.75" x14ac:dyDescent="0.2">
      <c r="A64" s="39" t="s">
        <v>0</v>
      </c>
      <c r="B64" s="17" t="s">
        <v>0</v>
      </c>
      <c r="C64" s="39" t="s">
        <v>1232</v>
      </c>
      <c r="D64" s="17" t="s">
        <v>1233</v>
      </c>
      <c r="E64" s="40">
        <v>1973904.65</v>
      </c>
      <c r="F64" s="40">
        <v>0</v>
      </c>
      <c r="G64" s="40">
        <v>1973904.65</v>
      </c>
      <c r="H64" s="40">
        <v>466252.85</v>
      </c>
      <c r="I64" s="40">
        <v>466252.85</v>
      </c>
      <c r="J64" s="40">
        <v>466252.85</v>
      </c>
      <c r="K64" s="37">
        <v>23.620839537512602</v>
      </c>
      <c r="L64" s="40">
        <v>414905.11</v>
      </c>
    </row>
    <row r="65" spans="1:12" ht="12.75" x14ac:dyDescent="0.2">
      <c r="A65" s="39" t="s">
        <v>0</v>
      </c>
      <c r="B65" s="17" t="s">
        <v>0</v>
      </c>
      <c r="C65" s="39" t="s">
        <v>1234</v>
      </c>
      <c r="D65" s="17" t="s">
        <v>1235</v>
      </c>
      <c r="E65" s="40">
        <v>64003442.460000001</v>
      </c>
      <c r="F65" s="40">
        <v>0</v>
      </c>
      <c r="G65" s="40">
        <v>64003442.460000001</v>
      </c>
      <c r="H65" s="40">
        <v>63123148.740000002</v>
      </c>
      <c r="I65" s="40">
        <v>19076456.23</v>
      </c>
      <c r="J65" s="40">
        <v>522829.96</v>
      </c>
      <c r="K65" s="37">
        <v>0.81687787391553002</v>
      </c>
      <c r="L65" s="40">
        <v>0</v>
      </c>
    </row>
    <row r="66" spans="1:12" ht="12.75" x14ac:dyDescent="0.2">
      <c r="A66" s="39" t="s">
        <v>0</v>
      </c>
      <c r="B66" s="17" t="s">
        <v>0</v>
      </c>
      <c r="C66" s="46" t="s">
        <v>44</v>
      </c>
      <c r="D66" s="28" t="s">
        <v>0</v>
      </c>
      <c r="E66" s="29">
        <v>676059708.92999995</v>
      </c>
      <c r="F66" s="29">
        <v>5339846.3099999996</v>
      </c>
      <c r="G66" s="29">
        <v>681399555.24000001</v>
      </c>
      <c r="H66" s="29">
        <v>416441432.63</v>
      </c>
      <c r="I66" s="29">
        <v>338292398.30000001</v>
      </c>
      <c r="J66" s="29">
        <v>105322430.68000001</v>
      </c>
      <c r="K66" s="30">
        <v>15.4567800741965</v>
      </c>
      <c r="L66" s="29">
        <v>24494904.190000001</v>
      </c>
    </row>
    <row r="67" spans="1:12" ht="12.75" x14ac:dyDescent="0.2">
      <c r="A67" s="39" t="s">
        <v>16</v>
      </c>
      <c r="B67" s="17" t="s">
        <v>17</v>
      </c>
      <c r="C67" s="39" t="s">
        <v>1236</v>
      </c>
      <c r="D67" s="17" t="s">
        <v>1237</v>
      </c>
      <c r="E67" s="40">
        <v>144385320.97</v>
      </c>
      <c r="F67" s="40">
        <v>0</v>
      </c>
      <c r="G67" s="40">
        <v>144385320.97</v>
      </c>
      <c r="H67" s="40">
        <v>142008474.47999999</v>
      </c>
      <c r="I67" s="40">
        <v>142008474.47999999</v>
      </c>
      <c r="J67" s="40">
        <v>65369147.32</v>
      </c>
      <c r="K67" s="37">
        <v>45.274094957050501</v>
      </c>
      <c r="L67" s="40">
        <v>65369147.32</v>
      </c>
    </row>
    <row r="68" spans="1:12" ht="12.75" x14ac:dyDescent="0.2">
      <c r="A68" s="17" t="s">
        <v>0</v>
      </c>
      <c r="B68" s="17" t="s">
        <v>0</v>
      </c>
      <c r="C68" s="39" t="s">
        <v>1238</v>
      </c>
      <c r="D68" s="17" t="s">
        <v>1239</v>
      </c>
      <c r="E68" s="40">
        <v>75726</v>
      </c>
      <c r="F68" s="40">
        <v>0</v>
      </c>
      <c r="G68" s="40">
        <v>75726</v>
      </c>
      <c r="H68" s="40">
        <v>46800</v>
      </c>
      <c r="I68" s="40">
        <v>46800</v>
      </c>
      <c r="J68" s="40">
        <v>46800</v>
      </c>
      <c r="K68" s="37">
        <v>61.801758973139997</v>
      </c>
      <c r="L68" s="40">
        <v>46800</v>
      </c>
    </row>
    <row r="69" spans="1:12" ht="12.75" x14ac:dyDescent="0.2">
      <c r="A69" s="39" t="s">
        <v>0</v>
      </c>
      <c r="B69" s="17" t="s">
        <v>0</v>
      </c>
      <c r="C69" s="39" t="s">
        <v>1240</v>
      </c>
      <c r="D69" s="17" t="s">
        <v>1241</v>
      </c>
      <c r="E69" s="40">
        <v>631345</v>
      </c>
      <c r="F69" s="40">
        <v>0</v>
      </c>
      <c r="G69" s="40">
        <v>631345</v>
      </c>
      <c r="H69" s="40">
        <v>631345</v>
      </c>
      <c r="I69" s="40">
        <v>631345</v>
      </c>
      <c r="J69" s="40">
        <v>0</v>
      </c>
      <c r="K69" s="37">
        <v>0</v>
      </c>
      <c r="L69" s="40">
        <v>0</v>
      </c>
    </row>
    <row r="70" spans="1:12" ht="12.75" x14ac:dyDescent="0.2">
      <c r="A70" s="39" t="s">
        <v>0</v>
      </c>
      <c r="B70" s="17" t="s">
        <v>0</v>
      </c>
      <c r="C70" s="39" t="s">
        <v>1242</v>
      </c>
      <c r="D70" s="17" t="s">
        <v>1243</v>
      </c>
      <c r="E70" s="40">
        <v>41604049.829999998</v>
      </c>
      <c r="F70" s="40">
        <v>0</v>
      </c>
      <c r="G70" s="40">
        <v>41604049.829999998</v>
      </c>
      <c r="H70" s="40">
        <v>22987483.93</v>
      </c>
      <c r="I70" s="40">
        <v>22987483.93</v>
      </c>
      <c r="J70" s="40">
        <v>10842174.039999999</v>
      </c>
      <c r="K70" s="37">
        <v>26.060381343409201</v>
      </c>
      <c r="L70" s="40">
        <v>10842174.039999999</v>
      </c>
    </row>
    <row r="71" spans="1:12" ht="12.75" x14ac:dyDescent="0.2">
      <c r="A71" s="39" t="s">
        <v>0</v>
      </c>
      <c r="B71" s="17" t="s">
        <v>0</v>
      </c>
      <c r="C71" s="39" t="s">
        <v>1244</v>
      </c>
      <c r="D71" s="17" t="s">
        <v>1245</v>
      </c>
      <c r="E71" s="40">
        <v>3500000</v>
      </c>
      <c r="F71" s="40">
        <v>0</v>
      </c>
      <c r="G71" s="40">
        <v>3500000</v>
      </c>
      <c r="H71" s="40">
        <v>52.37</v>
      </c>
      <c r="I71" s="40">
        <v>52.37</v>
      </c>
      <c r="J71" s="40">
        <v>52.37</v>
      </c>
      <c r="K71" s="37">
        <v>1.49628571429E-3</v>
      </c>
      <c r="L71" s="40">
        <v>52.37</v>
      </c>
    </row>
    <row r="72" spans="1:12" ht="12.75" x14ac:dyDescent="0.2">
      <c r="A72" s="39" t="s">
        <v>0</v>
      </c>
      <c r="B72" s="17" t="s">
        <v>0</v>
      </c>
      <c r="C72" s="39" t="s">
        <v>1246</v>
      </c>
      <c r="D72" s="17" t="s">
        <v>1247</v>
      </c>
      <c r="E72" s="40">
        <v>37365377.829999998</v>
      </c>
      <c r="F72" s="40">
        <v>0</v>
      </c>
      <c r="G72" s="40">
        <v>37365377.829999998</v>
      </c>
      <c r="H72" s="40">
        <v>29507713.890000001</v>
      </c>
      <c r="I72" s="40">
        <v>29507713.890000001</v>
      </c>
      <c r="J72" s="40">
        <v>10640963.890000001</v>
      </c>
      <c r="K72" s="37">
        <v>28.4781380731993</v>
      </c>
      <c r="L72" s="40">
        <v>10640963.890000001</v>
      </c>
    </row>
    <row r="73" spans="1:12" ht="12.75" x14ac:dyDescent="0.2">
      <c r="A73" s="39" t="s">
        <v>0</v>
      </c>
      <c r="B73" s="17" t="s">
        <v>0</v>
      </c>
      <c r="C73" s="39" t="s">
        <v>1248</v>
      </c>
      <c r="D73" s="17" t="s">
        <v>1249</v>
      </c>
      <c r="E73" s="40">
        <v>1202</v>
      </c>
      <c r="F73" s="40">
        <v>0</v>
      </c>
      <c r="G73" s="40">
        <v>1202</v>
      </c>
      <c r="H73" s="40">
        <v>300.5</v>
      </c>
      <c r="I73" s="40">
        <v>300.5</v>
      </c>
      <c r="J73" s="40">
        <v>300.5</v>
      </c>
      <c r="K73" s="37">
        <v>25</v>
      </c>
      <c r="L73" s="40">
        <v>300.5</v>
      </c>
    </row>
    <row r="74" spans="1:12" ht="12.75" x14ac:dyDescent="0.2">
      <c r="A74" s="39" t="s">
        <v>0</v>
      </c>
      <c r="B74" s="17" t="s">
        <v>0</v>
      </c>
      <c r="C74" s="46" t="s">
        <v>44</v>
      </c>
      <c r="D74" s="28" t="s">
        <v>0</v>
      </c>
      <c r="E74" s="29">
        <v>227563021.63</v>
      </c>
      <c r="F74" s="29">
        <v>0</v>
      </c>
      <c r="G74" s="29">
        <v>227563021.63</v>
      </c>
      <c r="H74" s="29">
        <v>195182170.16999999</v>
      </c>
      <c r="I74" s="29">
        <v>195182170.16999999</v>
      </c>
      <c r="J74" s="29">
        <v>86899438.120000005</v>
      </c>
      <c r="K74" s="30">
        <v>38.186976731787198</v>
      </c>
      <c r="L74" s="29">
        <v>86899438.120000005</v>
      </c>
    </row>
    <row r="75" spans="1:12" ht="12.75" x14ac:dyDescent="0.2">
      <c r="A75" s="39" t="s">
        <v>8</v>
      </c>
      <c r="B75" s="17" t="s">
        <v>9</v>
      </c>
      <c r="C75" s="39" t="s">
        <v>1250</v>
      </c>
      <c r="D75" s="17" t="s">
        <v>1251</v>
      </c>
      <c r="E75" s="40">
        <v>193273.38</v>
      </c>
      <c r="F75" s="40">
        <v>0</v>
      </c>
      <c r="G75" s="40">
        <v>193273.38</v>
      </c>
      <c r="H75" s="40">
        <v>193273.38</v>
      </c>
      <c r="I75" s="40">
        <v>0</v>
      </c>
      <c r="J75" s="40">
        <v>0</v>
      </c>
      <c r="K75" s="37">
        <v>0</v>
      </c>
      <c r="L75" s="40">
        <v>0</v>
      </c>
    </row>
    <row r="76" spans="1:12" ht="12.75" x14ac:dyDescent="0.2">
      <c r="A76" s="39" t="s">
        <v>0</v>
      </c>
      <c r="B76" s="17" t="s">
        <v>0</v>
      </c>
      <c r="C76" s="39" t="s">
        <v>1252</v>
      </c>
      <c r="D76" s="17" t="s">
        <v>1253</v>
      </c>
      <c r="E76" s="40">
        <v>85000</v>
      </c>
      <c r="F76" s="40">
        <v>0</v>
      </c>
      <c r="G76" s="40">
        <v>85000</v>
      </c>
      <c r="H76" s="40">
        <v>0</v>
      </c>
      <c r="I76" s="40">
        <v>0</v>
      </c>
      <c r="J76" s="40">
        <v>0</v>
      </c>
      <c r="K76" s="37">
        <v>0</v>
      </c>
      <c r="L76" s="40">
        <v>0</v>
      </c>
    </row>
    <row r="77" spans="1:12" ht="12.75" x14ac:dyDescent="0.2">
      <c r="A77" s="17" t="s">
        <v>0</v>
      </c>
      <c r="B77" s="17" t="s">
        <v>0</v>
      </c>
      <c r="C77" s="39" t="s">
        <v>1254</v>
      </c>
      <c r="D77" s="17" t="s">
        <v>1255</v>
      </c>
      <c r="E77" s="40">
        <v>150000</v>
      </c>
      <c r="F77" s="40">
        <v>0</v>
      </c>
      <c r="G77" s="40">
        <v>150000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39" t="s">
        <v>1256</v>
      </c>
      <c r="D78" s="17" t="s">
        <v>1257</v>
      </c>
      <c r="E78" s="40">
        <v>241421100.38</v>
      </c>
      <c r="F78" s="40">
        <v>1360965.35</v>
      </c>
      <c r="G78" s="40">
        <v>242782065.72999999</v>
      </c>
      <c r="H78" s="40">
        <v>90505632.640000001</v>
      </c>
      <c r="I78" s="40">
        <v>87247632.640000001</v>
      </c>
      <c r="J78" s="40">
        <v>33172038.829999998</v>
      </c>
      <c r="K78" s="37">
        <v>13.663298699703301</v>
      </c>
      <c r="L78" s="40">
        <v>23953229.600000001</v>
      </c>
    </row>
    <row r="79" spans="1:12" ht="12.75" x14ac:dyDescent="0.2">
      <c r="A79" s="39" t="s">
        <v>0</v>
      </c>
      <c r="B79" s="17" t="s">
        <v>0</v>
      </c>
      <c r="C79" s="39" t="s">
        <v>1258</v>
      </c>
      <c r="D79" s="17" t="s">
        <v>1259</v>
      </c>
      <c r="E79" s="40">
        <v>1550000</v>
      </c>
      <c r="F79" s="40">
        <v>0</v>
      </c>
      <c r="G79" s="40">
        <v>1550000</v>
      </c>
      <c r="H79" s="40">
        <v>672053.52</v>
      </c>
      <c r="I79" s="40">
        <v>672053.52</v>
      </c>
      <c r="J79" s="40">
        <v>0</v>
      </c>
      <c r="K79" s="37">
        <v>0</v>
      </c>
      <c r="L79" s="40">
        <v>0</v>
      </c>
    </row>
    <row r="80" spans="1:12" ht="12.75" x14ac:dyDescent="0.2">
      <c r="A80" s="39" t="s">
        <v>0</v>
      </c>
      <c r="B80" s="17" t="s">
        <v>0</v>
      </c>
      <c r="C80" s="39" t="s">
        <v>1260</v>
      </c>
      <c r="D80" s="17" t="s">
        <v>1261</v>
      </c>
      <c r="E80" s="40">
        <v>107360008.47</v>
      </c>
      <c r="F80" s="40">
        <v>1238395</v>
      </c>
      <c r="G80" s="40">
        <v>108598403.47</v>
      </c>
      <c r="H80" s="40">
        <v>23004526.829999998</v>
      </c>
      <c r="I80" s="40">
        <v>21094093.16</v>
      </c>
      <c r="J80" s="40">
        <v>11263557.060000001</v>
      </c>
      <c r="K80" s="37">
        <v>10.371751978022001</v>
      </c>
      <c r="L80" s="40">
        <v>0</v>
      </c>
    </row>
    <row r="81" spans="1:12" ht="12.75" x14ac:dyDescent="0.2">
      <c r="A81" s="39" t="s">
        <v>0</v>
      </c>
      <c r="B81" s="17" t="s">
        <v>0</v>
      </c>
      <c r="C81" s="39" t="s">
        <v>1262</v>
      </c>
      <c r="D81" s="17" t="s">
        <v>1263</v>
      </c>
      <c r="E81" s="40">
        <v>488640698.89999998</v>
      </c>
      <c r="F81" s="40">
        <v>-140000</v>
      </c>
      <c r="G81" s="40">
        <v>488500698.89999998</v>
      </c>
      <c r="H81" s="40">
        <v>35476396.25</v>
      </c>
      <c r="I81" s="40">
        <v>19322677.719999999</v>
      </c>
      <c r="J81" s="40">
        <v>2600733.64</v>
      </c>
      <c r="K81" s="37">
        <v>0.53239097627829002</v>
      </c>
      <c r="L81" s="40">
        <v>2356506.64</v>
      </c>
    </row>
    <row r="82" spans="1:12" ht="12.75" x14ac:dyDescent="0.2">
      <c r="A82" s="39" t="s">
        <v>0</v>
      </c>
      <c r="B82" s="17" t="s">
        <v>0</v>
      </c>
      <c r="C82" s="39" t="s">
        <v>1264</v>
      </c>
      <c r="D82" s="17" t="s">
        <v>1265</v>
      </c>
      <c r="E82" s="40">
        <v>562332788.51999998</v>
      </c>
      <c r="F82" s="40">
        <v>-694490.51</v>
      </c>
      <c r="G82" s="40">
        <v>561638298.00999999</v>
      </c>
      <c r="H82" s="40">
        <v>97499995.879999995</v>
      </c>
      <c r="I82" s="40">
        <v>90777604.569999993</v>
      </c>
      <c r="J82" s="40">
        <v>64692186.170000002</v>
      </c>
      <c r="K82" s="37">
        <v>11.5184784227176</v>
      </c>
      <c r="L82" s="40">
        <v>54165815.770000003</v>
      </c>
    </row>
    <row r="83" spans="1:12" ht="12.75" x14ac:dyDescent="0.2">
      <c r="A83" s="39" t="s">
        <v>0</v>
      </c>
      <c r="B83" s="17" t="s">
        <v>0</v>
      </c>
      <c r="C83" s="46" t="s">
        <v>44</v>
      </c>
      <c r="D83" s="28" t="s">
        <v>0</v>
      </c>
      <c r="E83" s="29">
        <v>1401732869.6500001</v>
      </c>
      <c r="F83" s="29">
        <v>1764869.84</v>
      </c>
      <c r="G83" s="29">
        <v>1403497739.49</v>
      </c>
      <c r="H83" s="29">
        <v>247351878.5</v>
      </c>
      <c r="I83" s="29">
        <v>219114061.61000001</v>
      </c>
      <c r="J83" s="29">
        <v>111728515.7</v>
      </c>
      <c r="K83" s="30">
        <v>7.9607193197617603</v>
      </c>
      <c r="L83" s="29">
        <v>80475552.010000005</v>
      </c>
    </row>
    <row r="84" spans="1:12" ht="12.75" x14ac:dyDescent="0.2">
      <c r="A84" s="39" t="s">
        <v>18</v>
      </c>
      <c r="B84" s="17" t="s">
        <v>19</v>
      </c>
      <c r="C84" s="39" t="s">
        <v>1266</v>
      </c>
      <c r="D84" s="17" t="s">
        <v>19</v>
      </c>
      <c r="E84" s="40">
        <v>23273431.890000001</v>
      </c>
      <c r="F84" s="40">
        <v>0</v>
      </c>
      <c r="G84" s="40">
        <v>23273431.890000001</v>
      </c>
      <c r="H84" s="40">
        <v>0</v>
      </c>
      <c r="I84" s="40">
        <v>0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17" t="s">
        <v>0</v>
      </c>
      <c r="C85" s="46" t="s">
        <v>44</v>
      </c>
      <c r="D85" s="28" t="s">
        <v>0</v>
      </c>
      <c r="E85" s="29">
        <v>23273431.890000001</v>
      </c>
      <c r="F85" s="29">
        <v>0</v>
      </c>
      <c r="G85" s="29">
        <v>23273431.890000001</v>
      </c>
      <c r="H85" s="29">
        <v>0</v>
      </c>
      <c r="I85" s="29">
        <v>0</v>
      </c>
      <c r="J85" s="29">
        <v>0</v>
      </c>
      <c r="K85" s="30">
        <v>0</v>
      </c>
      <c r="L85" s="29">
        <v>0</v>
      </c>
    </row>
    <row r="86" spans="1:12" ht="12.75" x14ac:dyDescent="0.2">
      <c r="A86" s="39" t="s">
        <v>10</v>
      </c>
      <c r="B86" s="17" t="s">
        <v>11</v>
      </c>
      <c r="C86" s="39" t="s">
        <v>1267</v>
      </c>
      <c r="D86" s="17" t="s">
        <v>1268</v>
      </c>
      <c r="E86" s="40">
        <v>923636.43</v>
      </c>
      <c r="F86" s="40">
        <v>0</v>
      </c>
      <c r="G86" s="40">
        <v>923636.43</v>
      </c>
      <c r="H86" s="40">
        <v>24578.29</v>
      </c>
      <c r="I86" s="40">
        <v>24578.29</v>
      </c>
      <c r="J86" s="40">
        <v>24578.29</v>
      </c>
      <c r="K86" s="37">
        <v>2.6610351434492499</v>
      </c>
      <c r="L86" s="40">
        <v>0</v>
      </c>
    </row>
    <row r="87" spans="1:12" ht="12.75" x14ac:dyDescent="0.2">
      <c r="A87" s="17" t="s">
        <v>0</v>
      </c>
      <c r="B87" s="17" t="s">
        <v>0</v>
      </c>
      <c r="C87" s="39" t="s">
        <v>1269</v>
      </c>
      <c r="D87" s="17" t="s">
        <v>1270</v>
      </c>
      <c r="E87" s="40">
        <v>70965893.689999998</v>
      </c>
      <c r="F87" s="40">
        <v>1240992.8899999999</v>
      </c>
      <c r="G87" s="40">
        <v>72206886.579999998</v>
      </c>
      <c r="H87" s="40">
        <v>39605921</v>
      </c>
      <c r="I87" s="40">
        <v>32289262.530000001</v>
      </c>
      <c r="J87" s="40">
        <v>1129068.3</v>
      </c>
      <c r="K87" s="37">
        <v>1.5636573649371699</v>
      </c>
      <c r="L87" s="40">
        <v>241.35</v>
      </c>
    </row>
    <row r="88" spans="1:12" ht="12.75" x14ac:dyDescent="0.2">
      <c r="A88" s="39" t="s">
        <v>0</v>
      </c>
      <c r="B88" s="17" t="s">
        <v>0</v>
      </c>
      <c r="C88" s="39" t="s">
        <v>1271</v>
      </c>
      <c r="D88" s="17" t="s">
        <v>1272</v>
      </c>
      <c r="E88" s="40">
        <v>8001847.1200000001</v>
      </c>
      <c r="F88" s="40">
        <v>0</v>
      </c>
      <c r="G88" s="40">
        <v>8001847.1200000001</v>
      </c>
      <c r="H88" s="40">
        <v>3525549.31</v>
      </c>
      <c r="I88" s="40">
        <v>3475549.3</v>
      </c>
      <c r="J88" s="40">
        <v>30083</v>
      </c>
      <c r="K88" s="37">
        <v>0.37595069674363002</v>
      </c>
      <c r="L88" s="40">
        <v>14903.79</v>
      </c>
    </row>
    <row r="89" spans="1:12" ht="12.75" x14ac:dyDescent="0.2">
      <c r="A89" s="17" t="s">
        <v>0</v>
      </c>
      <c r="B89" s="17" t="s">
        <v>0</v>
      </c>
      <c r="C89" s="39" t="s">
        <v>1273</v>
      </c>
      <c r="D89" s="17" t="s">
        <v>1274</v>
      </c>
      <c r="E89" s="40">
        <v>6059572.5899999999</v>
      </c>
      <c r="F89" s="40">
        <v>0</v>
      </c>
      <c r="G89" s="40">
        <v>6059572.5899999999</v>
      </c>
      <c r="H89" s="40">
        <v>5413176.4400000004</v>
      </c>
      <c r="I89" s="40">
        <v>5168376.4400000004</v>
      </c>
      <c r="J89" s="40">
        <v>0</v>
      </c>
      <c r="K89" s="37">
        <v>0</v>
      </c>
      <c r="L89" s="40">
        <v>0</v>
      </c>
    </row>
    <row r="90" spans="1:12" ht="12.75" x14ac:dyDescent="0.2">
      <c r="A90" s="39" t="s">
        <v>0</v>
      </c>
      <c r="B90" s="17" t="s">
        <v>0</v>
      </c>
      <c r="C90" s="39" t="s">
        <v>1275</v>
      </c>
      <c r="D90" s="17" t="s">
        <v>1276</v>
      </c>
      <c r="E90" s="40">
        <v>701267.43</v>
      </c>
      <c r="F90" s="40">
        <v>0</v>
      </c>
      <c r="G90" s="40">
        <v>701267.43</v>
      </c>
      <c r="H90" s="40">
        <v>291901.84999999998</v>
      </c>
      <c r="I90" s="40">
        <v>54741.85</v>
      </c>
      <c r="J90" s="40">
        <v>8251.76</v>
      </c>
      <c r="K90" s="37">
        <v>1.17669232121617</v>
      </c>
      <c r="L90" s="40">
        <v>1109.51</v>
      </c>
    </row>
    <row r="91" spans="1:12" ht="12.75" x14ac:dyDescent="0.2">
      <c r="A91" s="39" t="s">
        <v>0</v>
      </c>
      <c r="B91" s="17" t="s">
        <v>0</v>
      </c>
      <c r="C91" s="39" t="s">
        <v>1277</v>
      </c>
      <c r="D91" s="17" t="s">
        <v>1278</v>
      </c>
      <c r="E91" s="40">
        <v>2485613.44</v>
      </c>
      <c r="F91" s="40">
        <v>0</v>
      </c>
      <c r="G91" s="40">
        <v>2485613.44</v>
      </c>
      <c r="H91" s="40">
        <v>1576857.67</v>
      </c>
      <c r="I91" s="40">
        <v>480593.66</v>
      </c>
      <c r="J91" s="40">
        <v>75203.460000000006</v>
      </c>
      <c r="K91" s="37">
        <v>3.0255492986069501</v>
      </c>
      <c r="L91" s="40">
        <v>33176.85</v>
      </c>
    </row>
    <row r="92" spans="1:12" ht="12.75" x14ac:dyDescent="0.2">
      <c r="A92" s="39" t="s">
        <v>0</v>
      </c>
      <c r="B92" s="17" t="s">
        <v>0</v>
      </c>
      <c r="C92" s="39" t="s">
        <v>1279</v>
      </c>
      <c r="D92" s="17" t="s">
        <v>1280</v>
      </c>
      <c r="E92" s="40">
        <v>66409150.530000001</v>
      </c>
      <c r="F92" s="40">
        <v>106194.45</v>
      </c>
      <c r="G92" s="40">
        <v>66515344.979999997</v>
      </c>
      <c r="H92" s="40">
        <v>41311430.259999998</v>
      </c>
      <c r="I92" s="40">
        <v>24943036.260000002</v>
      </c>
      <c r="J92" s="40">
        <v>3504835.26</v>
      </c>
      <c r="K92" s="37">
        <v>5.2692130831672603</v>
      </c>
      <c r="L92" s="40">
        <v>1215226.05</v>
      </c>
    </row>
    <row r="93" spans="1:12" ht="12.75" x14ac:dyDescent="0.2">
      <c r="A93" s="39" t="s">
        <v>0</v>
      </c>
      <c r="B93" s="17" t="s">
        <v>0</v>
      </c>
      <c r="C93" s="39" t="s">
        <v>1281</v>
      </c>
      <c r="D93" s="17" t="s">
        <v>1282</v>
      </c>
      <c r="E93" s="40">
        <v>19367558.77</v>
      </c>
      <c r="F93" s="40">
        <v>0</v>
      </c>
      <c r="G93" s="40">
        <v>19367558.77</v>
      </c>
      <c r="H93" s="40">
        <v>18925108.329999998</v>
      </c>
      <c r="I93" s="40">
        <v>18620108.829999998</v>
      </c>
      <c r="J93" s="40">
        <v>3830899.22</v>
      </c>
      <c r="K93" s="37">
        <v>19.779979838935599</v>
      </c>
      <c r="L93" s="40">
        <v>0</v>
      </c>
    </row>
    <row r="94" spans="1:12" ht="12.75" x14ac:dyDescent="0.2">
      <c r="A94" s="39" t="s">
        <v>0</v>
      </c>
      <c r="B94" s="17" t="s">
        <v>0</v>
      </c>
      <c r="C94" s="39" t="s">
        <v>1283</v>
      </c>
      <c r="D94" s="17" t="s">
        <v>1284</v>
      </c>
      <c r="E94" s="40">
        <v>14542952.65</v>
      </c>
      <c r="F94" s="40">
        <v>542951.6</v>
      </c>
      <c r="G94" s="40">
        <v>15085904.25</v>
      </c>
      <c r="H94" s="40">
        <v>2954046.4</v>
      </c>
      <c r="I94" s="40">
        <v>2188325.4</v>
      </c>
      <c r="J94" s="40">
        <v>338712.28</v>
      </c>
      <c r="K94" s="37">
        <v>2.2452235834653398</v>
      </c>
      <c r="L94" s="40">
        <v>307418.12</v>
      </c>
    </row>
    <row r="95" spans="1:12" ht="12.75" x14ac:dyDescent="0.2">
      <c r="A95" s="39" t="s">
        <v>0</v>
      </c>
      <c r="B95" s="17" t="s">
        <v>0</v>
      </c>
      <c r="C95" s="46" t="s">
        <v>44</v>
      </c>
      <c r="D95" s="28" t="s">
        <v>0</v>
      </c>
      <c r="E95" s="29">
        <v>189457492.65000001</v>
      </c>
      <c r="F95" s="29">
        <v>1890138.94</v>
      </c>
      <c r="G95" s="29">
        <v>191347631.59</v>
      </c>
      <c r="H95" s="29">
        <v>113628569.55</v>
      </c>
      <c r="I95" s="29">
        <v>87244572.560000002</v>
      </c>
      <c r="J95" s="29">
        <v>8941631.5700000003</v>
      </c>
      <c r="K95" s="30">
        <v>4.6729773949641604</v>
      </c>
      <c r="L95" s="29">
        <v>1572075.67</v>
      </c>
    </row>
    <row r="96" spans="1:12" ht="12.75" x14ac:dyDescent="0.2">
      <c r="A96" s="39" t="s">
        <v>12</v>
      </c>
      <c r="B96" s="17" t="s">
        <v>13</v>
      </c>
      <c r="C96" s="39" t="s">
        <v>1285</v>
      </c>
      <c r="D96" s="17" t="s">
        <v>1251</v>
      </c>
      <c r="E96" s="40">
        <v>100000</v>
      </c>
      <c r="F96" s="40">
        <v>0</v>
      </c>
      <c r="G96" s="40">
        <v>100000</v>
      </c>
      <c r="H96" s="40">
        <v>0</v>
      </c>
      <c r="I96" s="40">
        <v>0</v>
      </c>
      <c r="J96" s="40">
        <v>0</v>
      </c>
      <c r="K96" s="37">
        <v>0</v>
      </c>
      <c r="L96" s="40">
        <v>0</v>
      </c>
    </row>
    <row r="97" spans="1:12" ht="12.75" x14ac:dyDescent="0.2">
      <c r="A97" s="39" t="s">
        <v>0</v>
      </c>
      <c r="B97" s="17" t="s">
        <v>0</v>
      </c>
      <c r="C97" s="39" t="s">
        <v>1286</v>
      </c>
      <c r="D97" s="17" t="s">
        <v>1257</v>
      </c>
      <c r="E97" s="40">
        <v>147180667.09999999</v>
      </c>
      <c r="F97" s="40">
        <v>-2415600</v>
      </c>
      <c r="G97" s="40">
        <v>144765067.09999999</v>
      </c>
      <c r="H97" s="40">
        <v>22758496.609999999</v>
      </c>
      <c r="I97" s="40">
        <v>22101883.859999999</v>
      </c>
      <c r="J97" s="40">
        <v>303127.84000000003</v>
      </c>
      <c r="K97" s="37">
        <v>0.20939294684304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39" t="s">
        <v>1287</v>
      </c>
      <c r="D98" s="17" t="s">
        <v>1261</v>
      </c>
      <c r="E98" s="40">
        <v>26828274</v>
      </c>
      <c r="F98" s="40">
        <v>0</v>
      </c>
      <c r="G98" s="40">
        <v>26828274</v>
      </c>
      <c r="H98" s="40">
        <v>21578131.379999999</v>
      </c>
      <c r="I98" s="40">
        <v>5924140.1299999999</v>
      </c>
      <c r="J98" s="40">
        <v>57.19</v>
      </c>
      <c r="K98" s="37">
        <v>2.1317062738E-4</v>
      </c>
      <c r="L98" s="40">
        <v>57.19</v>
      </c>
    </row>
    <row r="99" spans="1:12" ht="12.75" x14ac:dyDescent="0.2">
      <c r="A99" s="17" t="s">
        <v>0</v>
      </c>
      <c r="B99" s="17" t="s">
        <v>0</v>
      </c>
      <c r="C99" s="39" t="s">
        <v>1288</v>
      </c>
      <c r="D99" s="17" t="s">
        <v>1263</v>
      </c>
      <c r="E99" s="40">
        <v>130659565.79000001</v>
      </c>
      <c r="F99" s="40">
        <v>0</v>
      </c>
      <c r="G99" s="40">
        <v>130659565.79000001</v>
      </c>
      <c r="H99" s="40">
        <v>39199990.030000001</v>
      </c>
      <c r="I99" s="40">
        <v>17298827.399999999</v>
      </c>
      <c r="J99" s="40">
        <v>674100.88</v>
      </c>
      <c r="K99" s="37">
        <v>0.51592156756700003</v>
      </c>
      <c r="L99" s="40">
        <v>565436.44999999995</v>
      </c>
    </row>
    <row r="100" spans="1:12" ht="12.75" x14ac:dyDescent="0.2">
      <c r="A100" s="39" t="s">
        <v>0</v>
      </c>
      <c r="B100" s="17" t="s">
        <v>0</v>
      </c>
      <c r="C100" s="39" t="s">
        <v>1289</v>
      </c>
      <c r="D100" s="17" t="s">
        <v>1265</v>
      </c>
      <c r="E100" s="40">
        <v>21580144.32</v>
      </c>
      <c r="F100" s="40">
        <v>3059608</v>
      </c>
      <c r="G100" s="40">
        <v>24639752.32</v>
      </c>
      <c r="H100" s="40">
        <v>13519803.66</v>
      </c>
      <c r="I100" s="40">
        <v>1831797.2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46" t="s">
        <v>44</v>
      </c>
      <c r="D101" s="28" t="s">
        <v>0</v>
      </c>
      <c r="E101" s="29">
        <v>326348651.20999998</v>
      </c>
      <c r="F101" s="29">
        <v>644008</v>
      </c>
      <c r="G101" s="29">
        <v>326992659.20999998</v>
      </c>
      <c r="H101" s="29">
        <v>97056421.680000007</v>
      </c>
      <c r="I101" s="29">
        <v>47156648.590000004</v>
      </c>
      <c r="J101" s="29">
        <v>977285.91</v>
      </c>
      <c r="K101" s="30">
        <v>0.29887090198326999</v>
      </c>
      <c r="L101" s="29">
        <v>565493.64</v>
      </c>
    </row>
    <row r="102" spans="1:12" ht="12.75" x14ac:dyDescent="0.2">
      <c r="A102" s="39" t="s">
        <v>20</v>
      </c>
      <c r="B102" s="17" t="s">
        <v>21</v>
      </c>
      <c r="C102" s="39" t="s">
        <v>1290</v>
      </c>
      <c r="D102" s="17" t="s">
        <v>1291</v>
      </c>
      <c r="E102" s="40">
        <v>0</v>
      </c>
      <c r="F102" s="40">
        <v>0</v>
      </c>
      <c r="G102" s="40">
        <v>0</v>
      </c>
      <c r="H102" s="40">
        <v>1290000</v>
      </c>
      <c r="I102" s="40">
        <v>1290000</v>
      </c>
      <c r="J102" s="40">
        <v>0</v>
      </c>
      <c r="K102" s="37">
        <v>0</v>
      </c>
      <c r="L102" s="40">
        <v>0</v>
      </c>
    </row>
    <row r="103" spans="1:12" ht="12.75" x14ac:dyDescent="0.2">
      <c r="A103" s="39" t="s">
        <v>0</v>
      </c>
      <c r="B103" s="17" t="s">
        <v>0</v>
      </c>
      <c r="C103" s="39" t="s">
        <v>1292</v>
      </c>
      <c r="D103" s="17" t="s">
        <v>1293</v>
      </c>
      <c r="E103" s="40">
        <v>4300000</v>
      </c>
      <c r="F103" s="40">
        <v>2415600</v>
      </c>
      <c r="G103" s="40">
        <v>6715600</v>
      </c>
      <c r="H103" s="40">
        <v>6715600</v>
      </c>
      <c r="I103" s="40">
        <v>6715600</v>
      </c>
      <c r="J103" s="40">
        <v>0</v>
      </c>
      <c r="K103" s="37">
        <v>0</v>
      </c>
      <c r="L103" s="40">
        <v>0</v>
      </c>
    </row>
    <row r="104" spans="1:12" ht="12.75" x14ac:dyDescent="0.2">
      <c r="A104" s="17" t="s">
        <v>0</v>
      </c>
      <c r="B104" s="17" t="s">
        <v>0</v>
      </c>
      <c r="C104" s="46" t="s">
        <v>44</v>
      </c>
      <c r="D104" s="28" t="s">
        <v>0</v>
      </c>
      <c r="E104" s="29">
        <v>4300000</v>
      </c>
      <c r="F104" s="29">
        <v>2415600</v>
      </c>
      <c r="G104" s="29">
        <v>6715600</v>
      </c>
      <c r="H104" s="29">
        <v>8005600</v>
      </c>
      <c r="I104" s="29">
        <v>8005600</v>
      </c>
      <c r="J104" s="29">
        <v>0</v>
      </c>
      <c r="K104" s="30">
        <v>0</v>
      </c>
      <c r="L104" s="29">
        <v>0</v>
      </c>
    </row>
    <row r="105" spans="1:12" ht="12.75" x14ac:dyDescent="0.2">
      <c r="A105" s="39" t="s">
        <v>22</v>
      </c>
      <c r="B105" s="17" t="s">
        <v>23</v>
      </c>
      <c r="C105" s="39" t="s">
        <v>1294</v>
      </c>
      <c r="D105" s="17" t="s">
        <v>1295</v>
      </c>
      <c r="E105" s="40">
        <v>414240188.92000002</v>
      </c>
      <c r="F105" s="40">
        <v>0</v>
      </c>
      <c r="G105" s="40">
        <v>414240188.92000002</v>
      </c>
      <c r="H105" s="40">
        <v>413482655</v>
      </c>
      <c r="I105" s="40">
        <v>413482655</v>
      </c>
      <c r="J105" s="40">
        <v>0</v>
      </c>
      <c r="K105" s="37">
        <v>0</v>
      </c>
      <c r="L105" s="40">
        <v>0</v>
      </c>
    </row>
    <row r="106" spans="1:12" ht="12.75" x14ac:dyDescent="0.2">
      <c r="A106" s="17" t="s">
        <v>0</v>
      </c>
      <c r="B106" s="17" t="s">
        <v>0</v>
      </c>
      <c r="C106" s="39" t="s">
        <v>1296</v>
      </c>
      <c r="D106" s="17" t="s">
        <v>1297</v>
      </c>
      <c r="E106" s="40">
        <v>176729642.81</v>
      </c>
      <c r="F106" s="40">
        <v>0</v>
      </c>
      <c r="G106" s="40">
        <v>176729642.81</v>
      </c>
      <c r="H106" s="40">
        <v>73487113.670000002</v>
      </c>
      <c r="I106" s="40">
        <v>73487113.670000002</v>
      </c>
      <c r="J106" s="40">
        <v>456391.86</v>
      </c>
      <c r="K106" s="37">
        <v>0.25824295955301002</v>
      </c>
      <c r="L106" s="40">
        <v>456391.86</v>
      </c>
    </row>
    <row r="107" spans="1:12" ht="12.75" x14ac:dyDescent="0.2">
      <c r="A107" s="39" t="s">
        <v>0</v>
      </c>
      <c r="B107" s="17" t="s">
        <v>0</v>
      </c>
      <c r="C107" s="39" t="s">
        <v>1298</v>
      </c>
      <c r="D107" s="17" t="s">
        <v>1299</v>
      </c>
      <c r="E107" s="40">
        <v>4498109.3</v>
      </c>
      <c r="F107" s="40">
        <v>0</v>
      </c>
      <c r="G107" s="40">
        <v>4498109.3</v>
      </c>
      <c r="H107" s="40">
        <v>3049579.63</v>
      </c>
      <c r="I107" s="40">
        <v>3049579.63</v>
      </c>
      <c r="J107" s="40">
        <v>0</v>
      </c>
      <c r="K107" s="37">
        <v>0</v>
      </c>
      <c r="L107" s="40">
        <v>0</v>
      </c>
    </row>
    <row r="108" spans="1:12" ht="12.75" x14ac:dyDescent="0.2">
      <c r="A108" s="39" t="s">
        <v>0</v>
      </c>
      <c r="B108" s="17" t="s">
        <v>0</v>
      </c>
      <c r="C108" s="46" t="s">
        <v>44</v>
      </c>
      <c r="D108" s="28" t="s">
        <v>0</v>
      </c>
      <c r="E108" s="29">
        <v>595467941.02999997</v>
      </c>
      <c r="F108" s="29">
        <v>0</v>
      </c>
      <c r="G108" s="29">
        <v>595467941.02999997</v>
      </c>
      <c r="H108" s="29">
        <v>490019348.30000001</v>
      </c>
      <c r="I108" s="29">
        <v>490019348.30000001</v>
      </c>
      <c r="J108" s="29">
        <v>456391.86</v>
      </c>
      <c r="K108" s="30">
        <v>7.6644237003009999E-2</v>
      </c>
      <c r="L108" s="29">
        <v>456391.86</v>
      </c>
    </row>
    <row r="109" spans="1:12" ht="12.75" x14ac:dyDescent="0.2">
      <c r="A109" s="123" t="s">
        <v>1300</v>
      </c>
      <c r="B109" s="124" t="s">
        <v>0</v>
      </c>
      <c r="C109" s="94" t="s">
        <v>0</v>
      </c>
      <c r="D109" s="83" t="s">
        <v>0</v>
      </c>
      <c r="E109" s="84">
        <v>5254454319.2299995</v>
      </c>
      <c r="F109" s="84">
        <v>13027009.76</v>
      </c>
      <c r="G109" s="84">
        <v>5267481328.9899998</v>
      </c>
      <c r="H109" s="84">
        <v>1844871293.28</v>
      </c>
      <c r="I109" s="84">
        <v>1662191160.48</v>
      </c>
      <c r="J109" s="84">
        <v>591415618.28999996</v>
      </c>
      <c r="K109" s="85">
        <v>11.2276737467506</v>
      </c>
      <c r="L109" s="84">
        <v>464121667.08999997</v>
      </c>
    </row>
    <row r="110" spans="1:12" ht="12.75" x14ac:dyDescent="0.2">
      <c r="A110" s="43" t="s">
        <v>85</v>
      </c>
      <c r="B110" s="19"/>
      <c r="C110" s="44"/>
      <c r="D110" s="19"/>
      <c r="E110" s="19"/>
      <c r="F110" s="19"/>
      <c r="G110" s="19"/>
      <c r="H110" s="19"/>
      <c r="I110" s="44"/>
      <c r="J110" s="44"/>
      <c r="K110" s="5"/>
      <c r="L110" s="4"/>
    </row>
  </sheetData>
  <mergeCells count="5">
    <mergeCell ref="A1:K1"/>
    <mergeCell ref="A5:B6"/>
    <mergeCell ref="C5:D6"/>
    <mergeCell ref="A2:K2"/>
    <mergeCell ref="A109:B109"/>
  </mergeCells>
  <printOptions horizontalCentered="1"/>
  <pageMargins left="0.70866141732283472" right="0.70866141732283472" top="1.5748031496062993" bottom="0.6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style="31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104" customFormat="1" ht="18.75" x14ac:dyDescent="0.2">
      <c r="A1" s="110" t="s">
        <v>87</v>
      </c>
      <c r="B1" s="110"/>
      <c r="C1" s="110"/>
      <c r="D1" s="110"/>
      <c r="E1" s="110"/>
      <c r="F1" s="110"/>
      <c r="G1" s="110"/>
      <c r="H1" s="110"/>
      <c r="I1" s="110"/>
      <c r="J1" s="16">
        <f>'GTOS X CAP'!J1</f>
        <v>42063</v>
      </c>
    </row>
    <row r="2" spans="1:10" s="104" customFormat="1" ht="18.75" customHeight="1" x14ac:dyDescent="0.2">
      <c r="A2" s="110" t="s">
        <v>683</v>
      </c>
      <c r="B2" s="110"/>
      <c r="C2" s="110"/>
      <c r="D2" s="110"/>
      <c r="E2" s="110"/>
      <c r="F2" s="110"/>
      <c r="G2" s="110"/>
      <c r="H2" s="110"/>
      <c r="I2" s="110"/>
      <c r="J2" s="10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38</v>
      </c>
      <c r="B4" s="11"/>
      <c r="C4" s="106"/>
      <c r="D4" s="11"/>
      <c r="E4" s="9"/>
      <c r="F4" s="9"/>
      <c r="G4" s="9"/>
      <c r="H4" s="9"/>
      <c r="I4" s="12"/>
      <c r="J4" s="12"/>
    </row>
    <row r="5" spans="1:10" ht="30" x14ac:dyDescent="0.2">
      <c r="A5" s="111" t="s">
        <v>33</v>
      </c>
      <c r="B5" s="117"/>
      <c r="C5" s="111" t="s">
        <v>93</v>
      </c>
      <c r="D5" s="117"/>
      <c r="E5" s="14" t="s">
        <v>24</v>
      </c>
      <c r="F5" s="27" t="s">
        <v>89</v>
      </c>
      <c r="G5" s="27" t="s">
        <v>90</v>
      </c>
      <c r="H5" s="35" t="s">
        <v>39</v>
      </c>
      <c r="I5" s="13" t="s">
        <v>40</v>
      </c>
      <c r="J5" s="13" t="s">
        <v>25</v>
      </c>
    </row>
    <row r="6" spans="1:10" ht="15" x14ac:dyDescent="0.2">
      <c r="A6" s="118"/>
      <c r="B6" s="119"/>
      <c r="C6" s="118"/>
      <c r="D6" s="119"/>
      <c r="E6" s="15" t="s">
        <v>3</v>
      </c>
      <c r="F6" s="15" t="s">
        <v>3</v>
      </c>
      <c r="G6" s="15" t="s">
        <v>3</v>
      </c>
      <c r="H6" s="15" t="s">
        <v>3</v>
      </c>
      <c r="I6" s="23" t="s">
        <v>35</v>
      </c>
      <c r="J6" s="15" t="s">
        <v>3</v>
      </c>
    </row>
    <row r="7" spans="1:10" ht="12.75" x14ac:dyDescent="0.2">
      <c r="A7" s="82" t="s">
        <v>4</v>
      </c>
      <c r="B7" s="24" t="s">
        <v>26</v>
      </c>
      <c r="C7" s="82" t="s">
        <v>1120</v>
      </c>
      <c r="D7" s="24" t="s">
        <v>1301</v>
      </c>
      <c r="E7" s="18">
        <v>1097677000</v>
      </c>
      <c r="F7" s="18">
        <v>0</v>
      </c>
      <c r="G7" s="18">
        <v>1097677000</v>
      </c>
      <c r="H7" s="18">
        <v>187521218.09999999</v>
      </c>
      <c r="I7" s="20">
        <v>17.08346062639556</v>
      </c>
      <c r="J7" s="18">
        <v>187521218.09999999</v>
      </c>
    </row>
    <row r="8" spans="1:10" ht="12.75" x14ac:dyDescent="0.2">
      <c r="A8" s="24" t="s">
        <v>0</v>
      </c>
      <c r="B8" s="24" t="s">
        <v>0</v>
      </c>
      <c r="C8" s="82" t="s">
        <v>1122</v>
      </c>
      <c r="D8" s="24" t="s">
        <v>1302</v>
      </c>
      <c r="E8" s="18">
        <v>177111281.75999999</v>
      </c>
      <c r="F8" s="18">
        <v>0</v>
      </c>
      <c r="G8" s="18">
        <v>177111281.75999999</v>
      </c>
      <c r="H8" s="18">
        <v>16277550.699999999</v>
      </c>
      <c r="I8" s="20">
        <v>9.1905781146439836</v>
      </c>
      <c r="J8" s="18">
        <v>9681576.1500000004</v>
      </c>
    </row>
    <row r="9" spans="1:10" ht="12.75" x14ac:dyDescent="0.2">
      <c r="A9" s="24" t="s">
        <v>0</v>
      </c>
      <c r="B9" s="24" t="s">
        <v>0</v>
      </c>
      <c r="C9" s="82" t="s">
        <v>1303</v>
      </c>
      <c r="D9" s="24" t="s">
        <v>1304</v>
      </c>
      <c r="E9" s="18">
        <v>35603592.770000003</v>
      </c>
      <c r="F9" s="18">
        <v>0</v>
      </c>
      <c r="G9" s="18">
        <v>35603592.770000003</v>
      </c>
      <c r="H9" s="18">
        <v>3962.6</v>
      </c>
      <c r="I9" s="20">
        <v>1.1129775653818095E-2</v>
      </c>
      <c r="J9" s="18">
        <v>-2610.35</v>
      </c>
    </row>
    <row r="10" spans="1:10" ht="12.75" x14ac:dyDescent="0.2">
      <c r="A10" s="24" t="s">
        <v>0</v>
      </c>
      <c r="B10" s="24" t="s">
        <v>0</v>
      </c>
      <c r="C10" s="82" t="s">
        <v>1305</v>
      </c>
      <c r="D10" s="24" t="s">
        <v>1306</v>
      </c>
      <c r="E10" s="18">
        <v>9554769.4900000002</v>
      </c>
      <c r="F10" s="18">
        <v>0</v>
      </c>
      <c r="G10" s="18">
        <v>9554769.4900000002</v>
      </c>
      <c r="H10" s="18">
        <v>5121312.0999999996</v>
      </c>
      <c r="I10" s="20">
        <v>53.599535869075154</v>
      </c>
      <c r="J10" s="18">
        <v>1258216.72</v>
      </c>
    </row>
    <row r="11" spans="1:10" ht="12.75" x14ac:dyDescent="0.2">
      <c r="A11" s="24" t="s">
        <v>0</v>
      </c>
      <c r="B11" s="24" t="s">
        <v>0</v>
      </c>
      <c r="C11" s="82" t="s">
        <v>1307</v>
      </c>
      <c r="D11" s="24" t="s">
        <v>1308</v>
      </c>
      <c r="E11" s="18">
        <v>1333955.44</v>
      </c>
      <c r="F11" s="18">
        <v>0</v>
      </c>
      <c r="G11" s="18">
        <v>1333955.44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0</v>
      </c>
      <c r="B12" s="17" t="s">
        <v>0</v>
      </c>
      <c r="C12" s="46" t="s">
        <v>44</v>
      </c>
      <c r="D12" s="28" t="s">
        <v>0</v>
      </c>
      <c r="E12" s="29">
        <v>1321280599.46</v>
      </c>
      <c r="F12" s="29">
        <v>0</v>
      </c>
      <c r="G12" s="29">
        <v>1321280599.46</v>
      </c>
      <c r="H12" s="29">
        <v>208924043.5</v>
      </c>
      <c r="I12" s="30">
        <v>15.812238792076874</v>
      </c>
      <c r="J12" s="29">
        <v>198458400.62</v>
      </c>
    </row>
    <row r="13" spans="1:10" ht="12.75" x14ac:dyDescent="0.2">
      <c r="A13" s="82" t="s">
        <v>6</v>
      </c>
      <c r="B13" s="24" t="s">
        <v>27</v>
      </c>
      <c r="C13" s="82" t="s">
        <v>1172</v>
      </c>
      <c r="D13" s="24" t="s">
        <v>1309</v>
      </c>
      <c r="E13" s="18">
        <v>152437479.58000001</v>
      </c>
      <c r="F13" s="18">
        <v>0</v>
      </c>
      <c r="G13" s="18">
        <v>152437479.58000001</v>
      </c>
      <c r="H13" s="18">
        <v>16562978.220000001</v>
      </c>
      <c r="I13" s="20">
        <v>10.86542382203824</v>
      </c>
      <c r="J13" s="18">
        <v>13214790.51</v>
      </c>
    </row>
    <row r="14" spans="1:10" ht="12.75" x14ac:dyDescent="0.2">
      <c r="A14" s="24" t="s">
        <v>0</v>
      </c>
      <c r="B14" s="24" t="s">
        <v>0</v>
      </c>
      <c r="C14" s="82" t="s">
        <v>1310</v>
      </c>
      <c r="D14" s="24" t="s">
        <v>1311</v>
      </c>
      <c r="E14" s="18">
        <v>56053426.890000001</v>
      </c>
      <c r="F14" s="18">
        <v>0</v>
      </c>
      <c r="G14" s="18">
        <v>56053426.890000001</v>
      </c>
      <c r="H14" s="18">
        <v>6449429.5599999996</v>
      </c>
      <c r="I14" s="20">
        <v>11.505861314521319</v>
      </c>
      <c r="J14" s="18">
        <v>5663048.1200000001</v>
      </c>
    </row>
    <row r="15" spans="1:10" ht="12.75" x14ac:dyDescent="0.2">
      <c r="A15" s="24" t="s">
        <v>0</v>
      </c>
      <c r="B15" s="24" t="s">
        <v>0</v>
      </c>
      <c r="C15" s="82" t="s">
        <v>1186</v>
      </c>
      <c r="D15" s="24" t="s">
        <v>1312</v>
      </c>
      <c r="E15" s="18">
        <v>962241000</v>
      </c>
      <c r="F15" s="18">
        <v>0</v>
      </c>
      <c r="G15" s="18">
        <v>962241000</v>
      </c>
      <c r="H15" s="18">
        <v>164294417.63999999</v>
      </c>
      <c r="I15" s="20">
        <v>17.074144381708948</v>
      </c>
      <c r="J15" s="18">
        <v>164294417.63999999</v>
      </c>
    </row>
    <row r="16" spans="1:10" ht="12.75" x14ac:dyDescent="0.2">
      <c r="A16" s="24" t="s">
        <v>0</v>
      </c>
      <c r="B16" s="24" t="s">
        <v>0</v>
      </c>
      <c r="C16" s="82" t="s">
        <v>1200</v>
      </c>
      <c r="D16" s="24" t="s">
        <v>1313</v>
      </c>
      <c r="E16" s="18">
        <v>502254476.82999998</v>
      </c>
      <c r="F16" s="18">
        <v>0</v>
      </c>
      <c r="G16" s="18">
        <v>502254476.82999998</v>
      </c>
      <c r="H16" s="18">
        <v>83985650.799999997</v>
      </c>
      <c r="I16" s="20">
        <v>16.721732642400507</v>
      </c>
      <c r="J16" s="18">
        <v>83985650.799999997</v>
      </c>
    </row>
    <row r="17" spans="1:10" ht="12.75" x14ac:dyDescent="0.2">
      <c r="A17" s="24" t="s">
        <v>0</v>
      </c>
      <c r="B17" s="24" t="s">
        <v>0</v>
      </c>
      <c r="C17" s="82" t="s">
        <v>1202</v>
      </c>
      <c r="D17" s="24" t="s">
        <v>1314</v>
      </c>
      <c r="E17" s="18">
        <v>43670000</v>
      </c>
      <c r="F17" s="18">
        <v>0</v>
      </c>
      <c r="G17" s="18">
        <v>43670000</v>
      </c>
      <c r="H17" s="18">
        <v>12669721.07</v>
      </c>
      <c r="I17" s="20">
        <v>29.012413716510189</v>
      </c>
      <c r="J17" s="18">
        <v>11282168.689999999</v>
      </c>
    </row>
    <row r="18" spans="1:10" ht="12.75" x14ac:dyDescent="0.2">
      <c r="A18" s="24" t="s">
        <v>0</v>
      </c>
      <c r="B18" s="24" t="s">
        <v>0</v>
      </c>
      <c r="C18" s="46" t="s">
        <v>44</v>
      </c>
      <c r="D18" s="28" t="s">
        <v>0</v>
      </c>
      <c r="E18" s="29">
        <v>1716656383.3</v>
      </c>
      <c r="F18" s="29">
        <v>0</v>
      </c>
      <c r="G18" s="29">
        <v>1716656383.3</v>
      </c>
      <c r="H18" s="29">
        <v>283962197.29000002</v>
      </c>
      <c r="I18" s="30">
        <v>16.541586310017831</v>
      </c>
      <c r="J18" s="29">
        <v>278440075.75999999</v>
      </c>
    </row>
    <row r="19" spans="1:10" ht="12.75" x14ac:dyDescent="0.2">
      <c r="A19" s="24" t="s">
        <v>16</v>
      </c>
      <c r="B19" s="24" t="s">
        <v>28</v>
      </c>
      <c r="C19" s="39" t="s">
        <v>1236</v>
      </c>
      <c r="D19" s="17" t="s">
        <v>1315</v>
      </c>
      <c r="E19" s="40">
        <v>25000</v>
      </c>
      <c r="F19" s="40">
        <v>0</v>
      </c>
      <c r="G19" s="40">
        <v>25000</v>
      </c>
      <c r="H19" s="40">
        <v>6250</v>
      </c>
      <c r="I19" s="37">
        <v>25</v>
      </c>
      <c r="J19" s="40">
        <v>6250</v>
      </c>
    </row>
    <row r="20" spans="1:10" ht="12.75" x14ac:dyDescent="0.2">
      <c r="A20" s="24" t="s">
        <v>0</v>
      </c>
      <c r="B20" s="24" t="s">
        <v>0</v>
      </c>
      <c r="C20" s="39" t="s">
        <v>1238</v>
      </c>
      <c r="D20" s="17" t="s">
        <v>1316</v>
      </c>
      <c r="E20" s="40">
        <v>18000</v>
      </c>
      <c r="F20" s="40">
        <v>0</v>
      </c>
      <c r="G20" s="40">
        <v>18000</v>
      </c>
      <c r="H20" s="40">
        <v>2606.29</v>
      </c>
      <c r="I20" s="37">
        <v>14.47938888888889</v>
      </c>
      <c r="J20" s="40">
        <v>2500</v>
      </c>
    </row>
    <row r="21" spans="1:10" ht="12.75" x14ac:dyDescent="0.2">
      <c r="A21" s="24" t="s">
        <v>0</v>
      </c>
      <c r="B21" s="24" t="s">
        <v>0</v>
      </c>
      <c r="C21" s="39" t="s">
        <v>1317</v>
      </c>
      <c r="D21" s="17" t="s">
        <v>1318</v>
      </c>
      <c r="E21" s="40">
        <v>287000</v>
      </c>
      <c r="F21" s="40">
        <v>0</v>
      </c>
      <c r="G21" s="40">
        <v>287000</v>
      </c>
      <c r="H21" s="40">
        <v>47642.7</v>
      </c>
      <c r="I21" s="37">
        <v>16.600243902439026</v>
      </c>
      <c r="J21" s="40">
        <v>47642.7</v>
      </c>
    </row>
    <row r="22" spans="1:10" ht="12.75" x14ac:dyDescent="0.2">
      <c r="A22" s="24" t="s">
        <v>0</v>
      </c>
      <c r="B22" s="24" t="s">
        <v>0</v>
      </c>
      <c r="C22" s="39" t="s">
        <v>1242</v>
      </c>
      <c r="D22" s="17" t="s">
        <v>1319</v>
      </c>
      <c r="E22" s="40">
        <v>225000</v>
      </c>
      <c r="F22" s="40">
        <v>0</v>
      </c>
      <c r="G22" s="40">
        <v>225000</v>
      </c>
      <c r="H22" s="40">
        <v>56250</v>
      </c>
      <c r="I22" s="37">
        <v>25</v>
      </c>
      <c r="J22" s="40">
        <v>56250</v>
      </c>
    </row>
    <row r="23" spans="1:10" ht="12.75" x14ac:dyDescent="0.2">
      <c r="A23" s="24" t="s">
        <v>0</v>
      </c>
      <c r="B23" s="24" t="s">
        <v>0</v>
      </c>
      <c r="C23" s="39" t="s">
        <v>1244</v>
      </c>
      <c r="D23" s="17" t="s">
        <v>1320</v>
      </c>
      <c r="E23" s="40">
        <v>1410000</v>
      </c>
      <c r="F23" s="40">
        <v>0</v>
      </c>
      <c r="G23" s="40">
        <v>1410000</v>
      </c>
      <c r="H23" s="40">
        <v>0</v>
      </c>
      <c r="I23" s="37">
        <v>0</v>
      </c>
      <c r="J23" s="40">
        <v>0</v>
      </c>
    </row>
    <row r="24" spans="1:10" ht="12.75" x14ac:dyDescent="0.2">
      <c r="A24" s="24" t="s">
        <v>0</v>
      </c>
      <c r="B24" s="24" t="s">
        <v>0</v>
      </c>
      <c r="C24" s="39" t="s">
        <v>1321</v>
      </c>
      <c r="D24" s="17" t="s">
        <v>1322</v>
      </c>
      <c r="E24" s="40">
        <v>0</v>
      </c>
      <c r="F24" s="40">
        <v>4142317.45</v>
      </c>
      <c r="G24" s="40">
        <v>4142317.45</v>
      </c>
      <c r="H24" s="40">
        <v>4677233.7</v>
      </c>
      <c r="I24" s="37">
        <v>112.91345379625601</v>
      </c>
      <c r="J24" s="40">
        <v>35056.43</v>
      </c>
    </row>
    <row r="25" spans="1:10" ht="12.75" x14ac:dyDescent="0.2">
      <c r="A25" s="17" t="s">
        <v>0</v>
      </c>
      <c r="B25" s="17" t="s">
        <v>0</v>
      </c>
      <c r="C25" s="39" t="s">
        <v>1323</v>
      </c>
      <c r="D25" s="17" t="s">
        <v>1324</v>
      </c>
      <c r="E25" s="40">
        <v>33935876.43</v>
      </c>
      <c r="F25" s="40">
        <v>0</v>
      </c>
      <c r="G25" s="40">
        <v>33935876.43</v>
      </c>
      <c r="H25" s="40">
        <v>3161735.71</v>
      </c>
      <c r="I25" s="37">
        <v>9.316794032185248</v>
      </c>
      <c r="J25" s="40">
        <v>1005699.78</v>
      </c>
    </row>
    <row r="26" spans="1:10" ht="12.75" x14ac:dyDescent="0.2">
      <c r="A26" s="82" t="s">
        <v>0</v>
      </c>
      <c r="B26" s="24" t="s">
        <v>0</v>
      </c>
      <c r="C26" s="39" t="s">
        <v>1325</v>
      </c>
      <c r="D26" s="17" t="s">
        <v>1326</v>
      </c>
      <c r="E26" s="40">
        <v>350000</v>
      </c>
      <c r="F26" s="40">
        <v>0</v>
      </c>
      <c r="G26" s="40">
        <v>350000</v>
      </c>
      <c r="H26" s="40">
        <v>0</v>
      </c>
      <c r="I26" s="37">
        <v>0</v>
      </c>
      <c r="J26" s="40">
        <v>0</v>
      </c>
    </row>
    <row r="27" spans="1:10" ht="12.75" x14ac:dyDescent="0.2">
      <c r="A27" s="24" t="s">
        <v>0</v>
      </c>
      <c r="B27" s="24" t="s">
        <v>0</v>
      </c>
      <c r="C27" s="39" t="s">
        <v>1327</v>
      </c>
      <c r="D27" s="17" t="s">
        <v>1328</v>
      </c>
      <c r="E27" s="40">
        <v>11507986.84</v>
      </c>
      <c r="F27" s="40">
        <v>0</v>
      </c>
      <c r="G27" s="40">
        <v>11507986.84</v>
      </c>
      <c r="H27" s="40">
        <v>514634.23999999999</v>
      </c>
      <c r="I27" s="37">
        <v>4.4719745265193582</v>
      </c>
      <c r="J27" s="40">
        <v>322365.64</v>
      </c>
    </row>
    <row r="28" spans="1:10" ht="12.75" x14ac:dyDescent="0.2">
      <c r="A28" s="24" t="s">
        <v>0</v>
      </c>
      <c r="B28" s="24" t="s">
        <v>0</v>
      </c>
      <c r="C28" s="39" t="s">
        <v>1329</v>
      </c>
      <c r="D28" s="17" t="s">
        <v>1330</v>
      </c>
      <c r="E28" s="40">
        <v>1983812.44</v>
      </c>
      <c r="F28" s="40">
        <v>0</v>
      </c>
      <c r="G28" s="40">
        <v>1983812.44</v>
      </c>
      <c r="H28" s="40">
        <v>34571.03</v>
      </c>
      <c r="I28" s="37">
        <v>1.7426561757017716</v>
      </c>
      <c r="J28" s="40">
        <v>13823.5</v>
      </c>
    </row>
    <row r="29" spans="1:10" ht="12.75" x14ac:dyDescent="0.2">
      <c r="A29" s="24" t="s">
        <v>0</v>
      </c>
      <c r="B29" s="24" t="s">
        <v>0</v>
      </c>
      <c r="C29" s="39" t="s">
        <v>1331</v>
      </c>
      <c r="D29" s="17" t="s">
        <v>1332</v>
      </c>
      <c r="E29" s="40">
        <v>8000</v>
      </c>
      <c r="F29" s="40">
        <v>0</v>
      </c>
      <c r="G29" s="40">
        <v>8000</v>
      </c>
      <c r="H29" s="40">
        <v>0</v>
      </c>
      <c r="I29" s="37">
        <v>0</v>
      </c>
      <c r="J29" s="40">
        <v>0</v>
      </c>
    </row>
    <row r="30" spans="1:10" ht="12.75" x14ac:dyDescent="0.2">
      <c r="A30" s="24" t="s">
        <v>0</v>
      </c>
      <c r="B30" s="24" t="s">
        <v>0</v>
      </c>
      <c r="C30" s="39" t="s">
        <v>1333</v>
      </c>
      <c r="D30" s="17" t="s">
        <v>1334</v>
      </c>
      <c r="E30" s="40">
        <v>53799112.390000001</v>
      </c>
      <c r="F30" s="40">
        <v>0</v>
      </c>
      <c r="G30" s="40">
        <v>53799112.390000001</v>
      </c>
      <c r="H30" s="40">
        <v>4347411.6100000003</v>
      </c>
      <c r="I30" s="37">
        <v>8.0808240449856985</v>
      </c>
      <c r="J30" s="40">
        <v>2768505.34</v>
      </c>
    </row>
    <row r="31" spans="1:10" ht="12.75" x14ac:dyDescent="0.2">
      <c r="A31" s="24" t="s">
        <v>0</v>
      </c>
      <c r="B31" s="24" t="s">
        <v>0</v>
      </c>
      <c r="C31" s="39" t="s">
        <v>1335</v>
      </c>
      <c r="D31" s="17" t="s">
        <v>1336</v>
      </c>
      <c r="E31" s="40">
        <v>0</v>
      </c>
      <c r="F31" s="40">
        <v>0</v>
      </c>
      <c r="G31" s="40">
        <v>0</v>
      </c>
      <c r="H31" s="40">
        <v>818582.5</v>
      </c>
      <c r="I31" s="37">
        <v>0</v>
      </c>
      <c r="J31" s="40">
        <v>523895.12</v>
      </c>
    </row>
    <row r="32" spans="1:10" ht="12.75" x14ac:dyDescent="0.2">
      <c r="A32" s="24" t="s">
        <v>0</v>
      </c>
      <c r="B32" s="24" t="s">
        <v>0</v>
      </c>
      <c r="C32" s="39" t="s">
        <v>1337</v>
      </c>
      <c r="D32" s="17" t="s">
        <v>1338</v>
      </c>
      <c r="E32" s="40">
        <v>3649000</v>
      </c>
      <c r="F32" s="40">
        <v>0</v>
      </c>
      <c r="G32" s="40">
        <v>3649000</v>
      </c>
      <c r="H32" s="40">
        <v>143528.29999999999</v>
      </c>
      <c r="I32" s="37">
        <v>3.9333598246094814</v>
      </c>
      <c r="J32" s="40">
        <v>94572.13</v>
      </c>
    </row>
    <row r="33" spans="1:10" ht="12.75" x14ac:dyDescent="0.2">
      <c r="A33" s="24" t="s">
        <v>0</v>
      </c>
      <c r="B33" s="24" t="s">
        <v>0</v>
      </c>
      <c r="C33" s="39" t="s">
        <v>1339</v>
      </c>
      <c r="D33" s="17" t="s">
        <v>1340</v>
      </c>
      <c r="E33" s="40">
        <v>226138.23999999999</v>
      </c>
      <c r="F33" s="40">
        <v>0</v>
      </c>
      <c r="G33" s="40">
        <v>226138.23999999999</v>
      </c>
      <c r="H33" s="40">
        <v>33528.959999999999</v>
      </c>
      <c r="I33" s="37">
        <v>14.826753759116547</v>
      </c>
      <c r="J33" s="40">
        <v>31312.76</v>
      </c>
    </row>
    <row r="34" spans="1:10" ht="12.75" x14ac:dyDescent="0.2">
      <c r="A34" s="24" t="s">
        <v>0</v>
      </c>
      <c r="B34" s="24" t="s">
        <v>0</v>
      </c>
      <c r="C34" s="39" t="s">
        <v>1341</v>
      </c>
      <c r="D34" s="17" t="s">
        <v>1342</v>
      </c>
      <c r="E34" s="40">
        <v>54375</v>
      </c>
      <c r="F34" s="40">
        <v>0</v>
      </c>
      <c r="G34" s="40">
        <v>54375</v>
      </c>
      <c r="H34" s="40">
        <v>58170</v>
      </c>
      <c r="I34" s="37">
        <v>106.97931034482758</v>
      </c>
      <c r="J34" s="40">
        <v>55170</v>
      </c>
    </row>
    <row r="35" spans="1:10" ht="12.75" x14ac:dyDescent="0.2">
      <c r="A35" s="24" t="s">
        <v>0</v>
      </c>
      <c r="B35" s="24" t="s">
        <v>0</v>
      </c>
      <c r="C35" s="39" t="s">
        <v>1343</v>
      </c>
      <c r="D35" s="17" t="s">
        <v>1344</v>
      </c>
      <c r="E35" s="40">
        <v>15700000</v>
      </c>
      <c r="F35" s="40">
        <v>0</v>
      </c>
      <c r="G35" s="40">
        <v>15700000</v>
      </c>
      <c r="H35" s="40">
        <v>0</v>
      </c>
      <c r="I35" s="37">
        <v>0</v>
      </c>
      <c r="J35" s="40">
        <v>0</v>
      </c>
    </row>
    <row r="36" spans="1:10" ht="12.75" x14ac:dyDescent="0.2">
      <c r="A36" s="24" t="s">
        <v>0</v>
      </c>
      <c r="B36" s="24" t="s">
        <v>0</v>
      </c>
      <c r="C36" s="39" t="s">
        <v>1345</v>
      </c>
      <c r="D36" s="17" t="s">
        <v>1346</v>
      </c>
      <c r="E36" s="40">
        <v>5239500</v>
      </c>
      <c r="F36" s="40">
        <v>0</v>
      </c>
      <c r="G36" s="40">
        <v>5239500</v>
      </c>
      <c r="H36" s="40">
        <v>1035411.04</v>
      </c>
      <c r="I36" s="37">
        <v>19.761638324267583</v>
      </c>
      <c r="J36" s="40">
        <v>491606.27</v>
      </c>
    </row>
    <row r="37" spans="1:10" ht="12.75" x14ac:dyDescent="0.2">
      <c r="A37" s="24" t="s">
        <v>0</v>
      </c>
      <c r="B37" s="24" t="s">
        <v>0</v>
      </c>
      <c r="C37" s="39" t="s">
        <v>1347</v>
      </c>
      <c r="D37" s="17" t="s">
        <v>1348</v>
      </c>
      <c r="E37" s="40">
        <v>11361535.449999999</v>
      </c>
      <c r="F37" s="40">
        <v>0</v>
      </c>
      <c r="G37" s="40">
        <v>11361535.449999999</v>
      </c>
      <c r="H37" s="40">
        <v>1937050.01</v>
      </c>
      <c r="I37" s="37">
        <v>17.049192149464272</v>
      </c>
      <c r="J37" s="40">
        <v>181676.6</v>
      </c>
    </row>
    <row r="38" spans="1:10" ht="12.75" x14ac:dyDescent="0.2">
      <c r="A38" s="24" t="s">
        <v>0</v>
      </c>
      <c r="B38" s="24" t="s">
        <v>0</v>
      </c>
      <c r="C38" s="39" t="s">
        <v>1349</v>
      </c>
      <c r="D38" s="17" t="s">
        <v>1350</v>
      </c>
      <c r="E38" s="40">
        <v>0</v>
      </c>
      <c r="F38" s="40">
        <v>0</v>
      </c>
      <c r="G38" s="40">
        <v>0</v>
      </c>
      <c r="H38" s="40">
        <v>1226008.1399999999</v>
      </c>
      <c r="I38" s="37">
        <v>0</v>
      </c>
      <c r="J38" s="40">
        <v>197140.78</v>
      </c>
    </row>
    <row r="39" spans="1:10" ht="12.75" x14ac:dyDescent="0.2">
      <c r="A39" s="24" t="s">
        <v>0</v>
      </c>
      <c r="B39" s="24" t="s">
        <v>0</v>
      </c>
      <c r="C39" s="46" t="s">
        <v>44</v>
      </c>
      <c r="D39" s="28" t="s">
        <v>0</v>
      </c>
      <c r="E39" s="29">
        <v>139780336.78999999</v>
      </c>
      <c r="F39" s="29">
        <v>4142317.45</v>
      </c>
      <c r="G39" s="29">
        <v>143922654.24000001</v>
      </c>
      <c r="H39" s="29">
        <v>18100614.23</v>
      </c>
      <c r="I39" s="30">
        <v>12.576626192438125</v>
      </c>
      <c r="J39" s="29">
        <v>5833467.0499999998</v>
      </c>
    </row>
    <row r="40" spans="1:10" ht="12.75" x14ac:dyDescent="0.2">
      <c r="A40" s="24" t="s">
        <v>8</v>
      </c>
      <c r="B40" s="24" t="s">
        <v>9</v>
      </c>
      <c r="C40" s="39" t="s">
        <v>1250</v>
      </c>
      <c r="D40" s="17" t="s">
        <v>1351</v>
      </c>
      <c r="E40" s="40">
        <v>345940230</v>
      </c>
      <c r="F40" s="40">
        <v>0</v>
      </c>
      <c r="G40" s="40">
        <v>345940230</v>
      </c>
      <c r="H40" s="40">
        <v>56571850.579999998</v>
      </c>
      <c r="I40" s="37">
        <v>16.353070754447959</v>
      </c>
      <c r="J40" s="40">
        <v>56571850.579999998</v>
      </c>
    </row>
    <row r="41" spans="1:10" ht="12.75" x14ac:dyDescent="0.2">
      <c r="A41" s="24" t="s">
        <v>0</v>
      </c>
      <c r="B41" s="24" t="s">
        <v>0</v>
      </c>
      <c r="C41" s="39" t="s">
        <v>1352</v>
      </c>
      <c r="D41" s="17" t="s">
        <v>1353</v>
      </c>
      <c r="E41" s="40">
        <v>1059158.3899999999</v>
      </c>
      <c r="F41" s="40">
        <v>0</v>
      </c>
      <c r="G41" s="40">
        <v>1059158.3899999999</v>
      </c>
      <c r="H41" s="40">
        <v>0</v>
      </c>
      <c r="I41" s="37">
        <v>0</v>
      </c>
      <c r="J41" s="40">
        <v>0</v>
      </c>
    </row>
    <row r="42" spans="1:10" ht="12.75" x14ac:dyDescent="0.2">
      <c r="A42" s="24" t="s">
        <v>0</v>
      </c>
      <c r="B42" s="24" t="s">
        <v>0</v>
      </c>
      <c r="C42" s="39" t="s">
        <v>1354</v>
      </c>
      <c r="D42" s="17" t="s">
        <v>1355</v>
      </c>
      <c r="E42" s="40">
        <v>41027942</v>
      </c>
      <c r="F42" s="40">
        <v>0</v>
      </c>
      <c r="G42" s="40">
        <v>41027942</v>
      </c>
      <c r="H42" s="40">
        <v>17571.5</v>
      </c>
      <c r="I42" s="37">
        <v>4.2828129180839732E-2</v>
      </c>
      <c r="J42" s="40">
        <v>17571.5</v>
      </c>
    </row>
    <row r="43" spans="1:10" ht="12.75" x14ac:dyDescent="0.2">
      <c r="A43" s="24" t="s">
        <v>0</v>
      </c>
      <c r="B43" s="24" t="s">
        <v>0</v>
      </c>
      <c r="C43" s="39" t="s">
        <v>1252</v>
      </c>
      <c r="D43" s="17" t="s">
        <v>1356</v>
      </c>
      <c r="E43" s="40">
        <v>4024490.28</v>
      </c>
      <c r="F43" s="40">
        <v>0</v>
      </c>
      <c r="G43" s="40">
        <v>4024490.28</v>
      </c>
      <c r="H43" s="40">
        <v>889905.61</v>
      </c>
      <c r="I43" s="37">
        <v>22.112256412258002</v>
      </c>
      <c r="J43" s="40">
        <v>889905.61</v>
      </c>
    </row>
    <row r="44" spans="1:10" ht="12.75" x14ac:dyDescent="0.2">
      <c r="A44" s="17" t="s">
        <v>0</v>
      </c>
      <c r="B44" s="17" t="s">
        <v>0</v>
      </c>
      <c r="C44" s="39" t="s">
        <v>1357</v>
      </c>
      <c r="D44" s="17" t="s">
        <v>1358</v>
      </c>
      <c r="E44" s="40">
        <v>0</v>
      </c>
      <c r="F44" s="40">
        <v>0</v>
      </c>
      <c r="G44" s="40">
        <v>0</v>
      </c>
      <c r="H44" s="40">
        <v>44178.54</v>
      </c>
      <c r="I44" s="37">
        <v>0</v>
      </c>
      <c r="J44" s="40">
        <v>0</v>
      </c>
    </row>
    <row r="45" spans="1:10" ht="12.75" x14ac:dyDescent="0.2">
      <c r="A45" s="82" t="s">
        <v>0</v>
      </c>
      <c r="B45" s="24" t="s">
        <v>0</v>
      </c>
      <c r="C45" s="39" t="s">
        <v>1359</v>
      </c>
      <c r="D45" s="17" t="s">
        <v>1360</v>
      </c>
      <c r="E45" s="40">
        <v>265199.63</v>
      </c>
      <c r="F45" s="40">
        <v>69934.2</v>
      </c>
      <c r="G45" s="40">
        <v>335133.83</v>
      </c>
      <c r="H45" s="40">
        <v>205536.81</v>
      </c>
      <c r="I45" s="37">
        <v>61.329770856018918</v>
      </c>
      <c r="J45" s="40">
        <v>0</v>
      </c>
    </row>
    <row r="46" spans="1:10" ht="12.75" x14ac:dyDescent="0.2">
      <c r="A46" s="24" t="s">
        <v>0</v>
      </c>
      <c r="B46" s="24" t="s">
        <v>0</v>
      </c>
      <c r="C46" s="39" t="s">
        <v>1361</v>
      </c>
      <c r="D46" s="17" t="s">
        <v>1362</v>
      </c>
      <c r="E46" s="40">
        <v>32433334.190000001</v>
      </c>
      <c r="F46" s="40">
        <v>0</v>
      </c>
      <c r="G46" s="40">
        <v>32433334.190000001</v>
      </c>
      <c r="H46" s="40">
        <v>0</v>
      </c>
      <c r="I46" s="37">
        <v>0</v>
      </c>
      <c r="J46" s="40">
        <v>0</v>
      </c>
    </row>
    <row r="47" spans="1:10" ht="12.75" x14ac:dyDescent="0.2">
      <c r="A47" s="24" t="s">
        <v>0</v>
      </c>
      <c r="B47" s="24" t="s">
        <v>0</v>
      </c>
      <c r="C47" s="39" t="s">
        <v>1363</v>
      </c>
      <c r="D47" s="17" t="s">
        <v>1364</v>
      </c>
      <c r="E47" s="40">
        <v>0</v>
      </c>
      <c r="F47" s="40">
        <v>1115920</v>
      </c>
      <c r="G47" s="40">
        <v>1115920</v>
      </c>
      <c r="H47" s="40">
        <v>1115920</v>
      </c>
      <c r="I47" s="37">
        <v>100</v>
      </c>
      <c r="J47" s="40">
        <v>0</v>
      </c>
    </row>
    <row r="48" spans="1:10" ht="12.75" x14ac:dyDescent="0.2">
      <c r="A48" s="24" t="s">
        <v>0</v>
      </c>
      <c r="B48" s="24" t="s">
        <v>0</v>
      </c>
      <c r="C48" s="39" t="s">
        <v>1365</v>
      </c>
      <c r="D48" s="17" t="s">
        <v>1366</v>
      </c>
      <c r="E48" s="40">
        <v>9650525.3499999996</v>
      </c>
      <c r="F48" s="40">
        <v>0</v>
      </c>
      <c r="G48" s="40">
        <v>9650525.3499999996</v>
      </c>
      <c r="H48" s="40">
        <v>0</v>
      </c>
      <c r="I48" s="37">
        <v>0</v>
      </c>
      <c r="J48" s="40">
        <v>0</v>
      </c>
    </row>
    <row r="49" spans="1:10" ht="12.75" x14ac:dyDescent="0.2">
      <c r="A49" s="24" t="s">
        <v>0</v>
      </c>
      <c r="B49" s="24" t="s">
        <v>0</v>
      </c>
      <c r="C49" s="39" t="s">
        <v>1367</v>
      </c>
      <c r="D49" s="17" t="s">
        <v>1368</v>
      </c>
      <c r="E49" s="40">
        <v>0</v>
      </c>
      <c r="F49" s="40">
        <v>0</v>
      </c>
      <c r="G49" s="40">
        <v>0</v>
      </c>
      <c r="H49" s="40">
        <v>2439326.7999999998</v>
      </c>
      <c r="I49" s="37">
        <v>0</v>
      </c>
      <c r="J49" s="40">
        <v>2439326.7999999998</v>
      </c>
    </row>
    <row r="50" spans="1:10" ht="12.75" x14ac:dyDescent="0.2">
      <c r="A50" s="24" t="s">
        <v>0</v>
      </c>
      <c r="B50" s="24" t="s">
        <v>0</v>
      </c>
      <c r="C50" s="39" t="s">
        <v>1256</v>
      </c>
      <c r="D50" s="17" t="s">
        <v>1369</v>
      </c>
      <c r="E50" s="40">
        <v>130000</v>
      </c>
      <c r="F50" s="40">
        <v>0</v>
      </c>
      <c r="G50" s="40">
        <v>130000</v>
      </c>
      <c r="H50" s="40">
        <v>110000</v>
      </c>
      <c r="I50" s="37">
        <v>84.615384615384613</v>
      </c>
      <c r="J50" s="40">
        <v>0</v>
      </c>
    </row>
    <row r="51" spans="1:10" ht="12.75" x14ac:dyDescent="0.2">
      <c r="A51" s="24" t="s">
        <v>0</v>
      </c>
      <c r="B51" s="24" t="s">
        <v>0</v>
      </c>
      <c r="C51" s="39" t="s">
        <v>1258</v>
      </c>
      <c r="D51" s="17" t="s">
        <v>1370</v>
      </c>
      <c r="E51" s="40">
        <v>120000</v>
      </c>
      <c r="F51" s="40">
        <v>587749.87</v>
      </c>
      <c r="G51" s="40">
        <v>707749.87</v>
      </c>
      <c r="H51" s="40">
        <v>711610.72</v>
      </c>
      <c r="I51" s="37">
        <v>100.5455105205459</v>
      </c>
      <c r="J51" s="40">
        <v>2375.84</v>
      </c>
    </row>
    <row r="52" spans="1:10" ht="12.75" x14ac:dyDescent="0.2">
      <c r="A52" s="24" t="s">
        <v>0</v>
      </c>
      <c r="B52" s="24" t="s">
        <v>0</v>
      </c>
      <c r="C52" s="39" t="s">
        <v>1262</v>
      </c>
      <c r="D52" s="17" t="s">
        <v>1371</v>
      </c>
      <c r="E52" s="40">
        <v>1769551.43</v>
      </c>
      <c r="F52" s="40">
        <v>0</v>
      </c>
      <c r="G52" s="40">
        <v>1769551.43</v>
      </c>
      <c r="H52" s="40">
        <v>370594.72</v>
      </c>
      <c r="I52" s="37">
        <v>20.942862338847085</v>
      </c>
      <c r="J52" s="40">
        <v>104742.05</v>
      </c>
    </row>
    <row r="53" spans="1:10" ht="12.75" x14ac:dyDescent="0.2">
      <c r="A53" s="24" t="s">
        <v>0</v>
      </c>
      <c r="B53" s="24" t="s">
        <v>0</v>
      </c>
      <c r="C53" s="39" t="s">
        <v>1264</v>
      </c>
      <c r="D53" s="17" t="s">
        <v>1372</v>
      </c>
      <c r="E53" s="40">
        <v>0</v>
      </c>
      <c r="F53" s="40">
        <v>0</v>
      </c>
      <c r="G53" s="40">
        <v>0</v>
      </c>
      <c r="H53" s="40">
        <v>7500</v>
      </c>
      <c r="I53" s="37">
        <v>0</v>
      </c>
      <c r="J53" s="40">
        <v>0</v>
      </c>
    </row>
    <row r="54" spans="1:10" ht="12.75" x14ac:dyDescent="0.2">
      <c r="A54" s="24" t="s">
        <v>0</v>
      </c>
      <c r="B54" s="24" t="s">
        <v>0</v>
      </c>
      <c r="C54" s="39" t="s">
        <v>1373</v>
      </c>
      <c r="D54" s="17" t="s">
        <v>1374</v>
      </c>
      <c r="E54" s="40">
        <v>1385795.56</v>
      </c>
      <c r="F54" s="40">
        <v>-9858.48</v>
      </c>
      <c r="G54" s="40">
        <v>1375937.08</v>
      </c>
      <c r="H54" s="40">
        <v>6815.82</v>
      </c>
      <c r="I54" s="37">
        <v>0.49535840694110805</v>
      </c>
      <c r="J54" s="40">
        <v>6815.82</v>
      </c>
    </row>
    <row r="55" spans="1:10" ht="12.75" x14ac:dyDescent="0.2">
      <c r="A55" s="24" t="s">
        <v>0</v>
      </c>
      <c r="B55" s="24" t="s">
        <v>0</v>
      </c>
      <c r="C55" s="39" t="s">
        <v>1375</v>
      </c>
      <c r="D55" s="17" t="s">
        <v>1376</v>
      </c>
      <c r="E55" s="40">
        <v>15375010.560000001</v>
      </c>
      <c r="F55" s="40">
        <v>9858.48</v>
      </c>
      <c r="G55" s="40">
        <v>15384869.039999999</v>
      </c>
      <c r="H55" s="40">
        <v>0</v>
      </c>
      <c r="I55" s="37">
        <v>0</v>
      </c>
      <c r="J55" s="40">
        <v>0</v>
      </c>
    </row>
    <row r="56" spans="1:10" ht="12.75" x14ac:dyDescent="0.2">
      <c r="A56" s="24" t="s">
        <v>0</v>
      </c>
      <c r="B56" s="24" t="s">
        <v>0</v>
      </c>
      <c r="C56" s="39" t="s">
        <v>1377</v>
      </c>
      <c r="D56" s="17" t="s">
        <v>1378</v>
      </c>
      <c r="E56" s="40">
        <v>440872915</v>
      </c>
      <c r="F56" s="40">
        <v>0</v>
      </c>
      <c r="G56" s="40">
        <v>440872915</v>
      </c>
      <c r="H56" s="40">
        <v>235568.89</v>
      </c>
      <c r="I56" s="37">
        <v>5.3432379714231253E-2</v>
      </c>
      <c r="J56" s="40">
        <v>235568.89</v>
      </c>
    </row>
    <row r="57" spans="1:10" ht="12.75" x14ac:dyDescent="0.2">
      <c r="A57" s="24" t="s">
        <v>0</v>
      </c>
      <c r="B57" s="24" t="s">
        <v>0</v>
      </c>
      <c r="C57" s="39" t="s">
        <v>1379</v>
      </c>
      <c r="D57" s="17" t="s">
        <v>1380</v>
      </c>
      <c r="E57" s="40">
        <v>1667701.34</v>
      </c>
      <c r="F57" s="40">
        <v>0</v>
      </c>
      <c r="G57" s="40">
        <v>1667701.34</v>
      </c>
      <c r="H57" s="40">
        <v>-78749.789999999994</v>
      </c>
      <c r="I57" s="37">
        <v>-4.7220559287911819</v>
      </c>
      <c r="J57" s="40">
        <v>-78749.789999999994</v>
      </c>
    </row>
    <row r="58" spans="1:10" ht="12.75" x14ac:dyDescent="0.2">
      <c r="A58" s="24" t="s">
        <v>0</v>
      </c>
      <c r="B58" s="24" t="s">
        <v>0</v>
      </c>
      <c r="C58" s="39" t="s">
        <v>1381</v>
      </c>
      <c r="D58" s="17" t="s">
        <v>1382</v>
      </c>
      <c r="E58" s="40">
        <v>9618239.3000000007</v>
      </c>
      <c r="F58" s="40">
        <v>12137.36</v>
      </c>
      <c r="G58" s="40">
        <v>9630376.6600000001</v>
      </c>
      <c r="H58" s="40">
        <v>335291.78999999998</v>
      </c>
      <c r="I58" s="37">
        <v>3.4816061908839187</v>
      </c>
      <c r="J58" s="40">
        <v>335291.78999999998</v>
      </c>
    </row>
    <row r="59" spans="1:10" ht="12.75" x14ac:dyDescent="0.2">
      <c r="A59" s="24" t="s">
        <v>0</v>
      </c>
      <c r="B59" s="24" t="s">
        <v>0</v>
      </c>
      <c r="C59" s="46" t="s">
        <v>44</v>
      </c>
      <c r="D59" s="28" t="s">
        <v>0</v>
      </c>
      <c r="E59" s="29">
        <v>905340093.02999997</v>
      </c>
      <c r="F59" s="29">
        <v>1785741.43</v>
      </c>
      <c r="G59" s="29">
        <v>907125834.46000004</v>
      </c>
      <c r="H59" s="29">
        <v>62982921.990000002</v>
      </c>
      <c r="I59" s="30">
        <v>6.9431295634406549</v>
      </c>
      <c r="J59" s="29">
        <v>60524699.090000004</v>
      </c>
    </row>
    <row r="60" spans="1:10" ht="12.75" x14ac:dyDescent="0.2">
      <c r="A60" s="24" t="s">
        <v>18</v>
      </c>
      <c r="B60" s="24" t="s">
        <v>29</v>
      </c>
      <c r="C60" s="39" t="s">
        <v>1383</v>
      </c>
      <c r="D60" s="17" t="s">
        <v>1384</v>
      </c>
      <c r="E60" s="40">
        <v>0</v>
      </c>
      <c r="F60" s="40">
        <v>0</v>
      </c>
      <c r="G60" s="40">
        <v>0</v>
      </c>
      <c r="H60" s="40">
        <v>1406.67</v>
      </c>
      <c r="I60" s="37">
        <v>0</v>
      </c>
      <c r="J60" s="40">
        <v>1406.67</v>
      </c>
    </row>
    <row r="61" spans="1:10" ht="12.75" x14ac:dyDescent="0.2">
      <c r="A61" s="24" t="s">
        <v>0</v>
      </c>
      <c r="B61" s="24" t="s">
        <v>0</v>
      </c>
      <c r="C61" s="39" t="s">
        <v>1385</v>
      </c>
      <c r="D61" s="17" t="s">
        <v>1386</v>
      </c>
      <c r="E61" s="40">
        <v>6734690</v>
      </c>
      <c r="F61" s="40">
        <v>0</v>
      </c>
      <c r="G61" s="40">
        <v>6734690</v>
      </c>
      <c r="H61" s="40">
        <v>22848.31</v>
      </c>
      <c r="I61" s="37">
        <v>0.33926298018171586</v>
      </c>
      <c r="J61" s="40">
        <v>22848.31</v>
      </c>
    </row>
    <row r="62" spans="1:10" ht="12.75" x14ac:dyDescent="0.2">
      <c r="A62" s="24" t="s">
        <v>0</v>
      </c>
      <c r="B62" s="24" t="s">
        <v>0</v>
      </c>
      <c r="C62" s="39" t="s">
        <v>1387</v>
      </c>
      <c r="D62" s="17" t="s">
        <v>1388</v>
      </c>
      <c r="E62" s="40">
        <v>451350</v>
      </c>
      <c r="F62" s="40">
        <v>0</v>
      </c>
      <c r="G62" s="40">
        <v>451350</v>
      </c>
      <c r="H62" s="40">
        <v>95450.45</v>
      </c>
      <c r="I62" s="37">
        <v>21.147767807688048</v>
      </c>
      <c r="J62" s="40">
        <v>63236.07</v>
      </c>
    </row>
    <row r="63" spans="1:10" ht="12.75" x14ac:dyDescent="0.2">
      <c r="A63" s="17" t="s">
        <v>0</v>
      </c>
      <c r="B63" s="17" t="s">
        <v>0</v>
      </c>
      <c r="C63" s="39" t="s">
        <v>1389</v>
      </c>
      <c r="D63" s="17" t="s">
        <v>1390</v>
      </c>
      <c r="E63" s="40">
        <v>2000000</v>
      </c>
      <c r="F63" s="40">
        <v>0</v>
      </c>
      <c r="G63" s="40">
        <v>2000000</v>
      </c>
      <c r="H63" s="40">
        <v>69946.67</v>
      </c>
      <c r="I63" s="37">
        <v>3.4973334999999999</v>
      </c>
      <c r="J63" s="40">
        <v>69946.67</v>
      </c>
    </row>
    <row r="64" spans="1:10" ht="12.75" x14ac:dyDescent="0.2">
      <c r="A64" s="17" t="s">
        <v>0</v>
      </c>
      <c r="B64" s="17" t="s">
        <v>0</v>
      </c>
      <c r="C64" s="39" t="s">
        <v>1391</v>
      </c>
      <c r="D64" s="17" t="s">
        <v>1392</v>
      </c>
      <c r="E64" s="40">
        <v>0</v>
      </c>
      <c r="F64" s="40">
        <v>0</v>
      </c>
      <c r="G64" s="40">
        <v>0</v>
      </c>
      <c r="H64" s="40">
        <v>476.25</v>
      </c>
      <c r="I64" s="37">
        <v>0</v>
      </c>
      <c r="J64" s="40">
        <v>476.25</v>
      </c>
    </row>
    <row r="65" spans="1:10" ht="12.75" x14ac:dyDescent="0.2">
      <c r="A65" s="17" t="s">
        <v>0</v>
      </c>
      <c r="B65" s="17" t="s">
        <v>0</v>
      </c>
      <c r="C65" s="39" t="s">
        <v>1393</v>
      </c>
      <c r="D65" s="17" t="s">
        <v>1394</v>
      </c>
      <c r="E65" s="40">
        <v>1720000</v>
      </c>
      <c r="F65" s="40">
        <v>0</v>
      </c>
      <c r="G65" s="40">
        <v>1720000</v>
      </c>
      <c r="H65" s="40">
        <v>11952.68</v>
      </c>
      <c r="I65" s="37">
        <v>0.69492325581395353</v>
      </c>
      <c r="J65" s="40">
        <v>-26803.72</v>
      </c>
    </row>
    <row r="66" spans="1:10" ht="12.75" x14ac:dyDescent="0.2">
      <c r="A66" s="17" t="s">
        <v>0</v>
      </c>
      <c r="B66" s="17" t="s">
        <v>0</v>
      </c>
      <c r="C66" s="39" t="s">
        <v>1395</v>
      </c>
      <c r="D66" s="17" t="s">
        <v>1396</v>
      </c>
      <c r="E66" s="40">
        <v>6105270</v>
      </c>
      <c r="F66" s="40">
        <v>0</v>
      </c>
      <c r="G66" s="40">
        <v>6105270</v>
      </c>
      <c r="H66" s="40">
        <v>385874.81</v>
      </c>
      <c r="I66" s="37">
        <v>6.3203561840835869</v>
      </c>
      <c r="J66" s="40">
        <v>154763.62</v>
      </c>
    </row>
    <row r="67" spans="1:10" ht="12.75" x14ac:dyDescent="0.2">
      <c r="A67" s="17" t="s">
        <v>0</v>
      </c>
      <c r="B67" s="17" t="s">
        <v>0</v>
      </c>
      <c r="C67" s="39" t="s">
        <v>1397</v>
      </c>
      <c r="D67" s="17" t="s">
        <v>1398</v>
      </c>
      <c r="E67" s="40">
        <v>8831445.1300000008</v>
      </c>
      <c r="F67" s="40">
        <v>0</v>
      </c>
      <c r="G67" s="40">
        <v>8831445.1300000008</v>
      </c>
      <c r="H67" s="40">
        <v>102291.99</v>
      </c>
      <c r="I67" s="37">
        <v>1.1582701188112345</v>
      </c>
      <c r="J67" s="40">
        <v>102291.99</v>
      </c>
    </row>
    <row r="68" spans="1:10" ht="12.75" x14ac:dyDescent="0.2">
      <c r="A68" s="17" t="s">
        <v>0</v>
      </c>
      <c r="B68" s="17" t="s">
        <v>0</v>
      </c>
      <c r="C68" s="46" t="s">
        <v>44</v>
      </c>
      <c r="D68" s="28" t="s">
        <v>0</v>
      </c>
      <c r="E68" s="29">
        <v>25842755.129999999</v>
      </c>
      <c r="F68" s="29">
        <v>0</v>
      </c>
      <c r="G68" s="29">
        <v>25842755.129999999</v>
      </c>
      <c r="H68" s="29">
        <v>690247.83</v>
      </c>
      <c r="I68" s="30">
        <v>2.6709529480419607</v>
      </c>
      <c r="J68" s="29">
        <v>388165.86</v>
      </c>
    </row>
    <row r="69" spans="1:10" ht="12.75" x14ac:dyDescent="0.2">
      <c r="A69" s="17" t="s">
        <v>10</v>
      </c>
      <c r="B69" s="17" t="s">
        <v>30</v>
      </c>
      <c r="C69" s="39" t="s">
        <v>1267</v>
      </c>
      <c r="D69" s="17" t="s">
        <v>1399</v>
      </c>
      <c r="E69" s="40">
        <v>1000000</v>
      </c>
      <c r="F69" s="40">
        <v>0</v>
      </c>
      <c r="G69" s="40">
        <v>1000000</v>
      </c>
      <c r="H69" s="40">
        <v>1014.11</v>
      </c>
      <c r="I69" s="37">
        <v>0.101411</v>
      </c>
      <c r="J69" s="40">
        <v>1014.11</v>
      </c>
    </row>
    <row r="70" spans="1:10" ht="12.75" x14ac:dyDescent="0.2">
      <c r="A70" s="17" t="s">
        <v>0</v>
      </c>
      <c r="B70" s="17" t="s">
        <v>0</v>
      </c>
      <c r="C70" s="39" t="s">
        <v>1400</v>
      </c>
      <c r="D70" s="17" t="s">
        <v>1401</v>
      </c>
      <c r="E70" s="40">
        <v>1000000</v>
      </c>
      <c r="F70" s="40">
        <v>0</v>
      </c>
      <c r="G70" s="40">
        <v>1000000</v>
      </c>
      <c r="H70" s="40">
        <v>8735</v>
      </c>
      <c r="I70" s="37">
        <v>0.87350000000000005</v>
      </c>
      <c r="J70" s="40">
        <v>8735</v>
      </c>
    </row>
    <row r="71" spans="1:10" ht="12.75" x14ac:dyDescent="0.2">
      <c r="A71" s="17" t="s">
        <v>0</v>
      </c>
      <c r="B71" s="17" t="s">
        <v>0</v>
      </c>
      <c r="C71" s="39" t="s">
        <v>1402</v>
      </c>
      <c r="D71" s="17" t="s">
        <v>1403</v>
      </c>
      <c r="E71" s="40">
        <v>25000000</v>
      </c>
      <c r="F71" s="40">
        <v>0</v>
      </c>
      <c r="G71" s="40">
        <v>25000000</v>
      </c>
      <c r="H71" s="40">
        <v>0</v>
      </c>
      <c r="I71" s="37">
        <v>0</v>
      </c>
      <c r="J71" s="40">
        <v>0</v>
      </c>
    </row>
    <row r="72" spans="1:10" ht="12.75" x14ac:dyDescent="0.2">
      <c r="A72" s="17" t="s">
        <v>0</v>
      </c>
      <c r="B72" s="17" t="s">
        <v>0</v>
      </c>
      <c r="C72" s="46" t="s">
        <v>44</v>
      </c>
      <c r="D72" s="28" t="s">
        <v>0</v>
      </c>
      <c r="E72" s="29">
        <v>27000000</v>
      </c>
      <c r="F72" s="29">
        <v>0</v>
      </c>
      <c r="G72" s="29">
        <v>27000000</v>
      </c>
      <c r="H72" s="29">
        <v>9749.11</v>
      </c>
      <c r="I72" s="30">
        <v>3.6107814814814815E-2</v>
      </c>
      <c r="J72" s="29">
        <v>9749.11</v>
      </c>
    </row>
    <row r="73" spans="1:10" ht="12.75" x14ac:dyDescent="0.2">
      <c r="A73" s="17" t="s">
        <v>12</v>
      </c>
      <c r="B73" s="17" t="s">
        <v>13</v>
      </c>
      <c r="C73" s="39" t="s">
        <v>1404</v>
      </c>
      <c r="D73" s="17" t="s">
        <v>1405</v>
      </c>
      <c r="E73" s="40">
        <v>2198095.21</v>
      </c>
      <c r="F73" s="40">
        <v>0</v>
      </c>
      <c r="G73" s="40">
        <v>2198095.21</v>
      </c>
      <c r="H73" s="40">
        <v>0</v>
      </c>
      <c r="I73" s="37">
        <v>0</v>
      </c>
      <c r="J73" s="40">
        <v>0</v>
      </c>
    </row>
    <row r="74" spans="1:10" ht="12.75" x14ac:dyDescent="0.2">
      <c r="A74" s="17" t="s">
        <v>0</v>
      </c>
      <c r="B74" s="17" t="s">
        <v>0</v>
      </c>
      <c r="C74" s="39" t="s">
        <v>1406</v>
      </c>
      <c r="D74" s="17" t="s">
        <v>1407</v>
      </c>
      <c r="E74" s="40">
        <v>11080040</v>
      </c>
      <c r="F74" s="40">
        <v>0</v>
      </c>
      <c r="G74" s="40">
        <v>11080040</v>
      </c>
      <c r="H74" s="40">
        <v>0</v>
      </c>
      <c r="I74" s="37">
        <v>0</v>
      </c>
      <c r="J74" s="40">
        <v>0</v>
      </c>
    </row>
    <row r="75" spans="1:10" ht="12.75" x14ac:dyDescent="0.2">
      <c r="A75" s="17" t="s">
        <v>0</v>
      </c>
      <c r="B75" s="17" t="s">
        <v>0</v>
      </c>
      <c r="C75" s="39" t="s">
        <v>1408</v>
      </c>
      <c r="D75" s="17" t="s">
        <v>1409</v>
      </c>
      <c r="E75" s="40">
        <v>14290655.720000001</v>
      </c>
      <c r="F75" s="40">
        <v>0</v>
      </c>
      <c r="G75" s="40">
        <v>14290655.720000001</v>
      </c>
      <c r="H75" s="40">
        <v>16412.32</v>
      </c>
      <c r="I75" s="37">
        <v>0.11484651454468038</v>
      </c>
      <c r="J75" s="40">
        <v>16412.32</v>
      </c>
    </row>
    <row r="76" spans="1:10" ht="12.75" x14ac:dyDescent="0.2">
      <c r="A76" s="17" t="s">
        <v>0</v>
      </c>
      <c r="B76" s="17" t="s">
        <v>0</v>
      </c>
      <c r="C76" s="39" t="s">
        <v>1410</v>
      </c>
      <c r="D76" s="17" t="s">
        <v>1411</v>
      </c>
      <c r="E76" s="40">
        <v>420000</v>
      </c>
      <c r="F76" s="40">
        <v>106194.45</v>
      </c>
      <c r="G76" s="40">
        <v>526194.44999999995</v>
      </c>
      <c r="H76" s="40">
        <v>125</v>
      </c>
      <c r="I76" s="37">
        <v>2.3755476706377274E-2</v>
      </c>
      <c r="J76" s="40">
        <v>125</v>
      </c>
    </row>
    <row r="77" spans="1:10" ht="12.75" x14ac:dyDescent="0.2">
      <c r="A77" s="17" t="s">
        <v>0</v>
      </c>
      <c r="B77" s="17" t="s">
        <v>0</v>
      </c>
      <c r="C77" s="39" t="s">
        <v>1412</v>
      </c>
      <c r="D77" s="17" t="s">
        <v>1413</v>
      </c>
      <c r="E77" s="40">
        <v>30945752.879999999</v>
      </c>
      <c r="F77" s="40">
        <v>0</v>
      </c>
      <c r="G77" s="40">
        <v>30945752.879999999</v>
      </c>
      <c r="H77" s="40">
        <v>0</v>
      </c>
      <c r="I77" s="37">
        <v>0</v>
      </c>
      <c r="J77" s="40">
        <v>0</v>
      </c>
    </row>
    <row r="78" spans="1:10" ht="12.75" x14ac:dyDescent="0.2">
      <c r="A78" s="17" t="s">
        <v>0</v>
      </c>
      <c r="B78" s="17" t="s">
        <v>0</v>
      </c>
      <c r="C78" s="39" t="s">
        <v>1414</v>
      </c>
      <c r="D78" s="17" t="s">
        <v>1415</v>
      </c>
      <c r="E78" s="40">
        <v>930105</v>
      </c>
      <c r="F78" s="40">
        <v>304151.59999999998</v>
      </c>
      <c r="G78" s="40">
        <v>1234256.6000000001</v>
      </c>
      <c r="H78" s="40">
        <v>304151.59999999998</v>
      </c>
      <c r="I78" s="37">
        <v>24.642493303256384</v>
      </c>
      <c r="J78" s="40">
        <v>0</v>
      </c>
    </row>
    <row r="79" spans="1:10" ht="12.75" x14ac:dyDescent="0.2">
      <c r="A79" s="17" t="s">
        <v>0</v>
      </c>
      <c r="B79" s="17" t="s">
        <v>0</v>
      </c>
      <c r="C79" s="39" t="s">
        <v>1286</v>
      </c>
      <c r="D79" s="17" t="s">
        <v>1416</v>
      </c>
      <c r="E79" s="40">
        <v>0</v>
      </c>
      <c r="F79" s="40">
        <v>50000</v>
      </c>
      <c r="G79" s="40">
        <v>50000</v>
      </c>
      <c r="H79" s="40">
        <v>50000</v>
      </c>
      <c r="I79" s="37">
        <v>100</v>
      </c>
      <c r="J79" s="40">
        <v>0</v>
      </c>
    </row>
    <row r="80" spans="1:10" ht="12.75" x14ac:dyDescent="0.2">
      <c r="A80" s="17" t="s">
        <v>0</v>
      </c>
      <c r="B80" s="17" t="s">
        <v>0</v>
      </c>
      <c r="C80" s="39" t="s">
        <v>1417</v>
      </c>
      <c r="D80" s="17" t="s">
        <v>1370</v>
      </c>
      <c r="E80" s="40">
        <v>330000</v>
      </c>
      <c r="F80" s="40">
        <v>70000</v>
      </c>
      <c r="G80" s="40">
        <v>400000</v>
      </c>
      <c r="H80" s="40">
        <v>464162.61</v>
      </c>
      <c r="I80" s="37">
        <v>116.04065249999999</v>
      </c>
      <c r="J80" s="40">
        <v>-23861.51</v>
      </c>
    </row>
    <row r="81" spans="1:10" ht="12.75" x14ac:dyDescent="0.2">
      <c r="A81" s="17" t="s">
        <v>0</v>
      </c>
      <c r="B81" s="17" t="s">
        <v>0</v>
      </c>
      <c r="C81" s="39" t="s">
        <v>1287</v>
      </c>
      <c r="D81" s="17" t="s">
        <v>1418</v>
      </c>
      <c r="E81" s="40">
        <v>0</v>
      </c>
      <c r="F81" s="40">
        <v>32000</v>
      </c>
      <c r="G81" s="40">
        <v>32000</v>
      </c>
      <c r="H81" s="40">
        <v>32000</v>
      </c>
      <c r="I81" s="37">
        <v>100</v>
      </c>
      <c r="J81" s="40">
        <v>0</v>
      </c>
    </row>
    <row r="82" spans="1:10" ht="12.75" x14ac:dyDescent="0.2">
      <c r="A82" s="17" t="s">
        <v>0</v>
      </c>
      <c r="B82" s="17" t="s">
        <v>0</v>
      </c>
      <c r="C82" s="39" t="s">
        <v>1288</v>
      </c>
      <c r="D82" s="17" t="s">
        <v>1419</v>
      </c>
      <c r="E82" s="40">
        <v>330000</v>
      </c>
      <c r="F82" s="40">
        <v>0</v>
      </c>
      <c r="G82" s="40">
        <v>330000</v>
      </c>
      <c r="H82" s="40">
        <v>0</v>
      </c>
      <c r="I82" s="37">
        <v>0</v>
      </c>
      <c r="J82" s="40">
        <v>0</v>
      </c>
    </row>
    <row r="83" spans="1:10" ht="12.75" x14ac:dyDescent="0.2">
      <c r="A83" s="17" t="s">
        <v>0</v>
      </c>
      <c r="B83" s="17" t="s">
        <v>0</v>
      </c>
      <c r="C83" s="39" t="s">
        <v>1289</v>
      </c>
      <c r="D83" s="17" t="s">
        <v>1420</v>
      </c>
      <c r="E83" s="40">
        <v>0</v>
      </c>
      <c r="F83" s="40">
        <v>0</v>
      </c>
      <c r="G83" s="40">
        <v>0</v>
      </c>
      <c r="H83" s="40">
        <v>665229.82999999996</v>
      </c>
      <c r="I83" s="37">
        <v>0</v>
      </c>
      <c r="J83" s="40">
        <v>665229.82999999996</v>
      </c>
    </row>
    <row r="84" spans="1:10" ht="12.75" x14ac:dyDescent="0.2">
      <c r="A84" s="17" t="s">
        <v>0</v>
      </c>
      <c r="B84" s="17" t="s">
        <v>0</v>
      </c>
      <c r="C84" s="39" t="s">
        <v>1421</v>
      </c>
      <c r="D84" s="17" t="s">
        <v>1374</v>
      </c>
      <c r="E84" s="40">
        <v>17095500</v>
      </c>
      <c r="F84" s="40">
        <v>0</v>
      </c>
      <c r="G84" s="40">
        <v>17095500</v>
      </c>
      <c r="H84" s="40">
        <v>0</v>
      </c>
      <c r="I84" s="37">
        <v>0</v>
      </c>
      <c r="J84" s="40">
        <v>0</v>
      </c>
    </row>
    <row r="85" spans="1:10" ht="12.75" x14ac:dyDescent="0.2">
      <c r="A85" s="17" t="s">
        <v>0</v>
      </c>
      <c r="B85" s="17" t="s">
        <v>0</v>
      </c>
      <c r="C85" s="39" t="s">
        <v>1422</v>
      </c>
      <c r="D85" s="17" t="s">
        <v>1376</v>
      </c>
      <c r="E85" s="40">
        <v>1100760</v>
      </c>
      <c r="F85" s="40">
        <v>0</v>
      </c>
      <c r="G85" s="40">
        <v>1100760</v>
      </c>
      <c r="H85" s="40">
        <v>0</v>
      </c>
      <c r="I85" s="37">
        <v>0</v>
      </c>
      <c r="J85" s="40">
        <v>0</v>
      </c>
    </row>
    <row r="86" spans="1:10" ht="12.75" x14ac:dyDescent="0.2">
      <c r="A86" s="17" t="s">
        <v>0</v>
      </c>
      <c r="B86" s="17" t="s">
        <v>0</v>
      </c>
      <c r="C86" s="39" t="s">
        <v>1423</v>
      </c>
      <c r="D86" s="17" t="s">
        <v>1378</v>
      </c>
      <c r="E86" s="40">
        <v>2220000</v>
      </c>
      <c r="F86" s="40">
        <v>0</v>
      </c>
      <c r="G86" s="40">
        <v>2220000</v>
      </c>
      <c r="H86" s="40">
        <v>6317.41</v>
      </c>
      <c r="I86" s="37">
        <v>0.28456801801801801</v>
      </c>
      <c r="J86" s="40">
        <v>6317.41</v>
      </c>
    </row>
    <row r="87" spans="1:10" ht="12.75" x14ac:dyDescent="0.2">
      <c r="A87" s="17" t="s">
        <v>0</v>
      </c>
      <c r="B87" s="17" t="s">
        <v>0</v>
      </c>
      <c r="C87" s="39" t="s">
        <v>1424</v>
      </c>
      <c r="D87" s="17" t="s">
        <v>1380</v>
      </c>
      <c r="E87" s="40">
        <v>72729696.680000007</v>
      </c>
      <c r="F87" s="40">
        <v>0</v>
      </c>
      <c r="G87" s="40">
        <v>72729696.680000007</v>
      </c>
      <c r="H87" s="40">
        <v>1415517.43</v>
      </c>
      <c r="I87" s="37">
        <v>1.9462715982827057</v>
      </c>
      <c r="J87" s="40">
        <v>1415517.43</v>
      </c>
    </row>
    <row r="88" spans="1:10" ht="12.75" x14ac:dyDescent="0.2">
      <c r="A88" s="17" t="s">
        <v>0</v>
      </c>
      <c r="B88" s="17" t="s">
        <v>0</v>
      </c>
      <c r="C88" s="39" t="s">
        <v>1425</v>
      </c>
      <c r="D88" s="17" t="s">
        <v>1426</v>
      </c>
      <c r="E88" s="40">
        <v>114000</v>
      </c>
      <c r="F88" s="40">
        <v>0</v>
      </c>
      <c r="G88" s="40">
        <v>114000</v>
      </c>
      <c r="H88" s="40">
        <v>0</v>
      </c>
      <c r="I88" s="37">
        <v>0</v>
      </c>
      <c r="J88" s="40">
        <v>0</v>
      </c>
    </row>
    <row r="89" spans="1:10" ht="12.75" x14ac:dyDescent="0.2">
      <c r="A89" s="17" t="s">
        <v>0</v>
      </c>
      <c r="B89" s="17" t="s">
        <v>0</v>
      </c>
      <c r="C89" s="39" t="s">
        <v>1427</v>
      </c>
      <c r="D89" s="17" t="s">
        <v>1382</v>
      </c>
      <c r="E89" s="40">
        <v>467605</v>
      </c>
      <c r="F89" s="40">
        <v>0</v>
      </c>
      <c r="G89" s="40">
        <v>467605</v>
      </c>
      <c r="H89" s="40">
        <v>20318.39</v>
      </c>
      <c r="I89" s="37">
        <v>4.3452037510291808</v>
      </c>
      <c r="J89" s="40">
        <v>10159.120000000001</v>
      </c>
    </row>
    <row r="90" spans="1:10" ht="12.75" x14ac:dyDescent="0.2">
      <c r="A90" s="17" t="s">
        <v>0</v>
      </c>
      <c r="B90" s="17" t="s">
        <v>0</v>
      </c>
      <c r="C90" s="46" t="s">
        <v>44</v>
      </c>
      <c r="D90" s="28" t="s">
        <v>0</v>
      </c>
      <c r="E90" s="29">
        <v>154252210.49000001</v>
      </c>
      <c r="F90" s="29">
        <v>562346.05000000005</v>
      </c>
      <c r="G90" s="29">
        <v>154814556.53999999</v>
      </c>
      <c r="H90" s="29">
        <v>2974234.59</v>
      </c>
      <c r="I90" s="30">
        <v>1.9211595191512474</v>
      </c>
      <c r="J90" s="29">
        <v>2089899.6</v>
      </c>
    </row>
    <row r="91" spans="1:10" ht="12.75" x14ac:dyDescent="0.2">
      <c r="A91" s="17" t="s">
        <v>20</v>
      </c>
      <c r="B91" s="17" t="s">
        <v>21</v>
      </c>
      <c r="C91" s="39" t="s">
        <v>1428</v>
      </c>
      <c r="D91" s="17" t="s">
        <v>1429</v>
      </c>
      <c r="E91" s="40">
        <v>3711344.46</v>
      </c>
      <c r="F91" s="40">
        <v>0</v>
      </c>
      <c r="G91" s="40">
        <v>3711344.46</v>
      </c>
      <c r="H91" s="40">
        <v>3991.25</v>
      </c>
      <c r="I91" s="37">
        <v>0.10754189062795858</v>
      </c>
      <c r="J91" s="40">
        <v>3991.25</v>
      </c>
    </row>
    <row r="92" spans="1:10" ht="12.75" x14ac:dyDescent="0.2">
      <c r="A92" s="17" t="s">
        <v>0</v>
      </c>
      <c r="B92" s="17" t="s">
        <v>0</v>
      </c>
      <c r="C92" s="39" t="s">
        <v>1430</v>
      </c>
      <c r="D92" s="17" t="s">
        <v>1431</v>
      </c>
      <c r="E92" s="40">
        <v>0</v>
      </c>
      <c r="F92" s="40">
        <v>6470941.3600000003</v>
      </c>
      <c r="G92" s="40">
        <v>6470941.3600000003</v>
      </c>
      <c r="H92" s="40">
        <v>0</v>
      </c>
      <c r="I92" s="37">
        <v>0</v>
      </c>
      <c r="J92" s="40">
        <v>0</v>
      </c>
    </row>
    <row r="93" spans="1:10" ht="12.75" x14ac:dyDescent="0.2">
      <c r="A93" s="17" t="s">
        <v>0</v>
      </c>
      <c r="B93" s="17" t="s">
        <v>0</v>
      </c>
      <c r="C93" s="46" t="s">
        <v>44</v>
      </c>
      <c r="D93" s="28" t="s">
        <v>0</v>
      </c>
      <c r="E93" s="29">
        <v>3711344.46</v>
      </c>
      <c r="F93" s="29">
        <v>6470941.3600000003</v>
      </c>
      <c r="G93" s="29">
        <v>10182285.82</v>
      </c>
      <c r="H93" s="29">
        <v>3991.25</v>
      </c>
      <c r="I93" s="30">
        <v>3.9197976471652414E-2</v>
      </c>
      <c r="J93" s="29">
        <v>3991.25</v>
      </c>
    </row>
    <row r="94" spans="1:10" ht="12.75" x14ac:dyDescent="0.2">
      <c r="A94" s="17" t="s">
        <v>22</v>
      </c>
      <c r="B94" s="17" t="s">
        <v>23</v>
      </c>
      <c r="C94" s="39" t="s">
        <v>1294</v>
      </c>
      <c r="D94" s="17" t="s">
        <v>1432</v>
      </c>
      <c r="E94" s="40">
        <v>960590596.57000005</v>
      </c>
      <c r="F94" s="40">
        <v>0</v>
      </c>
      <c r="G94" s="40">
        <v>960590596.57000005</v>
      </c>
      <c r="H94" s="40">
        <v>0</v>
      </c>
      <c r="I94" s="37">
        <v>0</v>
      </c>
      <c r="J94" s="40">
        <v>0</v>
      </c>
    </row>
    <row r="95" spans="1:10" ht="12.75" x14ac:dyDescent="0.2">
      <c r="A95" s="17" t="s">
        <v>0</v>
      </c>
      <c r="B95" s="17" t="s">
        <v>0</v>
      </c>
      <c r="C95" s="39" t="s">
        <v>1433</v>
      </c>
      <c r="D95" s="17" t="s">
        <v>1434</v>
      </c>
      <c r="E95" s="40">
        <v>0</v>
      </c>
      <c r="F95" s="40">
        <v>0</v>
      </c>
      <c r="G95" s="40">
        <v>0</v>
      </c>
      <c r="H95" s="40">
        <v>75000000</v>
      </c>
      <c r="I95" s="37">
        <v>0</v>
      </c>
      <c r="J95" s="40">
        <v>75000000</v>
      </c>
    </row>
    <row r="96" spans="1:10" ht="12.75" x14ac:dyDescent="0.2">
      <c r="A96" s="17" t="s">
        <v>0</v>
      </c>
      <c r="B96" s="17" t="s">
        <v>0</v>
      </c>
      <c r="C96" s="46" t="s">
        <v>44</v>
      </c>
      <c r="D96" s="28" t="s">
        <v>0</v>
      </c>
      <c r="E96" s="29">
        <v>960590596.57000005</v>
      </c>
      <c r="F96" s="29">
        <v>0</v>
      </c>
      <c r="G96" s="29">
        <v>960590596.57000005</v>
      </c>
      <c r="H96" s="29">
        <v>75000000</v>
      </c>
      <c r="I96" s="30">
        <v>7.8076966678420536</v>
      </c>
      <c r="J96" s="29">
        <v>75000000</v>
      </c>
    </row>
    <row r="97" spans="1:10" ht="12.75" x14ac:dyDescent="0.2">
      <c r="A97" s="125" t="s">
        <v>1300</v>
      </c>
      <c r="B97" s="126" t="s">
        <v>0</v>
      </c>
      <c r="C97" s="93" t="s">
        <v>0</v>
      </c>
      <c r="D97" s="90" t="s">
        <v>0</v>
      </c>
      <c r="E97" s="86">
        <v>5254454319.2299995</v>
      </c>
      <c r="F97" s="86">
        <v>12961346.289999999</v>
      </c>
      <c r="G97" s="86">
        <v>5267415665.5200005</v>
      </c>
      <c r="H97" s="86">
        <v>652647999.78999996</v>
      </c>
      <c r="I97" s="91">
        <v>12.390288544383756</v>
      </c>
      <c r="J97" s="86">
        <v>620748448.34000003</v>
      </c>
    </row>
    <row r="98" spans="1:10" ht="12.75" x14ac:dyDescent="0.2">
      <c r="A98" s="43" t="s">
        <v>85</v>
      </c>
      <c r="B98" s="19"/>
      <c r="C98" s="44"/>
      <c r="D98" s="19"/>
      <c r="E98" s="19"/>
      <c r="F98" s="19"/>
      <c r="G98" s="44"/>
      <c r="H98" s="44"/>
      <c r="I98" s="44"/>
      <c r="J98" s="44"/>
    </row>
  </sheetData>
  <mergeCells count="5">
    <mergeCell ref="A1:I1"/>
    <mergeCell ref="A5:B6"/>
    <mergeCell ref="C5:D6"/>
    <mergeCell ref="A2:I2"/>
    <mergeCell ref="A97:B97"/>
  </mergeCells>
  <printOptions horizontalCentered="1"/>
  <pageMargins left="0.70866141732283472" right="0.70866141732283472" top="1.5748031496062993" bottom="0.72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workbookViewId="0">
      <selection sqref="A1:K1"/>
    </sheetView>
  </sheetViews>
  <sheetFormatPr baseColWidth="10" defaultRowHeight="11.25" x14ac:dyDescent="0.2"/>
  <cols>
    <col min="1" max="1" width="4.33203125" style="31" customWidth="1"/>
    <col min="2" max="2" width="33.83203125" customWidth="1"/>
    <col min="3" max="3" width="11.5" bestFit="1" customWidth="1"/>
    <col min="4" max="4" width="33.5" customWidth="1"/>
    <col min="5" max="12" width="18.83203125" customWidth="1"/>
  </cols>
  <sheetData>
    <row r="1" spans="1:12" s="104" customFormat="1" ht="18.75" x14ac:dyDescent="0.2">
      <c r="A1" s="127" t="s">
        <v>86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6">
        <f>'GTOS X CAP'!J1</f>
        <v>42063</v>
      </c>
    </row>
    <row r="2" spans="1:12" s="104" customFormat="1" ht="18.75" customHeight="1" x14ac:dyDescent="0.2">
      <c r="A2" s="110" t="s">
        <v>684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05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00" t="s">
        <v>38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11" t="s">
        <v>91</v>
      </c>
      <c r="B5" s="112"/>
      <c r="C5" s="111" t="s">
        <v>681</v>
      </c>
      <c r="D5" s="112"/>
      <c r="E5" s="14" t="s">
        <v>14</v>
      </c>
      <c r="F5" s="27" t="s">
        <v>88</v>
      </c>
      <c r="G5" s="14" t="s">
        <v>1</v>
      </c>
      <c r="H5" s="14" t="s">
        <v>83</v>
      </c>
      <c r="I5" s="14" t="s">
        <v>84</v>
      </c>
      <c r="J5" s="26" t="s">
        <v>2</v>
      </c>
      <c r="K5" s="13" t="s">
        <v>41</v>
      </c>
      <c r="L5" s="14" t="s">
        <v>15</v>
      </c>
    </row>
    <row r="6" spans="1:12" ht="15" x14ac:dyDescent="0.2">
      <c r="A6" s="113"/>
      <c r="B6" s="114"/>
      <c r="C6" s="113"/>
      <c r="D6" s="114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35</v>
      </c>
      <c r="L6" s="15" t="s">
        <v>3</v>
      </c>
    </row>
    <row r="7" spans="1:12" ht="12.75" x14ac:dyDescent="0.2">
      <c r="A7" s="39" t="s">
        <v>42</v>
      </c>
      <c r="B7" s="17" t="s">
        <v>43</v>
      </c>
      <c r="C7" s="39" t="s">
        <v>4</v>
      </c>
      <c r="D7" s="51" t="s">
        <v>5</v>
      </c>
      <c r="E7" s="40">
        <v>13641722.310000001</v>
      </c>
      <c r="F7" s="40">
        <v>0</v>
      </c>
      <c r="G7" s="40">
        <v>13641722.310000001</v>
      </c>
      <c r="H7" s="40">
        <v>2795765.9</v>
      </c>
      <c r="I7" s="40">
        <v>2795765.9</v>
      </c>
      <c r="J7" s="40">
        <v>2795765.9</v>
      </c>
      <c r="K7" s="37">
        <v>20.494229661533101</v>
      </c>
      <c r="L7" s="40">
        <v>2388251.89</v>
      </c>
    </row>
    <row r="8" spans="1:12" ht="12.75" x14ac:dyDescent="0.2">
      <c r="A8" s="39" t="s">
        <v>0</v>
      </c>
      <c r="B8" s="17" t="s">
        <v>0</v>
      </c>
      <c r="C8" s="39" t="s">
        <v>6</v>
      </c>
      <c r="D8" s="51" t="s">
        <v>7</v>
      </c>
      <c r="E8" s="40">
        <v>6337803.9699999997</v>
      </c>
      <c r="F8" s="40">
        <v>0</v>
      </c>
      <c r="G8" s="40">
        <v>6337803.9699999997</v>
      </c>
      <c r="H8" s="40">
        <v>1472243</v>
      </c>
      <c r="I8" s="40">
        <v>1472243</v>
      </c>
      <c r="J8" s="40">
        <v>1472243</v>
      </c>
      <c r="K8" s="37">
        <v>23.229544602023999</v>
      </c>
      <c r="L8" s="40">
        <v>1377843</v>
      </c>
    </row>
    <row r="9" spans="1:12" ht="12.75" x14ac:dyDescent="0.2">
      <c r="A9" s="39" t="s">
        <v>0</v>
      </c>
      <c r="B9" s="17" t="s">
        <v>0</v>
      </c>
      <c r="C9" s="39" t="s">
        <v>16</v>
      </c>
      <c r="D9" s="51" t="s">
        <v>17</v>
      </c>
      <c r="E9" s="40">
        <v>1202</v>
      </c>
      <c r="F9" s="40">
        <v>0</v>
      </c>
      <c r="G9" s="40">
        <v>1202</v>
      </c>
      <c r="H9" s="40">
        <v>300.5</v>
      </c>
      <c r="I9" s="40">
        <v>300.5</v>
      </c>
      <c r="J9" s="40">
        <v>300.5</v>
      </c>
      <c r="K9" s="37">
        <v>25</v>
      </c>
      <c r="L9" s="40">
        <v>300.5</v>
      </c>
    </row>
    <row r="10" spans="1:12" ht="12.75" x14ac:dyDescent="0.2">
      <c r="A10" s="39" t="s">
        <v>0</v>
      </c>
      <c r="B10" s="17" t="s">
        <v>0</v>
      </c>
      <c r="C10" s="39" t="s">
        <v>8</v>
      </c>
      <c r="D10" s="51" t="s">
        <v>9</v>
      </c>
      <c r="E10" s="40">
        <v>3560191.22</v>
      </c>
      <c r="F10" s="40">
        <v>0</v>
      </c>
      <c r="G10" s="40">
        <v>3560191.22</v>
      </c>
      <c r="H10" s="40">
        <v>890047.81</v>
      </c>
      <c r="I10" s="40">
        <v>890047.81</v>
      </c>
      <c r="J10" s="40">
        <v>890047.81</v>
      </c>
      <c r="K10" s="37">
        <v>25.000000140441902</v>
      </c>
      <c r="L10" s="40">
        <v>886864.01</v>
      </c>
    </row>
    <row r="11" spans="1:12" ht="12.75" x14ac:dyDescent="0.2">
      <c r="A11" s="39" t="s">
        <v>0</v>
      </c>
      <c r="B11" s="17" t="s">
        <v>0</v>
      </c>
      <c r="C11" s="39" t="s">
        <v>10</v>
      </c>
      <c r="D11" s="51" t="s">
        <v>11</v>
      </c>
      <c r="E11" s="40">
        <v>170500</v>
      </c>
      <c r="F11" s="40">
        <v>0</v>
      </c>
      <c r="G11" s="40">
        <v>170500</v>
      </c>
      <c r="H11" s="40">
        <v>36750</v>
      </c>
      <c r="I11" s="40">
        <v>36750</v>
      </c>
      <c r="J11" s="40">
        <v>36750</v>
      </c>
      <c r="K11" s="37">
        <v>21.554252199413501</v>
      </c>
      <c r="L11" s="40">
        <v>36750</v>
      </c>
    </row>
    <row r="12" spans="1:12" ht="12.75" x14ac:dyDescent="0.2">
      <c r="A12" s="39" t="s">
        <v>0</v>
      </c>
      <c r="B12" s="51" t="s">
        <v>0</v>
      </c>
      <c r="C12" s="55" t="s">
        <v>44</v>
      </c>
      <c r="D12" s="47" t="s">
        <v>0</v>
      </c>
      <c r="E12" s="49">
        <v>23711419.5</v>
      </c>
      <c r="F12" s="49">
        <v>0</v>
      </c>
      <c r="G12" s="49">
        <v>23711419.5</v>
      </c>
      <c r="H12" s="49">
        <v>5195107.21</v>
      </c>
      <c r="I12" s="49">
        <v>5195107.21</v>
      </c>
      <c r="J12" s="49">
        <v>5195107.21</v>
      </c>
      <c r="K12" s="50">
        <v>21.909726703624798</v>
      </c>
      <c r="L12" s="49">
        <v>4690009.4000000004</v>
      </c>
    </row>
    <row r="13" spans="1:12" ht="12.75" x14ac:dyDescent="0.2">
      <c r="A13" s="39" t="s">
        <v>45</v>
      </c>
      <c r="B13" s="51" t="s">
        <v>46</v>
      </c>
      <c r="C13" s="39" t="s">
        <v>4</v>
      </c>
      <c r="D13" s="51" t="s">
        <v>5</v>
      </c>
      <c r="E13" s="40">
        <v>1453768.05</v>
      </c>
      <c r="F13" s="40">
        <v>0</v>
      </c>
      <c r="G13" s="40">
        <v>1453768.05</v>
      </c>
      <c r="H13" s="40">
        <v>176128.47</v>
      </c>
      <c r="I13" s="40">
        <v>176128.47</v>
      </c>
      <c r="J13" s="40">
        <v>176128.47</v>
      </c>
      <c r="K13" s="37">
        <v>12.11530752791</v>
      </c>
      <c r="L13" s="40">
        <v>158974.82</v>
      </c>
    </row>
    <row r="14" spans="1:12" ht="12.75" x14ac:dyDescent="0.2">
      <c r="A14" s="39" t="s">
        <v>0</v>
      </c>
      <c r="B14" s="51" t="s">
        <v>0</v>
      </c>
      <c r="C14" s="39" t="s">
        <v>6</v>
      </c>
      <c r="D14" s="51" t="s">
        <v>7</v>
      </c>
      <c r="E14" s="40">
        <v>1093115.1399999999</v>
      </c>
      <c r="F14" s="40">
        <v>0</v>
      </c>
      <c r="G14" s="40">
        <v>1093115.1399999999</v>
      </c>
      <c r="H14" s="40">
        <v>8006.08</v>
      </c>
      <c r="I14" s="40">
        <v>8006.08</v>
      </c>
      <c r="J14" s="40">
        <v>8006.08</v>
      </c>
      <c r="K14" s="37">
        <v>0.73240957947027996</v>
      </c>
      <c r="L14" s="40">
        <v>1455.7</v>
      </c>
    </row>
    <row r="15" spans="1:12" ht="12.75" x14ac:dyDescent="0.2">
      <c r="A15" s="39" t="s">
        <v>0</v>
      </c>
      <c r="B15" s="51" t="s">
        <v>0</v>
      </c>
      <c r="C15" s="39" t="s">
        <v>8</v>
      </c>
      <c r="D15" s="51" t="s">
        <v>9</v>
      </c>
      <c r="E15" s="40">
        <v>311270</v>
      </c>
      <c r="F15" s="40">
        <v>0</v>
      </c>
      <c r="G15" s="40">
        <v>311270</v>
      </c>
      <c r="H15" s="40">
        <v>311270</v>
      </c>
      <c r="I15" s="40">
        <v>81270</v>
      </c>
      <c r="J15" s="40">
        <v>0</v>
      </c>
      <c r="K15" s="37">
        <v>0</v>
      </c>
      <c r="L15" s="40">
        <v>0</v>
      </c>
    </row>
    <row r="16" spans="1:12" ht="12.75" x14ac:dyDescent="0.2">
      <c r="A16" s="39" t="s">
        <v>0</v>
      </c>
      <c r="B16" s="51" t="s">
        <v>0</v>
      </c>
      <c r="C16" s="39" t="s">
        <v>10</v>
      </c>
      <c r="D16" s="51" t="s">
        <v>11</v>
      </c>
      <c r="E16" s="40">
        <v>47500</v>
      </c>
      <c r="F16" s="40">
        <v>0</v>
      </c>
      <c r="G16" s="40">
        <v>47500</v>
      </c>
      <c r="H16" s="40">
        <v>94</v>
      </c>
      <c r="I16" s="40">
        <v>94</v>
      </c>
      <c r="J16" s="40">
        <v>94</v>
      </c>
      <c r="K16" s="37">
        <v>0.19789473684211001</v>
      </c>
      <c r="L16" s="40">
        <v>0</v>
      </c>
    </row>
    <row r="17" spans="1:12" ht="12.75" x14ac:dyDescent="0.2">
      <c r="A17" s="39" t="s">
        <v>0</v>
      </c>
      <c r="B17" s="51" t="s">
        <v>0</v>
      </c>
      <c r="C17" s="39" t="s">
        <v>12</v>
      </c>
      <c r="D17" s="51" t="s">
        <v>13</v>
      </c>
      <c r="E17" s="40">
        <v>100000</v>
      </c>
      <c r="F17" s="40">
        <v>0</v>
      </c>
      <c r="G17" s="40">
        <v>100000</v>
      </c>
      <c r="H17" s="40">
        <v>100000</v>
      </c>
      <c r="I17" s="40">
        <v>0</v>
      </c>
      <c r="J17" s="40">
        <v>0</v>
      </c>
      <c r="K17" s="37">
        <v>0</v>
      </c>
      <c r="L17" s="40">
        <v>0</v>
      </c>
    </row>
    <row r="18" spans="1:12" ht="12.75" x14ac:dyDescent="0.2">
      <c r="A18" s="39" t="s">
        <v>0</v>
      </c>
      <c r="B18" s="51" t="s">
        <v>0</v>
      </c>
      <c r="C18" s="55" t="s">
        <v>44</v>
      </c>
      <c r="D18" s="47" t="s">
        <v>0</v>
      </c>
      <c r="E18" s="49">
        <v>3005653.19</v>
      </c>
      <c r="F18" s="49">
        <v>0</v>
      </c>
      <c r="G18" s="49">
        <v>3005653.19</v>
      </c>
      <c r="H18" s="49">
        <v>595498.55000000005</v>
      </c>
      <c r="I18" s="49">
        <v>265498.55</v>
      </c>
      <c r="J18" s="49">
        <v>184228.55</v>
      </c>
      <c r="K18" s="50">
        <v>6.1294014430187804</v>
      </c>
      <c r="L18" s="49">
        <v>160430.51999999999</v>
      </c>
    </row>
    <row r="19" spans="1:12" ht="12.75" x14ac:dyDescent="0.2">
      <c r="A19" s="39" t="s">
        <v>1435</v>
      </c>
      <c r="B19" s="51" t="s">
        <v>1436</v>
      </c>
      <c r="C19" s="39" t="s">
        <v>4</v>
      </c>
      <c r="D19" s="51" t="s">
        <v>5</v>
      </c>
      <c r="E19" s="40">
        <v>130859.16</v>
      </c>
      <c r="F19" s="40">
        <v>0</v>
      </c>
      <c r="G19" s="40">
        <v>130859.16</v>
      </c>
      <c r="H19" s="40">
        <v>19301.97</v>
      </c>
      <c r="I19" s="40">
        <v>19301.97</v>
      </c>
      <c r="J19" s="40">
        <v>19301.97</v>
      </c>
      <c r="K19" s="37">
        <v>14.750186383589799</v>
      </c>
      <c r="L19" s="40">
        <v>17357.93</v>
      </c>
    </row>
    <row r="20" spans="1:12" ht="12.75" x14ac:dyDescent="0.2">
      <c r="A20" s="39" t="s">
        <v>0</v>
      </c>
      <c r="B20" s="51" t="s">
        <v>0</v>
      </c>
      <c r="C20" s="39" t="s">
        <v>6</v>
      </c>
      <c r="D20" s="51" t="s">
        <v>7</v>
      </c>
      <c r="E20" s="40">
        <v>192545.12</v>
      </c>
      <c r="F20" s="40">
        <v>0</v>
      </c>
      <c r="G20" s="40">
        <v>192545.12</v>
      </c>
      <c r="H20" s="40">
        <v>27365</v>
      </c>
      <c r="I20" s="40">
        <v>27365</v>
      </c>
      <c r="J20" s="40">
        <v>27365</v>
      </c>
      <c r="K20" s="37">
        <v>14.2122532110915</v>
      </c>
      <c r="L20" s="40">
        <v>0</v>
      </c>
    </row>
    <row r="21" spans="1:12" ht="12.75" x14ac:dyDescent="0.2">
      <c r="A21" s="39" t="s">
        <v>0</v>
      </c>
      <c r="B21" s="51" t="s">
        <v>0</v>
      </c>
      <c r="C21" s="55" t="s">
        <v>44</v>
      </c>
      <c r="D21" s="47" t="s">
        <v>0</v>
      </c>
      <c r="E21" s="49">
        <v>323404.28000000003</v>
      </c>
      <c r="F21" s="49">
        <v>0</v>
      </c>
      <c r="G21" s="49">
        <v>323404.28000000003</v>
      </c>
      <c r="H21" s="49">
        <v>46666.97</v>
      </c>
      <c r="I21" s="49">
        <v>46666.97</v>
      </c>
      <c r="J21" s="49">
        <v>46666.97</v>
      </c>
      <c r="K21" s="50">
        <v>14.429917254032601</v>
      </c>
      <c r="L21" s="49">
        <v>17357.93</v>
      </c>
    </row>
    <row r="22" spans="1:12" ht="12.75" x14ac:dyDescent="0.2">
      <c r="A22" s="39" t="s">
        <v>47</v>
      </c>
      <c r="B22" s="51" t="s">
        <v>48</v>
      </c>
      <c r="C22" s="39" t="s">
        <v>4</v>
      </c>
      <c r="D22" s="51" t="s">
        <v>5</v>
      </c>
      <c r="E22" s="40">
        <v>351022.79</v>
      </c>
      <c r="F22" s="40">
        <v>0</v>
      </c>
      <c r="G22" s="40">
        <v>351022.79</v>
      </c>
      <c r="H22" s="40">
        <v>50136.97</v>
      </c>
      <c r="I22" s="40">
        <v>50136.97</v>
      </c>
      <c r="J22" s="40">
        <v>50136.97</v>
      </c>
      <c r="K22" s="37">
        <v>14.2831096522251</v>
      </c>
      <c r="L22" s="40">
        <v>45334.26</v>
      </c>
    </row>
    <row r="23" spans="1:12" ht="12.75" x14ac:dyDescent="0.2">
      <c r="A23" s="39" t="s">
        <v>0</v>
      </c>
      <c r="B23" s="51" t="s">
        <v>0</v>
      </c>
      <c r="C23" s="39" t="s">
        <v>6</v>
      </c>
      <c r="D23" s="51" t="s">
        <v>7</v>
      </c>
      <c r="E23" s="40">
        <v>126142.2</v>
      </c>
      <c r="F23" s="40">
        <v>0</v>
      </c>
      <c r="G23" s="40">
        <v>126142.2</v>
      </c>
      <c r="H23" s="40">
        <v>3095.93</v>
      </c>
      <c r="I23" s="40">
        <v>3095.93</v>
      </c>
      <c r="J23" s="40">
        <v>3095.93</v>
      </c>
      <c r="K23" s="37">
        <v>2.4543174290602199</v>
      </c>
      <c r="L23" s="40">
        <v>0</v>
      </c>
    </row>
    <row r="24" spans="1:12" ht="12.75" x14ac:dyDescent="0.2">
      <c r="A24" s="39" t="s">
        <v>0</v>
      </c>
      <c r="B24" s="51" t="s">
        <v>0</v>
      </c>
      <c r="C24" s="39" t="s">
        <v>8</v>
      </c>
      <c r="D24" s="51" t="s">
        <v>9</v>
      </c>
      <c r="E24" s="40">
        <v>23420</v>
      </c>
      <c r="F24" s="40">
        <v>0</v>
      </c>
      <c r="G24" s="40">
        <v>23420</v>
      </c>
      <c r="H24" s="40">
        <v>23420</v>
      </c>
      <c r="I24" s="40">
        <v>23420</v>
      </c>
      <c r="J24" s="40">
        <v>4659.75</v>
      </c>
      <c r="K24" s="37">
        <v>19.8964560204953</v>
      </c>
      <c r="L24" s="40">
        <v>1659.75</v>
      </c>
    </row>
    <row r="25" spans="1:12" ht="12.75" x14ac:dyDescent="0.2">
      <c r="A25" s="39" t="s">
        <v>0</v>
      </c>
      <c r="B25" s="51" t="s">
        <v>0</v>
      </c>
      <c r="C25" s="39" t="s">
        <v>10</v>
      </c>
      <c r="D25" s="51" t="s">
        <v>11</v>
      </c>
      <c r="E25" s="40">
        <v>150</v>
      </c>
      <c r="F25" s="40">
        <v>0</v>
      </c>
      <c r="G25" s="40">
        <v>150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51" t="s">
        <v>0</v>
      </c>
      <c r="C26" s="55" t="s">
        <v>44</v>
      </c>
      <c r="D26" s="47" t="s">
        <v>0</v>
      </c>
      <c r="E26" s="49">
        <v>500734.99</v>
      </c>
      <c r="F26" s="49">
        <v>0</v>
      </c>
      <c r="G26" s="49">
        <v>500734.99</v>
      </c>
      <c r="H26" s="49">
        <v>76652.899999999994</v>
      </c>
      <c r="I26" s="49">
        <v>76652.899999999994</v>
      </c>
      <c r="J26" s="49">
        <v>57892.65</v>
      </c>
      <c r="K26" s="50">
        <v>11.5615347751113</v>
      </c>
      <c r="L26" s="49">
        <v>46994.01</v>
      </c>
    </row>
    <row r="27" spans="1:12" ht="12.75" x14ac:dyDescent="0.2">
      <c r="A27" s="39" t="s">
        <v>49</v>
      </c>
      <c r="B27" s="51" t="s">
        <v>686</v>
      </c>
      <c r="C27" s="39" t="s">
        <v>4</v>
      </c>
      <c r="D27" s="51" t="s">
        <v>5</v>
      </c>
      <c r="E27" s="40">
        <v>51279707.07</v>
      </c>
      <c r="F27" s="40">
        <v>0</v>
      </c>
      <c r="G27" s="40">
        <v>51279707.07</v>
      </c>
      <c r="H27" s="40">
        <v>6927388.3499999996</v>
      </c>
      <c r="I27" s="40">
        <v>6927388.3499999996</v>
      </c>
      <c r="J27" s="40">
        <v>6927388.3499999996</v>
      </c>
      <c r="K27" s="37">
        <v>13.509024808865799</v>
      </c>
      <c r="L27" s="40">
        <v>6927388.3499999996</v>
      </c>
    </row>
    <row r="28" spans="1:12" ht="12.75" x14ac:dyDescent="0.2">
      <c r="A28" s="39" t="s">
        <v>0</v>
      </c>
      <c r="B28" s="51" t="s">
        <v>0</v>
      </c>
      <c r="C28" s="39" t="s">
        <v>6</v>
      </c>
      <c r="D28" s="51" t="s">
        <v>7</v>
      </c>
      <c r="E28" s="40">
        <v>24630334.579999998</v>
      </c>
      <c r="F28" s="40">
        <v>0</v>
      </c>
      <c r="G28" s="40">
        <v>24630334.579999998</v>
      </c>
      <c r="H28" s="40">
        <v>16292834.140000001</v>
      </c>
      <c r="I28" s="40">
        <v>15460018.76</v>
      </c>
      <c r="J28" s="40">
        <v>334549.46000000002</v>
      </c>
      <c r="K28" s="37">
        <v>1.35828223897395</v>
      </c>
      <c r="L28" s="40">
        <v>9430.14</v>
      </c>
    </row>
    <row r="29" spans="1:12" ht="12.75" x14ac:dyDescent="0.2">
      <c r="A29" s="39" t="s">
        <v>0</v>
      </c>
      <c r="B29" s="51" t="s">
        <v>0</v>
      </c>
      <c r="C29" s="39" t="s">
        <v>8</v>
      </c>
      <c r="D29" s="51" t="s">
        <v>9</v>
      </c>
      <c r="E29" s="40">
        <v>55686038.409999996</v>
      </c>
      <c r="F29" s="40">
        <v>0</v>
      </c>
      <c r="G29" s="40">
        <v>55686038.409999996</v>
      </c>
      <c r="H29" s="40">
        <v>46579469.719999999</v>
      </c>
      <c r="I29" s="40">
        <v>45123696.5</v>
      </c>
      <c r="J29" s="40">
        <v>8071704.8200000003</v>
      </c>
      <c r="K29" s="37">
        <v>14.4950243372861</v>
      </c>
      <c r="L29" s="40">
        <v>0</v>
      </c>
    </row>
    <row r="30" spans="1:12" ht="12.75" x14ac:dyDescent="0.2">
      <c r="A30" s="39" t="s">
        <v>0</v>
      </c>
      <c r="B30" s="51" t="s">
        <v>0</v>
      </c>
      <c r="C30" s="39" t="s">
        <v>10</v>
      </c>
      <c r="D30" s="51" t="s">
        <v>11</v>
      </c>
      <c r="E30" s="40">
        <v>2974076.25</v>
      </c>
      <c r="F30" s="40">
        <v>0</v>
      </c>
      <c r="G30" s="40">
        <v>2974076.25</v>
      </c>
      <c r="H30" s="40">
        <v>720395.95</v>
      </c>
      <c r="I30" s="40">
        <v>720395.95</v>
      </c>
      <c r="J30" s="40">
        <v>549989.75</v>
      </c>
      <c r="K30" s="37">
        <v>18.4927925099432</v>
      </c>
      <c r="L30" s="40">
        <v>0</v>
      </c>
    </row>
    <row r="31" spans="1:12" ht="12.75" x14ac:dyDescent="0.2">
      <c r="A31" s="39" t="s">
        <v>0</v>
      </c>
      <c r="B31" s="51" t="s">
        <v>0</v>
      </c>
      <c r="C31" s="39" t="s">
        <v>12</v>
      </c>
      <c r="D31" s="51" t="s">
        <v>13</v>
      </c>
      <c r="E31" s="40">
        <v>2663000</v>
      </c>
      <c r="F31" s="40">
        <v>0</v>
      </c>
      <c r="G31" s="40">
        <v>2663000</v>
      </c>
      <c r="H31" s="40">
        <v>1298297.2</v>
      </c>
      <c r="I31" s="40">
        <v>1298297.2</v>
      </c>
      <c r="J31" s="40">
        <v>0</v>
      </c>
      <c r="K31" s="37">
        <v>0</v>
      </c>
      <c r="L31" s="40">
        <v>0</v>
      </c>
    </row>
    <row r="32" spans="1:12" ht="12.75" x14ac:dyDescent="0.2">
      <c r="A32" s="39" t="s">
        <v>0</v>
      </c>
      <c r="B32" s="51" t="s">
        <v>0</v>
      </c>
      <c r="C32" s="55" t="s">
        <v>44</v>
      </c>
      <c r="D32" s="47" t="s">
        <v>0</v>
      </c>
      <c r="E32" s="49">
        <v>137233156.31</v>
      </c>
      <c r="F32" s="49">
        <v>0</v>
      </c>
      <c r="G32" s="49">
        <v>137233156.31</v>
      </c>
      <c r="H32" s="49">
        <v>71818385.359999999</v>
      </c>
      <c r="I32" s="49">
        <v>69529796.760000005</v>
      </c>
      <c r="J32" s="49">
        <v>15883632.380000001</v>
      </c>
      <c r="K32" s="50">
        <v>11.5741944637053</v>
      </c>
      <c r="L32" s="49">
        <v>6936818.4900000002</v>
      </c>
    </row>
    <row r="33" spans="1:12" ht="12.75" x14ac:dyDescent="0.2">
      <c r="A33" s="39" t="s">
        <v>50</v>
      </c>
      <c r="B33" s="51" t="s">
        <v>690</v>
      </c>
      <c r="C33" s="39" t="s">
        <v>4</v>
      </c>
      <c r="D33" s="51" t="s">
        <v>5</v>
      </c>
      <c r="E33" s="40">
        <v>9020272.1199999992</v>
      </c>
      <c r="F33" s="40">
        <v>0</v>
      </c>
      <c r="G33" s="40">
        <v>9020272.1199999992</v>
      </c>
      <c r="H33" s="40">
        <v>1292421.45</v>
      </c>
      <c r="I33" s="40">
        <v>1292421.45</v>
      </c>
      <c r="J33" s="40">
        <v>1292421.45</v>
      </c>
      <c r="K33" s="37">
        <v>14.3279651966863</v>
      </c>
      <c r="L33" s="40">
        <v>1163827.79</v>
      </c>
    </row>
    <row r="34" spans="1:12" ht="12.75" x14ac:dyDescent="0.2">
      <c r="A34" s="39" t="s">
        <v>0</v>
      </c>
      <c r="B34" s="51" t="s">
        <v>0</v>
      </c>
      <c r="C34" s="39" t="s">
        <v>6</v>
      </c>
      <c r="D34" s="51" t="s">
        <v>7</v>
      </c>
      <c r="E34" s="40">
        <v>4646408.66</v>
      </c>
      <c r="F34" s="40">
        <v>0</v>
      </c>
      <c r="G34" s="40">
        <v>4646408.66</v>
      </c>
      <c r="H34" s="40">
        <v>2640613.0099999998</v>
      </c>
      <c r="I34" s="40">
        <v>2550613.0099999998</v>
      </c>
      <c r="J34" s="40">
        <v>148735.96</v>
      </c>
      <c r="K34" s="37">
        <v>3.20109510126473</v>
      </c>
      <c r="L34" s="40">
        <v>58538.87</v>
      </c>
    </row>
    <row r="35" spans="1:12" ht="12.75" x14ac:dyDescent="0.2">
      <c r="A35" s="39" t="s">
        <v>0</v>
      </c>
      <c r="B35" s="51" t="s">
        <v>0</v>
      </c>
      <c r="C35" s="39" t="s">
        <v>8</v>
      </c>
      <c r="D35" s="51" t="s">
        <v>9</v>
      </c>
      <c r="E35" s="40">
        <v>21475038</v>
      </c>
      <c r="F35" s="40">
        <v>-9634389</v>
      </c>
      <c r="G35" s="40">
        <v>11840649</v>
      </c>
      <c r="H35" s="40">
        <v>200792.14</v>
      </c>
      <c r="I35" s="40">
        <v>1179.76</v>
      </c>
      <c r="J35" s="40">
        <v>1179.76</v>
      </c>
      <c r="K35" s="37">
        <v>9.9636430401700005E-3</v>
      </c>
      <c r="L35" s="40">
        <v>0</v>
      </c>
    </row>
    <row r="36" spans="1:12" ht="12.75" x14ac:dyDescent="0.2">
      <c r="A36" s="39" t="s">
        <v>0</v>
      </c>
      <c r="B36" s="51" t="s">
        <v>0</v>
      </c>
      <c r="C36" s="39" t="s">
        <v>10</v>
      </c>
      <c r="D36" s="51" t="s">
        <v>11</v>
      </c>
      <c r="E36" s="40">
        <v>1197000</v>
      </c>
      <c r="F36" s="40">
        <v>86800</v>
      </c>
      <c r="G36" s="40">
        <v>1283800</v>
      </c>
      <c r="H36" s="40">
        <v>633712.65</v>
      </c>
      <c r="I36" s="40">
        <v>311905.89</v>
      </c>
      <c r="J36" s="40">
        <v>8163.69</v>
      </c>
      <c r="K36" s="37">
        <v>0.63590045178376997</v>
      </c>
      <c r="L36" s="40">
        <v>1115.44</v>
      </c>
    </row>
    <row r="37" spans="1:12" ht="12.75" x14ac:dyDescent="0.2">
      <c r="A37" s="39" t="s">
        <v>0</v>
      </c>
      <c r="B37" s="51" t="s">
        <v>0</v>
      </c>
      <c r="C37" s="39" t="s">
        <v>12</v>
      </c>
      <c r="D37" s="51" t="s">
        <v>13</v>
      </c>
      <c r="E37" s="40">
        <v>14137000</v>
      </c>
      <c r="F37" s="40">
        <v>0</v>
      </c>
      <c r="G37" s="40">
        <v>14137000</v>
      </c>
      <c r="H37" s="40">
        <v>12200000</v>
      </c>
      <c r="I37" s="40">
        <v>1200000</v>
      </c>
      <c r="J37" s="40">
        <v>0</v>
      </c>
      <c r="K37" s="37">
        <v>0</v>
      </c>
      <c r="L37" s="40">
        <v>0</v>
      </c>
    </row>
    <row r="38" spans="1:12" ht="12.75" x14ac:dyDescent="0.2">
      <c r="A38" s="39" t="s">
        <v>0</v>
      </c>
      <c r="B38" s="51" t="s">
        <v>0</v>
      </c>
      <c r="C38" s="55" t="s">
        <v>44</v>
      </c>
      <c r="D38" s="47" t="s">
        <v>0</v>
      </c>
      <c r="E38" s="49">
        <v>50475718.780000001</v>
      </c>
      <c r="F38" s="49">
        <v>-9547589</v>
      </c>
      <c r="G38" s="49">
        <v>40928129.780000001</v>
      </c>
      <c r="H38" s="49">
        <v>16967539.25</v>
      </c>
      <c r="I38" s="49">
        <v>5356120.1100000003</v>
      </c>
      <c r="J38" s="49">
        <v>1450500.86</v>
      </c>
      <c r="K38" s="50">
        <v>3.5440194013184598</v>
      </c>
      <c r="L38" s="49">
        <v>1223482.1000000001</v>
      </c>
    </row>
    <row r="39" spans="1:12" ht="12.75" x14ac:dyDescent="0.2">
      <c r="A39" s="39" t="s">
        <v>51</v>
      </c>
      <c r="B39" s="51" t="s">
        <v>52</v>
      </c>
      <c r="C39" s="39" t="s">
        <v>4</v>
      </c>
      <c r="D39" s="51" t="s">
        <v>5</v>
      </c>
      <c r="E39" s="40">
        <v>33982008.049999997</v>
      </c>
      <c r="F39" s="40">
        <v>-36000</v>
      </c>
      <c r="G39" s="40">
        <v>33946008.049999997</v>
      </c>
      <c r="H39" s="40">
        <v>3334544.56</v>
      </c>
      <c r="I39" s="40">
        <v>3334544.56</v>
      </c>
      <c r="J39" s="40">
        <v>3334544.56</v>
      </c>
      <c r="K39" s="37">
        <v>9.82308304142407</v>
      </c>
      <c r="L39" s="40">
        <v>3334544.56</v>
      </c>
    </row>
    <row r="40" spans="1:12" ht="12.75" x14ac:dyDescent="0.2">
      <c r="A40" s="39" t="s">
        <v>0</v>
      </c>
      <c r="B40" s="51" t="s">
        <v>0</v>
      </c>
      <c r="C40" s="39" t="s">
        <v>6</v>
      </c>
      <c r="D40" s="51" t="s">
        <v>7</v>
      </c>
      <c r="E40" s="40">
        <v>14396215.689999999</v>
      </c>
      <c r="F40" s="40">
        <v>574934.67000000004</v>
      </c>
      <c r="G40" s="40">
        <v>14971150.359999999</v>
      </c>
      <c r="H40" s="40">
        <v>15854853.08</v>
      </c>
      <c r="I40" s="40">
        <v>10921229.49</v>
      </c>
      <c r="J40" s="40">
        <v>281408.37</v>
      </c>
      <c r="K40" s="37">
        <v>1.8796709887562699</v>
      </c>
      <c r="L40" s="40">
        <v>68562.850000000006</v>
      </c>
    </row>
    <row r="41" spans="1:12" ht="12.75" x14ac:dyDescent="0.2">
      <c r="A41" s="39" t="s">
        <v>0</v>
      </c>
      <c r="B41" s="51" t="s">
        <v>0</v>
      </c>
      <c r="C41" s="39" t="s">
        <v>8</v>
      </c>
      <c r="D41" s="51" t="s">
        <v>9</v>
      </c>
      <c r="E41" s="40">
        <v>14875</v>
      </c>
      <c r="F41" s="40">
        <v>555170.35</v>
      </c>
      <c r="G41" s="40">
        <v>570045.35</v>
      </c>
      <c r="H41" s="40">
        <v>0</v>
      </c>
      <c r="I41" s="40">
        <v>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51" t="s">
        <v>0</v>
      </c>
      <c r="C42" s="39" t="s">
        <v>10</v>
      </c>
      <c r="D42" s="51" t="s">
        <v>11</v>
      </c>
      <c r="E42" s="40">
        <v>5892954</v>
      </c>
      <c r="F42" s="40">
        <v>0</v>
      </c>
      <c r="G42" s="40">
        <v>5892954</v>
      </c>
      <c r="H42" s="40">
        <v>1265726.69</v>
      </c>
      <c r="I42" s="40">
        <v>995913.69</v>
      </c>
      <c r="J42" s="40">
        <v>3694.64</v>
      </c>
      <c r="K42" s="37">
        <v>6.2695890719660002E-2</v>
      </c>
      <c r="L42" s="40">
        <v>0</v>
      </c>
    </row>
    <row r="43" spans="1:12" ht="12.75" x14ac:dyDescent="0.2">
      <c r="A43" s="39" t="s">
        <v>0</v>
      </c>
      <c r="B43" s="51" t="s">
        <v>0</v>
      </c>
      <c r="C43" s="55" t="s">
        <v>44</v>
      </c>
      <c r="D43" s="47" t="s">
        <v>0</v>
      </c>
      <c r="E43" s="49">
        <v>54286052.740000002</v>
      </c>
      <c r="F43" s="49">
        <v>1094105.02</v>
      </c>
      <c r="G43" s="49">
        <v>55380157.759999998</v>
      </c>
      <c r="H43" s="49">
        <v>20455124.329999998</v>
      </c>
      <c r="I43" s="49">
        <v>15251687.74</v>
      </c>
      <c r="J43" s="49">
        <v>3619647.57</v>
      </c>
      <c r="K43" s="50">
        <v>6.5360008284671203</v>
      </c>
      <c r="L43" s="49">
        <v>3403107.41</v>
      </c>
    </row>
    <row r="44" spans="1:12" ht="12.75" x14ac:dyDescent="0.2">
      <c r="A44" s="39" t="s">
        <v>53</v>
      </c>
      <c r="B44" s="51" t="s">
        <v>713</v>
      </c>
      <c r="C44" s="39" t="s">
        <v>4</v>
      </c>
      <c r="D44" s="51" t="s">
        <v>5</v>
      </c>
      <c r="E44" s="40">
        <v>32071953.940000001</v>
      </c>
      <c r="F44" s="40">
        <v>0</v>
      </c>
      <c r="G44" s="40">
        <v>32071953.940000001</v>
      </c>
      <c r="H44" s="40">
        <v>4103597.65</v>
      </c>
      <c r="I44" s="40">
        <v>4103597.65</v>
      </c>
      <c r="J44" s="40">
        <v>4103597.65</v>
      </c>
      <c r="K44" s="37">
        <v>12.794972385146799</v>
      </c>
      <c r="L44" s="40">
        <v>4102999.65</v>
      </c>
    </row>
    <row r="45" spans="1:12" ht="12.75" x14ac:dyDescent="0.2">
      <c r="A45" s="39" t="s">
        <v>0</v>
      </c>
      <c r="B45" s="51" t="s">
        <v>0</v>
      </c>
      <c r="C45" s="39" t="s">
        <v>6</v>
      </c>
      <c r="D45" s="51" t="s">
        <v>7</v>
      </c>
      <c r="E45" s="40">
        <v>4025965.22</v>
      </c>
      <c r="F45" s="40">
        <v>0</v>
      </c>
      <c r="G45" s="40">
        <v>4025965.22</v>
      </c>
      <c r="H45" s="40">
        <v>1001708.67</v>
      </c>
      <c r="I45" s="40">
        <v>999939.18</v>
      </c>
      <c r="J45" s="40">
        <v>695767.15</v>
      </c>
      <c r="K45" s="37">
        <v>17.281996042678202</v>
      </c>
      <c r="L45" s="40">
        <v>257532.51</v>
      </c>
    </row>
    <row r="46" spans="1:12" ht="12.75" x14ac:dyDescent="0.2">
      <c r="A46" s="39" t="s">
        <v>0</v>
      </c>
      <c r="B46" s="51" t="s">
        <v>0</v>
      </c>
      <c r="C46" s="39" t="s">
        <v>8</v>
      </c>
      <c r="D46" s="51" t="s">
        <v>9</v>
      </c>
      <c r="E46" s="40">
        <v>20924206.940000001</v>
      </c>
      <c r="F46" s="40">
        <v>0</v>
      </c>
      <c r="G46" s="40">
        <v>20924206.940000001</v>
      </c>
      <c r="H46" s="40">
        <v>19438742.07</v>
      </c>
      <c r="I46" s="40">
        <v>14665742.07</v>
      </c>
      <c r="J46" s="40">
        <v>1427970.6</v>
      </c>
      <c r="K46" s="37">
        <v>6.8244909070852504</v>
      </c>
      <c r="L46" s="40">
        <v>0</v>
      </c>
    </row>
    <row r="47" spans="1:12" ht="12.75" x14ac:dyDescent="0.2">
      <c r="A47" s="39" t="s">
        <v>0</v>
      </c>
      <c r="B47" s="51" t="s">
        <v>0</v>
      </c>
      <c r="C47" s="39" t="s">
        <v>10</v>
      </c>
      <c r="D47" s="51" t="s">
        <v>11</v>
      </c>
      <c r="E47" s="40">
        <v>52749498.159999996</v>
      </c>
      <c r="F47" s="40">
        <v>0</v>
      </c>
      <c r="G47" s="40">
        <v>52749498.159999996</v>
      </c>
      <c r="H47" s="40">
        <v>42186240.439999998</v>
      </c>
      <c r="I47" s="40">
        <v>33029556.379999999</v>
      </c>
      <c r="J47" s="40">
        <v>4724503.99</v>
      </c>
      <c r="K47" s="37">
        <v>8.95649087631055</v>
      </c>
      <c r="L47" s="40">
        <v>10803.33</v>
      </c>
    </row>
    <row r="48" spans="1:12" ht="12.75" x14ac:dyDescent="0.2">
      <c r="A48" s="39" t="s">
        <v>0</v>
      </c>
      <c r="B48" s="51" t="s">
        <v>0</v>
      </c>
      <c r="C48" s="39" t="s">
        <v>12</v>
      </c>
      <c r="D48" s="51" t="s">
        <v>13</v>
      </c>
      <c r="E48" s="40">
        <v>21659894.32</v>
      </c>
      <c r="F48" s="40">
        <v>3059608</v>
      </c>
      <c r="G48" s="40">
        <v>24719502.32</v>
      </c>
      <c r="H48" s="40">
        <v>16590006.460000001</v>
      </c>
      <c r="I48" s="40">
        <v>5250000</v>
      </c>
      <c r="J48" s="40">
        <v>0</v>
      </c>
      <c r="K48" s="37">
        <v>0</v>
      </c>
      <c r="L48" s="40">
        <v>0</v>
      </c>
    </row>
    <row r="49" spans="1:12" ht="12.75" x14ac:dyDescent="0.2">
      <c r="A49" s="39" t="s">
        <v>0</v>
      </c>
      <c r="B49" s="51" t="s">
        <v>0</v>
      </c>
      <c r="C49" s="55" t="s">
        <v>44</v>
      </c>
      <c r="D49" s="47" t="s">
        <v>0</v>
      </c>
      <c r="E49" s="49">
        <v>131431518.58</v>
      </c>
      <c r="F49" s="49">
        <v>3059608</v>
      </c>
      <c r="G49" s="49">
        <v>134491126.58000001</v>
      </c>
      <c r="H49" s="49">
        <v>83320295.290000007</v>
      </c>
      <c r="I49" s="49">
        <v>58048835.280000001</v>
      </c>
      <c r="J49" s="49">
        <v>10951839.390000001</v>
      </c>
      <c r="K49" s="50">
        <v>8.1431687491185301</v>
      </c>
      <c r="L49" s="49">
        <v>4371335.49</v>
      </c>
    </row>
    <row r="50" spans="1:12" ht="12.75" x14ac:dyDescent="0.2">
      <c r="A50" s="39" t="s">
        <v>54</v>
      </c>
      <c r="B50" s="51" t="s">
        <v>819</v>
      </c>
      <c r="C50" s="39" t="s">
        <v>4</v>
      </c>
      <c r="D50" s="51" t="s">
        <v>5</v>
      </c>
      <c r="E50" s="40">
        <v>73175589.349999994</v>
      </c>
      <c r="F50" s="40">
        <v>0</v>
      </c>
      <c r="G50" s="40">
        <v>73175589.349999994</v>
      </c>
      <c r="H50" s="40">
        <v>8120554.5899999999</v>
      </c>
      <c r="I50" s="40">
        <v>8120554.5899999999</v>
      </c>
      <c r="J50" s="40">
        <v>8120554.5899999999</v>
      </c>
      <c r="K50" s="37">
        <v>11.0973545442309</v>
      </c>
      <c r="L50" s="40">
        <v>8120554.5899999999</v>
      </c>
    </row>
    <row r="51" spans="1:12" ht="12.75" x14ac:dyDescent="0.2">
      <c r="A51" s="39" t="s">
        <v>0</v>
      </c>
      <c r="B51" s="51" t="s">
        <v>0</v>
      </c>
      <c r="C51" s="39" t="s">
        <v>6</v>
      </c>
      <c r="D51" s="51" t="s">
        <v>7</v>
      </c>
      <c r="E51" s="40">
        <v>23350928.649999999</v>
      </c>
      <c r="F51" s="40">
        <v>0</v>
      </c>
      <c r="G51" s="40">
        <v>23350928.649999999</v>
      </c>
      <c r="H51" s="40">
        <v>10918188.41</v>
      </c>
      <c r="I51" s="40">
        <v>8806096.9499999993</v>
      </c>
      <c r="J51" s="40">
        <v>258602.55</v>
      </c>
      <c r="K51" s="37">
        <v>1.1074615227347699</v>
      </c>
      <c r="L51" s="40">
        <v>113779.38</v>
      </c>
    </row>
    <row r="52" spans="1:12" ht="12.75" x14ac:dyDescent="0.2">
      <c r="A52" s="39" t="s">
        <v>0</v>
      </c>
      <c r="B52" s="51" t="s">
        <v>0</v>
      </c>
      <c r="C52" s="39" t="s">
        <v>8</v>
      </c>
      <c r="D52" s="51" t="s">
        <v>9</v>
      </c>
      <c r="E52" s="40">
        <v>444593058</v>
      </c>
      <c r="F52" s="40">
        <v>0</v>
      </c>
      <c r="G52" s="40">
        <v>444593058</v>
      </c>
      <c r="H52" s="40">
        <v>2921195.64</v>
      </c>
      <c r="I52" s="40">
        <v>2910195.64</v>
      </c>
      <c r="J52" s="40">
        <v>2357195.64</v>
      </c>
      <c r="K52" s="37">
        <v>0.53019173322315005</v>
      </c>
      <c r="L52" s="40">
        <v>2357195.64</v>
      </c>
    </row>
    <row r="53" spans="1:12" ht="12.75" x14ac:dyDescent="0.2">
      <c r="A53" s="39" t="s">
        <v>0</v>
      </c>
      <c r="B53" s="51" t="s">
        <v>0</v>
      </c>
      <c r="C53" s="39" t="s">
        <v>10</v>
      </c>
      <c r="D53" s="51" t="s">
        <v>11</v>
      </c>
      <c r="E53" s="40">
        <v>29418945.449999999</v>
      </c>
      <c r="F53" s="40">
        <v>0</v>
      </c>
      <c r="G53" s="40">
        <v>29418945.449999999</v>
      </c>
      <c r="H53" s="40">
        <v>12957555.609999999</v>
      </c>
      <c r="I53" s="40">
        <v>11027200.890000001</v>
      </c>
      <c r="J53" s="40">
        <v>3812.48</v>
      </c>
      <c r="K53" s="37">
        <v>1.295926805561E-2</v>
      </c>
      <c r="L53" s="40">
        <v>2953.38</v>
      </c>
    </row>
    <row r="54" spans="1:12" ht="12.75" x14ac:dyDescent="0.2">
      <c r="A54" s="39" t="s">
        <v>0</v>
      </c>
      <c r="B54" s="51" t="s">
        <v>0</v>
      </c>
      <c r="C54" s="39" t="s">
        <v>12</v>
      </c>
      <c r="D54" s="51" t="s">
        <v>13</v>
      </c>
      <c r="E54" s="40">
        <v>129619876.42</v>
      </c>
      <c r="F54" s="40">
        <v>0</v>
      </c>
      <c r="G54" s="40">
        <v>129619876.42</v>
      </c>
      <c r="H54" s="40">
        <v>29270018.489999998</v>
      </c>
      <c r="I54" s="40">
        <v>12281107.859999999</v>
      </c>
      <c r="J54" s="40">
        <v>573630.28</v>
      </c>
      <c r="K54" s="37">
        <v>0.44254808432412002</v>
      </c>
      <c r="L54" s="40">
        <v>565493.64</v>
      </c>
    </row>
    <row r="55" spans="1:12" ht="12.75" x14ac:dyDescent="0.2">
      <c r="A55" s="39" t="s">
        <v>0</v>
      </c>
      <c r="B55" s="51" t="s">
        <v>0</v>
      </c>
      <c r="C55" s="55" t="s">
        <v>44</v>
      </c>
      <c r="D55" s="47" t="s">
        <v>0</v>
      </c>
      <c r="E55" s="49">
        <v>700158397.87</v>
      </c>
      <c r="F55" s="49">
        <v>0</v>
      </c>
      <c r="G55" s="49">
        <v>700158397.87</v>
      </c>
      <c r="H55" s="49">
        <v>64187512.740000002</v>
      </c>
      <c r="I55" s="49">
        <v>43145155.93</v>
      </c>
      <c r="J55" s="49">
        <v>11313795.539999999</v>
      </c>
      <c r="K55" s="50">
        <v>1.6158908576142901</v>
      </c>
      <c r="L55" s="49">
        <v>11159976.630000001</v>
      </c>
    </row>
    <row r="56" spans="1:12" ht="12.75" x14ac:dyDescent="0.2">
      <c r="A56" s="39" t="s">
        <v>55</v>
      </c>
      <c r="B56" s="51" t="s">
        <v>910</v>
      </c>
      <c r="C56" s="39" t="s">
        <v>4</v>
      </c>
      <c r="D56" s="51" t="s">
        <v>5</v>
      </c>
      <c r="E56" s="40">
        <v>10404027.359999999</v>
      </c>
      <c r="F56" s="40">
        <v>0</v>
      </c>
      <c r="G56" s="40">
        <v>10404027.359999999</v>
      </c>
      <c r="H56" s="40">
        <v>1350867.72</v>
      </c>
      <c r="I56" s="40">
        <v>1350867.72</v>
      </c>
      <c r="J56" s="40">
        <v>1350867.72</v>
      </c>
      <c r="K56" s="37">
        <v>12.9840846554637</v>
      </c>
      <c r="L56" s="40">
        <v>1350867.72</v>
      </c>
    </row>
    <row r="57" spans="1:12" ht="12.75" x14ac:dyDescent="0.2">
      <c r="A57" s="39" t="s">
        <v>0</v>
      </c>
      <c r="B57" s="51" t="s">
        <v>0</v>
      </c>
      <c r="C57" s="39" t="s">
        <v>6</v>
      </c>
      <c r="D57" s="51" t="s">
        <v>7</v>
      </c>
      <c r="E57" s="40">
        <v>2340309.5</v>
      </c>
      <c r="F57" s="40">
        <v>0</v>
      </c>
      <c r="G57" s="40">
        <v>2340309.5</v>
      </c>
      <c r="H57" s="40">
        <v>389611.17</v>
      </c>
      <c r="I57" s="40">
        <v>389611.17</v>
      </c>
      <c r="J57" s="40">
        <v>113880.52</v>
      </c>
      <c r="K57" s="37">
        <v>4.8660452816176702</v>
      </c>
      <c r="L57" s="40">
        <v>72999.05</v>
      </c>
    </row>
    <row r="58" spans="1:12" ht="12.75" x14ac:dyDescent="0.2">
      <c r="A58" s="39" t="s">
        <v>0</v>
      </c>
      <c r="B58" s="51" t="s">
        <v>0</v>
      </c>
      <c r="C58" s="39" t="s">
        <v>8</v>
      </c>
      <c r="D58" s="51" t="s">
        <v>9</v>
      </c>
      <c r="E58" s="40">
        <v>6779780.75</v>
      </c>
      <c r="F58" s="40">
        <v>0</v>
      </c>
      <c r="G58" s="40">
        <v>6779780.75</v>
      </c>
      <c r="H58" s="40">
        <v>3014440.58</v>
      </c>
      <c r="I58" s="40">
        <v>1152940.58</v>
      </c>
      <c r="J58" s="40">
        <v>332339.58</v>
      </c>
      <c r="K58" s="37">
        <v>4.9019222339896498</v>
      </c>
      <c r="L58" s="40">
        <v>0</v>
      </c>
    </row>
    <row r="59" spans="1:12" ht="12.75" x14ac:dyDescent="0.2">
      <c r="A59" s="39" t="s">
        <v>0</v>
      </c>
      <c r="B59" s="51" t="s">
        <v>0</v>
      </c>
      <c r="C59" s="39" t="s">
        <v>10</v>
      </c>
      <c r="D59" s="51" t="s">
        <v>11</v>
      </c>
      <c r="E59" s="40">
        <v>1068326.7</v>
      </c>
      <c r="F59" s="40">
        <v>0</v>
      </c>
      <c r="G59" s="40">
        <v>1068326.7</v>
      </c>
      <c r="H59" s="40">
        <v>218351.4</v>
      </c>
      <c r="I59" s="40">
        <v>218351.4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51" t="s">
        <v>0</v>
      </c>
      <c r="C60" s="39" t="s">
        <v>12</v>
      </c>
      <c r="D60" s="51" t="s">
        <v>13</v>
      </c>
      <c r="E60" s="40">
        <v>69133271</v>
      </c>
      <c r="F60" s="40">
        <v>0</v>
      </c>
      <c r="G60" s="40">
        <v>69133271</v>
      </c>
      <c r="H60" s="40">
        <v>1986156.57</v>
      </c>
      <c r="I60" s="40">
        <v>729543.82</v>
      </c>
      <c r="J60" s="40">
        <v>403655.63</v>
      </c>
      <c r="K60" s="37">
        <v>0.58388041555273995</v>
      </c>
      <c r="L60" s="40">
        <v>0</v>
      </c>
    </row>
    <row r="61" spans="1:12" ht="12.75" x14ac:dyDescent="0.2">
      <c r="A61" s="39" t="s">
        <v>0</v>
      </c>
      <c r="B61" s="51" t="s">
        <v>0</v>
      </c>
      <c r="C61" s="55" t="s">
        <v>44</v>
      </c>
      <c r="D61" s="47" t="s">
        <v>0</v>
      </c>
      <c r="E61" s="49">
        <v>89725715.310000002</v>
      </c>
      <c r="F61" s="49">
        <v>0</v>
      </c>
      <c r="G61" s="49">
        <v>89725715.310000002</v>
      </c>
      <c r="H61" s="49">
        <v>6959427.4400000004</v>
      </c>
      <c r="I61" s="49">
        <v>3841314.69</v>
      </c>
      <c r="J61" s="49">
        <v>2200743.4500000002</v>
      </c>
      <c r="K61" s="50">
        <v>2.45274550600849</v>
      </c>
      <c r="L61" s="49">
        <v>1423866.77</v>
      </c>
    </row>
    <row r="62" spans="1:12" ht="12.75" x14ac:dyDescent="0.2">
      <c r="A62" s="39" t="s">
        <v>56</v>
      </c>
      <c r="B62" s="51" t="s">
        <v>915</v>
      </c>
      <c r="C62" s="39" t="s">
        <v>4</v>
      </c>
      <c r="D62" s="51" t="s">
        <v>5</v>
      </c>
      <c r="E62" s="40">
        <v>38535639.420000002</v>
      </c>
      <c r="F62" s="40">
        <v>0</v>
      </c>
      <c r="G62" s="40">
        <v>38535639.420000002</v>
      </c>
      <c r="H62" s="40">
        <v>4262502.1900000004</v>
      </c>
      <c r="I62" s="40">
        <v>4262502.1900000004</v>
      </c>
      <c r="J62" s="40">
        <v>4262502.1900000004</v>
      </c>
      <c r="K62" s="37">
        <v>11.0611949202217</v>
      </c>
      <c r="L62" s="40">
        <v>4262502.1900000004</v>
      </c>
    </row>
    <row r="63" spans="1:12" ht="12.75" x14ac:dyDescent="0.2">
      <c r="A63" s="39" t="s">
        <v>0</v>
      </c>
      <c r="B63" s="51" t="s">
        <v>0</v>
      </c>
      <c r="C63" s="39" t="s">
        <v>6</v>
      </c>
      <c r="D63" s="51" t="s">
        <v>7</v>
      </c>
      <c r="E63" s="40">
        <v>50040366.729999997</v>
      </c>
      <c r="F63" s="40">
        <v>0</v>
      </c>
      <c r="G63" s="40">
        <v>50040366.729999997</v>
      </c>
      <c r="H63" s="40">
        <v>32046270.530000001</v>
      </c>
      <c r="I63" s="40">
        <v>25057400.609999999</v>
      </c>
      <c r="J63" s="40">
        <v>349045.1</v>
      </c>
      <c r="K63" s="37">
        <v>0.69752706226818995</v>
      </c>
      <c r="L63" s="40">
        <v>8338.2099999999991</v>
      </c>
    </row>
    <row r="64" spans="1:12" ht="12.75" x14ac:dyDescent="0.2">
      <c r="A64" s="39" t="s">
        <v>0</v>
      </c>
      <c r="B64" s="51" t="s">
        <v>0</v>
      </c>
      <c r="C64" s="39" t="s">
        <v>8</v>
      </c>
      <c r="D64" s="51" t="s">
        <v>9</v>
      </c>
      <c r="E64" s="40">
        <v>24623866.690000001</v>
      </c>
      <c r="F64" s="40">
        <v>0</v>
      </c>
      <c r="G64" s="40">
        <v>24623866.690000001</v>
      </c>
      <c r="H64" s="40">
        <v>2584406.2000000002</v>
      </c>
      <c r="I64" s="40">
        <v>1556513.73</v>
      </c>
      <c r="J64" s="40">
        <v>181513.73</v>
      </c>
      <c r="K64" s="37">
        <v>0.73714551936603001</v>
      </c>
      <c r="L64" s="40">
        <v>0</v>
      </c>
    </row>
    <row r="65" spans="1:12" ht="12.75" x14ac:dyDescent="0.2">
      <c r="A65" s="39" t="s">
        <v>0</v>
      </c>
      <c r="B65" s="51" t="s">
        <v>0</v>
      </c>
      <c r="C65" s="39" t="s">
        <v>10</v>
      </c>
      <c r="D65" s="51" t="s">
        <v>11</v>
      </c>
      <c r="E65" s="40">
        <v>263100</v>
      </c>
      <c r="F65" s="40">
        <v>0</v>
      </c>
      <c r="G65" s="40">
        <v>263100</v>
      </c>
      <c r="H65" s="40">
        <v>66466.48</v>
      </c>
      <c r="I65" s="40">
        <v>4877.4799999999996</v>
      </c>
      <c r="J65" s="40">
        <v>284.56</v>
      </c>
      <c r="K65" s="37">
        <v>0.10815659445078001</v>
      </c>
      <c r="L65" s="40">
        <v>217.74</v>
      </c>
    </row>
    <row r="66" spans="1:12" ht="12.75" x14ac:dyDescent="0.2">
      <c r="A66" s="39" t="s">
        <v>0</v>
      </c>
      <c r="B66" s="51" t="s">
        <v>0</v>
      </c>
      <c r="C66" s="39" t="s">
        <v>12</v>
      </c>
      <c r="D66" s="51" t="s">
        <v>13</v>
      </c>
      <c r="E66" s="40">
        <v>64125</v>
      </c>
      <c r="F66" s="40">
        <v>0</v>
      </c>
      <c r="G66" s="40">
        <v>64125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51" t="s">
        <v>0</v>
      </c>
      <c r="C67" s="55" t="s">
        <v>44</v>
      </c>
      <c r="D67" s="47" t="s">
        <v>0</v>
      </c>
      <c r="E67" s="49">
        <v>113527097.84</v>
      </c>
      <c r="F67" s="49">
        <v>0</v>
      </c>
      <c r="G67" s="49">
        <v>113527097.84</v>
      </c>
      <c r="H67" s="49">
        <v>38959645.399999999</v>
      </c>
      <c r="I67" s="49">
        <v>30881294.010000002</v>
      </c>
      <c r="J67" s="49">
        <v>4793345.58</v>
      </c>
      <c r="K67" s="50">
        <v>4.2222039241728204</v>
      </c>
      <c r="L67" s="49">
        <v>4271058.1399999997</v>
      </c>
    </row>
    <row r="68" spans="1:12" ht="12.75" x14ac:dyDescent="0.2">
      <c r="A68" s="39" t="s">
        <v>57</v>
      </c>
      <c r="B68" s="51" t="s">
        <v>919</v>
      </c>
      <c r="C68" s="39" t="s">
        <v>4</v>
      </c>
      <c r="D68" s="51" t="s">
        <v>5</v>
      </c>
      <c r="E68" s="40">
        <v>12385585.869999999</v>
      </c>
      <c r="F68" s="40">
        <v>0</v>
      </c>
      <c r="G68" s="40">
        <v>12385585.869999999</v>
      </c>
      <c r="H68" s="40">
        <v>1632871.77</v>
      </c>
      <c r="I68" s="40">
        <v>1632871.77</v>
      </c>
      <c r="J68" s="40">
        <v>1632871.77</v>
      </c>
      <c r="K68" s="37">
        <v>13.1836457890546</v>
      </c>
      <c r="L68" s="40">
        <v>1632871.77</v>
      </c>
    </row>
    <row r="69" spans="1:12" ht="12.75" x14ac:dyDescent="0.2">
      <c r="A69" s="39" t="s">
        <v>0</v>
      </c>
      <c r="B69" s="51" t="s">
        <v>0</v>
      </c>
      <c r="C69" s="39" t="s">
        <v>6</v>
      </c>
      <c r="D69" s="51" t="s">
        <v>7</v>
      </c>
      <c r="E69" s="40">
        <v>2331604.66</v>
      </c>
      <c r="F69" s="40">
        <v>572803.36</v>
      </c>
      <c r="G69" s="40">
        <v>2904408.02</v>
      </c>
      <c r="H69" s="40">
        <v>686913.48</v>
      </c>
      <c r="I69" s="40">
        <v>664913.48</v>
      </c>
      <c r="J69" s="40">
        <v>204804.65</v>
      </c>
      <c r="K69" s="37">
        <v>7.0515109650468499</v>
      </c>
      <c r="L69" s="40">
        <v>1888.68</v>
      </c>
    </row>
    <row r="70" spans="1:12" ht="12.75" x14ac:dyDescent="0.2">
      <c r="A70" s="39" t="s">
        <v>0</v>
      </c>
      <c r="B70" s="51" t="s">
        <v>0</v>
      </c>
      <c r="C70" s="39" t="s">
        <v>8</v>
      </c>
      <c r="D70" s="51" t="s">
        <v>9</v>
      </c>
      <c r="E70" s="40">
        <v>18262177.859999999</v>
      </c>
      <c r="F70" s="40">
        <v>1209699.49</v>
      </c>
      <c r="G70" s="40">
        <v>19471877.350000001</v>
      </c>
      <c r="H70" s="40">
        <v>12965199.17</v>
      </c>
      <c r="I70" s="40">
        <v>5014686.95</v>
      </c>
      <c r="J70" s="40">
        <v>839026.63</v>
      </c>
      <c r="K70" s="37">
        <v>4.3089149285341</v>
      </c>
      <c r="L70" s="40">
        <v>78197.13</v>
      </c>
    </row>
    <row r="71" spans="1:12" ht="12.75" x14ac:dyDescent="0.2">
      <c r="A71" s="39" t="s">
        <v>0</v>
      </c>
      <c r="B71" s="51" t="s">
        <v>0</v>
      </c>
      <c r="C71" s="39" t="s">
        <v>10</v>
      </c>
      <c r="D71" s="51" t="s">
        <v>11</v>
      </c>
      <c r="E71" s="40">
        <v>8541523</v>
      </c>
      <c r="F71" s="40">
        <v>0</v>
      </c>
      <c r="G71" s="40">
        <v>8541523</v>
      </c>
      <c r="H71" s="40">
        <v>6305666</v>
      </c>
      <c r="I71" s="40">
        <v>305666</v>
      </c>
      <c r="J71" s="40">
        <v>0</v>
      </c>
      <c r="K71" s="37">
        <v>0</v>
      </c>
      <c r="L71" s="40">
        <v>0</v>
      </c>
    </row>
    <row r="72" spans="1:12" ht="12.75" x14ac:dyDescent="0.2">
      <c r="A72" s="39" t="s">
        <v>0</v>
      </c>
      <c r="B72" s="51" t="s">
        <v>0</v>
      </c>
      <c r="C72" s="39" t="s">
        <v>12</v>
      </c>
      <c r="D72" s="51" t="s">
        <v>13</v>
      </c>
      <c r="E72" s="40">
        <v>24252563</v>
      </c>
      <c r="F72" s="40">
        <v>0</v>
      </c>
      <c r="G72" s="40">
        <v>24252563</v>
      </c>
      <c r="H72" s="40">
        <v>13997402.609999999</v>
      </c>
      <c r="I72" s="40">
        <v>9065150.6099999994</v>
      </c>
      <c r="J72" s="40">
        <v>0</v>
      </c>
      <c r="K72" s="37">
        <v>0</v>
      </c>
      <c r="L72" s="40">
        <v>0</v>
      </c>
    </row>
    <row r="73" spans="1:12" ht="12.75" x14ac:dyDescent="0.2">
      <c r="A73" s="39" t="s">
        <v>0</v>
      </c>
      <c r="B73" s="51" t="s">
        <v>0</v>
      </c>
      <c r="C73" s="39" t="s">
        <v>20</v>
      </c>
      <c r="D73" s="51" t="s">
        <v>21</v>
      </c>
      <c r="E73" s="40">
        <v>0</v>
      </c>
      <c r="F73" s="40">
        <v>0</v>
      </c>
      <c r="G73" s="40">
        <v>0</v>
      </c>
      <c r="H73" s="40">
        <v>1290000</v>
      </c>
      <c r="I73" s="40">
        <v>1290000</v>
      </c>
      <c r="J73" s="40">
        <v>0</v>
      </c>
      <c r="K73" s="37">
        <v>0</v>
      </c>
      <c r="L73" s="40">
        <v>0</v>
      </c>
    </row>
    <row r="74" spans="1:12" ht="12.75" x14ac:dyDescent="0.2">
      <c r="A74" s="39" t="s">
        <v>0</v>
      </c>
      <c r="B74" s="51" t="s">
        <v>0</v>
      </c>
      <c r="C74" s="39" t="s">
        <v>22</v>
      </c>
      <c r="D74" s="51" t="s">
        <v>23</v>
      </c>
      <c r="E74" s="40">
        <v>4170833</v>
      </c>
      <c r="F74" s="40">
        <v>0</v>
      </c>
      <c r="G74" s="40">
        <v>4170833</v>
      </c>
      <c r="H74" s="40">
        <v>2770833.33</v>
      </c>
      <c r="I74" s="40">
        <v>2770833.33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51" t="s">
        <v>0</v>
      </c>
      <c r="C75" s="55" t="s">
        <v>44</v>
      </c>
      <c r="D75" s="47" t="s">
        <v>0</v>
      </c>
      <c r="E75" s="49">
        <v>69944287.390000001</v>
      </c>
      <c r="F75" s="49">
        <v>1782502.85</v>
      </c>
      <c r="G75" s="49">
        <v>71726790.239999995</v>
      </c>
      <c r="H75" s="49">
        <v>39648886.359999999</v>
      </c>
      <c r="I75" s="49">
        <v>20744122.140000001</v>
      </c>
      <c r="J75" s="49">
        <v>2676703.0499999998</v>
      </c>
      <c r="K75" s="50">
        <v>3.7318037528846202</v>
      </c>
      <c r="L75" s="49">
        <v>1712957.58</v>
      </c>
    </row>
    <row r="76" spans="1:12" ht="12.75" x14ac:dyDescent="0.2">
      <c r="A76" s="39" t="s">
        <v>58</v>
      </c>
      <c r="B76" s="51" t="s">
        <v>930</v>
      </c>
      <c r="C76" s="39" t="s">
        <v>4</v>
      </c>
      <c r="D76" s="51" t="s">
        <v>5</v>
      </c>
      <c r="E76" s="40">
        <v>529846795.13999999</v>
      </c>
      <c r="F76" s="40">
        <v>0</v>
      </c>
      <c r="G76" s="40">
        <v>529846795.13999999</v>
      </c>
      <c r="H76" s="40">
        <v>88189563.900000006</v>
      </c>
      <c r="I76" s="40">
        <v>88189563.900000006</v>
      </c>
      <c r="J76" s="40">
        <v>88189563.900000006</v>
      </c>
      <c r="K76" s="37">
        <v>16.644351670882099</v>
      </c>
      <c r="L76" s="40">
        <v>83434417.359999999</v>
      </c>
    </row>
    <row r="77" spans="1:12" ht="12.75" x14ac:dyDescent="0.2">
      <c r="A77" s="39" t="s">
        <v>0</v>
      </c>
      <c r="B77" s="51" t="s">
        <v>0</v>
      </c>
      <c r="C77" s="39" t="s">
        <v>6</v>
      </c>
      <c r="D77" s="51" t="s">
        <v>7</v>
      </c>
      <c r="E77" s="40">
        <v>53402433.740000002</v>
      </c>
      <c r="F77" s="40">
        <v>9000</v>
      </c>
      <c r="G77" s="40">
        <v>53411433.740000002</v>
      </c>
      <c r="H77" s="40">
        <v>24268902.870000001</v>
      </c>
      <c r="I77" s="40">
        <v>23109261.940000001</v>
      </c>
      <c r="J77" s="40">
        <v>7726940.3200000003</v>
      </c>
      <c r="K77" s="37">
        <v>14.4668281282501</v>
      </c>
      <c r="L77" s="40">
        <v>4085432.88</v>
      </c>
    </row>
    <row r="78" spans="1:12" ht="12.75" x14ac:dyDescent="0.2">
      <c r="A78" s="39" t="s">
        <v>0</v>
      </c>
      <c r="B78" s="51" t="s">
        <v>0</v>
      </c>
      <c r="C78" s="39" t="s">
        <v>16</v>
      </c>
      <c r="D78" s="51" t="s">
        <v>17</v>
      </c>
      <c r="E78" s="40">
        <v>34982.81</v>
      </c>
      <c r="F78" s="40">
        <v>0</v>
      </c>
      <c r="G78" s="40">
        <v>34982.81</v>
      </c>
      <c r="H78" s="40">
        <v>34982.81</v>
      </c>
      <c r="I78" s="40">
        <v>34982.81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51" t="s">
        <v>0</v>
      </c>
      <c r="C79" s="39" t="s">
        <v>8</v>
      </c>
      <c r="D79" s="51" t="s">
        <v>9</v>
      </c>
      <c r="E79" s="40">
        <v>303872763.73000002</v>
      </c>
      <c r="F79" s="40">
        <v>500000</v>
      </c>
      <c r="G79" s="40">
        <v>304372763.73000002</v>
      </c>
      <c r="H79" s="40">
        <v>71582018.030000001</v>
      </c>
      <c r="I79" s="40">
        <v>70162850.390000001</v>
      </c>
      <c r="J79" s="40">
        <v>48551113.009999998</v>
      </c>
      <c r="K79" s="37">
        <v>15.9512015513544</v>
      </c>
      <c r="L79" s="40">
        <v>39368974.380000003</v>
      </c>
    </row>
    <row r="80" spans="1:12" ht="12.75" x14ac:dyDescent="0.2">
      <c r="A80" s="39" t="s">
        <v>0</v>
      </c>
      <c r="B80" s="51" t="s">
        <v>0</v>
      </c>
      <c r="C80" s="39" t="s">
        <v>10</v>
      </c>
      <c r="D80" s="51" t="s">
        <v>11</v>
      </c>
      <c r="E80" s="40">
        <v>23745348.280000001</v>
      </c>
      <c r="F80" s="40">
        <v>1240992.8899999999</v>
      </c>
      <c r="G80" s="40">
        <v>24986341.170000002</v>
      </c>
      <c r="H80" s="40">
        <v>16283565.48</v>
      </c>
      <c r="I80" s="40">
        <v>11393093.75</v>
      </c>
      <c r="J80" s="40">
        <v>565376.86</v>
      </c>
      <c r="K80" s="37">
        <v>2.2627436972597801</v>
      </c>
      <c r="L80" s="40">
        <v>163.35</v>
      </c>
    </row>
    <row r="81" spans="1:12" ht="12.75" x14ac:dyDescent="0.2">
      <c r="A81" s="39" t="s">
        <v>0</v>
      </c>
      <c r="B81" s="51" t="s">
        <v>0</v>
      </c>
      <c r="C81" s="39" t="s">
        <v>12</v>
      </c>
      <c r="D81" s="51" t="s">
        <v>13</v>
      </c>
      <c r="E81" s="40">
        <v>618500</v>
      </c>
      <c r="F81" s="40">
        <v>0</v>
      </c>
      <c r="G81" s="40">
        <v>618500</v>
      </c>
      <c r="H81" s="40">
        <v>371000</v>
      </c>
      <c r="I81" s="40">
        <v>349008.75</v>
      </c>
      <c r="J81" s="40">
        <v>0</v>
      </c>
      <c r="K81" s="37">
        <v>0</v>
      </c>
      <c r="L81" s="40">
        <v>0</v>
      </c>
    </row>
    <row r="82" spans="1:12" ht="12.75" x14ac:dyDescent="0.2">
      <c r="A82" s="39" t="s">
        <v>0</v>
      </c>
      <c r="B82" s="51" t="s">
        <v>0</v>
      </c>
      <c r="C82" s="39" t="s">
        <v>22</v>
      </c>
      <c r="D82" s="51" t="s">
        <v>23</v>
      </c>
      <c r="E82" s="40">
        <v>278746.3</v>
      </c>
      <c r="F82" s="40">
        <v>0</v>
      </c>
      <c r="G82" s="40">
        <v>278746.3</v>
      </c>
      <c r="H82" s="40">
        <v>278746.3</v>
      </c>
      <c r="I82" s="40">
        <v>278746.3</v>
      </c>
      <c r="J82" s="40">
        <v>0</v>
      </c>
      <c r="K82" s="37">
        <v>0</v>
      </c>
      <c r="L82" s="40">
        <v>0</v>
      </c>
    </row>
    <row r="83" spans="1:12" ht="12.75" x14ac:dyDescent="0.2">
      <c r="A83" s="39" t="s">
        <v>0</v>
      </c>
      <c r="B83" s="51" t="s">
        <v>0</v>
      </c>
      <c r="C83" s="55" t="s">
        <v>44</v>
      </c>
      <c r="D83" s="47" t="s">
        <v>0</v>
      </c>
      <c r="E83" s="49">
        <v>911799570</v>
      </c>
      <c r="F83" s="49">
        <v>1749992.89</v>
      </c>
      <c r="G83" s="49">
        <v>913549562.88999999</v>
      </c>
      <c r="H83" s="49">
        <v>201008779.38999999</v>
      </c>
      <c r="I83" s="49">
        <v>193517507.84</v>
      </c>
      <c r="J83" s="49">
        <v>145032994.09</v>
      </c>
      <c r="K83" s="50">
        <v>15.8757663493582</v>
      </c>
      <c r="L83" s="49">
        <v>126888987.97</v>
      </c>
    </row>
    <row r="84" spans="1:12" ht="12.75" x14ac:dyDescent="0.2">
      <c r="A84" s="39" t="s">
        <v>1437</v>
      </c>
      <c r="B84" s="51" t="s">
        <v>1438</v>
      </c>
      <c r="C84" s="39" t="s">
        <v>6</v>
      </c>
      <c r="D84" s="51" t="s">
        <v>7</v>
      </c>
      <c r="E84" s="40">
        <v>2350000</v>
      </c>
      <c r="F84" s="40">
        <v>0</v>
      </c>
      <c r="G84" s="40">
        <v>2350000</v>
      </c>
      <c r="H84" s="40">
        <v>2303108.64</v>
      </c>
      <c r="I84" s="40">
        <v>2303108.64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51" t="s">
        <v>0</v>
      </c>
      <c r="C85" s="39" t="s">
        <v>8</v>
      </c>
      <c r="D85" s="51" t="s">
        <v>9</v>
      </c>
      <c r="E85" s="40">
        <v>56419838.829999998</v>
      </c>
      <c r="F85" s="40">
        <v>10134389</v>
      </c>
      <c r="G85" s="40">
        <v>66554227.829999998</v>
      </c>
      <c r="H85" s="40">
        <v>11263557.060000001</v>
      </c>
      <c r="I85" s="40">
        <v>11263557.060000001</v>
      </c>
      <c r="J85" s="40">
        <v>11263557.060000001</v>
      </c>
      <c r="K85" s="37">
        <v>16.9238791091839</v>
      </c>
      <c r="L85" s="40">
        <v>0</v>
      </c>
    </row>
    <row r="86" spans="1:12" ht="12.75" x14ac:dyDescent="0.2">
      <c r="A86" s="39" t="s">
        <v>0</v>
      </c>
      <c r="B86" s="51" t="s">
        <v>0</v>
      </c>
      <c r="C86" s="39" t="s">
        <v>12</v>
      </c>
      <c r="D86" s="51" t="s">
        <v>13</v>
      </c>
      <c r="E86" s="40">
        <v>4000000</v>
      </c>
      <c r="F86" s="40">
        <v>0</v>
      </c>
      <c r="G86" s="40">
        <v>4000000</v>
      </c>
      <c r="H86" s="40">
        <v>4000000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51" t="s">
        <v>0</v>
      </c>
      <c r="C87" s="55" t="s">
        <v>44</v>
      </c>
      <c r="D87" s="47" t="s">
        <v>0</v>
      </c>
      <c r="E87" s="49">
        <v>62769838.829999998</v>
      </c>
      <c r="F87" s="49">
        <v>10134389</v>
      </c>
      <c r="G87" s="49">
        <v>72904227.829999998</v>
      </c>
      <c r="H87" s="49">
        <v>17566665.699999999</v>
      </c>
      <c r="I87" s="49">
        <v>13566665.699999999</v>
      </c>
      <c r="J87" s="49">
        <v>11263557.060000001</v>
      </c>
      <c r="K87" s="50">
        <v>15.4497995455965</v>
      </c>
      <c r="L87" s="49">
        <v>0</v>
      </c>
    </row>
    <row r="88" spans="1:12" ht="12.75" x14ac:dyDescent="0.2">
      <c r="A88" s="39" t="s">
        <v>974</v>
      </c>
      <c r="B88" s="51" t="s">
        <v>975</v>
      </c>
      <c r="C88" s="39" t="s">
        <v>4</v>
      </c>
      <c r="D88" s="51" t="s">
        <v>5</v>
      </c>
      <c r="E88" s="40">
        <v>500000</v>
      </c>
      <c r="F88" s="40">
        <v>0</v>
      </c>
      <c r="G88" s="40">
        <v>500000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51" t="s">
        <v>0</v>
      </c>
      <c r="C89" s="39" t="s">
        <v>16</v>
      </c>
      <c r="D89" s="51" t="s">
        <v>17</v>
      </c>
      <c r="E89" s="40">
        <v>227296836.81999999</v>
      </c>
      <c r="F89" s="40">
        <v>0</v>
      </c>
      <c r="G89" s="40">
        <v>227296836.81999999</v>
      </c>
      <c r="H89" s="40">
        <v>195144053.75</v>
      </c>
      <c r="I89" s="40">
        <v>195144053.75</v>
      </c>
      <c r="J89" s="40">
        <v>86896304.510000005</v>
      </c>
      <c r="K89" s="37">
        <v>38.230318435453903</v>
      </c>
      <c r="L89" s="40">
        <v>86896304.510000005</v>
      </c>
    </row>
    <row r="90" spans="1:12" ht="12.75" x14ac:dyDescent="0.2">
      <c r="A90" s="39" t="s">
        <v>0</v>
      </c>
      <c r="B90" s="51" t="s">
        <v>0</v>
      </c>
      <c r="C90" s="39" t="s">
        <v>8</v>
      </c>
      <c r="D90" s="51" t="s">
        <v>9</v>
      </c>
      <c r="E90" s="40">
        <v>4589000</v>
      </c>
      <c r="F90" s="40">
        <v>-1000000</v>
      </c>
      <c r="G90" s="40">
        <v>3589000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51" t="s">
        <v>0</v>
      </c>
      <c r="C91" s="39" t="s">
        <v>18</v>
      </c>
      <c r="D91" s="51" t="s">
        <v>19</v>
      </c>
      <c r="E91" s="40">
        <v>23273431.890000001</v>
      </c>
      <c r="F91" s="40">
        <v>0</v>
      </c>
      <c r="G91" s="40">
        <v>23273431.890000001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51" t="s">
        <v>0</v>
      </c>
      <c r="C92" s="39" t="s">
        <v>10</v>
      </c>
      <c r="D92" s="51" t="s">
        <v>11</v>
      </c>
      <c r="E92" s="40">
        <v>9000000</v>
      </c>
      <c r="F92" s="40">
        <v>0</v>
      </c>
      <c r="G92" s="40">
        <v>9000000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51" t="s">
        <v>0</v>
      </c>
      <c r="C93" s="39" t="s">
        <v>12</v>
      </c>
      <c r="D93" s="51" t="s">
        <v>13</v>
      </c>
      <c r="E93" s="40">
        <v>58017647.469999999</v>
      </c>
      <c r="F93" s="40">
        <v>-2415600</v>
      </c>
      <c r="G93" s="40">
        <v>55602047.469999999</v>
      </c>
      <c r="H93" s="40">
        <v>15708466.16</v>
      </c>
      <c r="I93" s="40">
        <v>15708466.16</v>
      </c>
      <c r="J93" s="40">
        <v>0</v>
      </c>
      <c r="K93" s="37">
        <v>0</v>
      </c>
      <c r="L93" s="40">
        <v>0</v>
      </c>
    </row>
    <row r="94" spans="1:12" ht="12.75" x14ac:dyDescent="0.2">
      <c r="A94" s="39" t="s">
        <v>0</v>
      </c>
      <c r="B94" s="51" t="s">
        <v>0</v>
      </c>
      <c r="C94" s="39" t="s">
        <v>20</v>
      </c>
      <c r="D94" s="51" t="s">
        <v>21</v>
      </c>
      <c r="E94" s="40">
        <v>4300000</v>
      </c>
      <c r="F94" s="40">
        <v>2415600</v>
      </c>
      <c r="G94" s="40">
        <v>6715600</v>
      </c>
      <c r="H94" s="40">
        <v>6715600</v>
      </c>
      <c r="I94" s="40">
        <v>6715600</v>
      </c>
      <c r="J94" s="40">
        <v>0</v>
      </c>
      <c r="K94" s="37">
        <v>0</v>
      </c>
      <c r="L94" s="40">
        <v>0</v>
      </c>
    </row>
    <row r="95" spans="1:12" ht="12.75" x14ac:dyDescent="0.2">
      <c r="A95" s="39" t="s">
        <v>0</v>
      </c>
      <c r="B95" s="51" t="s">
        <v>0</v>
      </c>
      <c r="C95" s="39" t="s">
        <v>22</v>
      </c>
      <c r="D95" s="51" t="s">
        <v>23</v>
      </c>
      <c r="E95" s="40">
        <v>588035427.66999996</v>
      </c>
      <c r="F95" s="40">
        <v>0</v>
      </c>
      <c r="G95" s="40">
        <v>588035427.66999996</v>
      </c>
      <c r="H95" s="40">
        <v>484108846.14999998</v>
      </c>
      <c r="I95" s="40">
        <v>484108846.14999998</v>
      </c>
      <c r="J95" s="40">
        <v>0</v>
      </c>
      <c r="K95" s="37">
        <v>0</v>
      </c>
      <c r="L95" s="40">
        <v>0</v>
      </c>
    </row>
    <row r="96" spans="1:12" ht="12.75" x14ac:dyDescent="0.2">
      <c r="A96" s="39" t="s">
        <v>0</v>
      </c>
      <c r="B96" s="51" t="s">
        <v>0</v>
      </c>
      <c r="C96" s="55" t="s">
        <v>44</v>
      </c>
      <c r="D96" s="47" t="s">
        <v>0</v>
      </c>
      <c r="E96" s="49">
        <v>915012343.85000002</v>
      </c>
      <c r="F96" s="49">
        <v>-1000000</v>
      </c>
      <c r="G96" s="49">
        <v>914012343.85000002</v>
      </c>
      <c r="H96" s="49">
        <v>701676966.05999994</v>
      </c>
      <c r="I96" s="49">
        <v>701676966.05999994</v>
      </c>
      <c r="J96" s="49">
        <v>86896304.510000005</v>
      </c>
      <c r="K96" s="50">
        <v>9.5071259261090102</v>
      </c>
      <c r="L96" s="49">
        <v>86896304.510000005</v>
      </c>
    </row>
    <row r="97" spans="1:12" ht="12.75" x14ac:dyDescent="0.2">
      <c r="A97" s="39" t="s">
        <v>59</v>
      </c>
      <c r="B97" s="51" t="s">
        <v>60</v>
      </c>
      <c r="C97" s="39" t="s">
        <v>4</v>
      </c>
      <c r="D97" s="51" t="s">
        <v>5</v>
      </c>
      <c r="E97" s="40">
        <v>17929170.82</v>
      </c>
      <c r="F97" s="40">
        <v>0</v>
      </c>
      <c r="G97" s="40">
        <v>17929170.82</v>
      </c>
      <c r="H97" s="40">
        <v>2241238.42</v>
      </c>
      <c r="I97" s="40">
        <v>2241238.42</v>
      </c>
      <c r="J97" s="40">
        <v>2241238.42</v>
      </c>
      <c r="K97" s="37">
        <v>12.5005135067367</v>
      </c>
      <c r="L97" s="40">
        <v>1967024.3</v>
      </c>
    </row>
    <row r="98" spans="1:12" ht="12.75" x14ac:dyDescent="0.2">
      <c r="A98" s="39" t="s">
        <v>0</v>
      </c>
      <c r="B98" s="51" t="s">
        <v>0</v>
      </c>
      <c r="C98" s="39" t="s">
        <v>6</v>
      </c>
      <c r="D98" s="51" t="s">
        <v>7</v>
      </c>
      <c r="E98" s="40">
        <v>6687734.3799999999</v>
      </c>
      <c r="F98" s="40">
        <v>0</v>
      </c>
      <c r="G98" s="40">
        <v>6687734.3799999999</v>
      </c>
      <c r="H98" s="40">
        <v>2851653.34</v>
      </c>
      <c r="I98" s="40">
        <v>2495511.27</v>
      </c>
      <c r="J98" s="40">
        <v>200294.04</v>
      </c>
      <c r="K98" s="37">
        <v>2.9949461001170898</v>
      </c>
      <c r="L98" s="40">
        <v>0</v>
      </c>
    </row>
    <row r="99" spans="1:12" ht="12.75" x14ac:dyDescent="0.2">
      <c r="A99" s="39" t="s">
        <v>0</v>
      </c>
      <c r="B99" s="51" t="s">
        <v>0</v>
      </c>
      <c r="C99" s="39" t="s">
        <v>8</v>
      </c>
      <c r="D99" s="51" t="s">
        <v>9</v>
      </c>
      <c r="E99" s="40">
        <v>66681040.049999997</v>
      </c>
      <c r="F99" s="40">
        <v>0</v>
      </c>
      <c r="G99" s="40">
        <v>66681040.049999997</v>
      </c>
      <c r="H99" s="40">
        <v>28251528.93</v>
      </c>
      <c r="I99" s="40">
        <v>20806303.969999999</v>
      </c>
      <c r="J99" s="40">
        <v>40706.160000000003</v>
      </c>
      <c r="K99" s="37">
        <v>6.104607841971E-2</v>
      </c>
      <c r="L99" s="40">
        <v>22028.35</v>
      </c>
    </row>
    <row r="100" spans="1:12" ht="12.75" x14ac:dyDescent="0.2">
      <c r="A100" s="39" t="s">
        <v>0</v>
      </c>
      <c r="B100" s="51" t="s">
        <v>0</v>
      </c>
      <c r="C100" s="39" t="s">
        <v>10</v>
      </c>
      <c r="D100" s="51" t="s">
        <v>11</v>
      </c>
      <c r="E100" s="40">
        <v>84413.2</v>
      </c>
      <c r="F100" s="40">
        <v>0</v>
      </c>
      <c r="G100" s="40">
        <v>84413.2</v>
      </c>
      <c r="H100" s="40">
        <v>16199.55</v>
      </c>
      <c r="I100" s="40">
        <v>16199.55</v>
      </c>
      <c r="J100" s="40">
        <v>16199.55</v>
      </c>
      <c r="K100" s="37">
        <v>19.190778219520201</v>
      </c>
      <c r="L100" s="40">
        <v>16199.55</v>
      </c>
    </row>
    <row r="101" spans="1:12" ht="12.75" x14ac:dyDescent="0.2">
      <c r="A101" s="39" t="s">
        <v>0</v>
      </c>
      <c r="B101" s="51" t="s">
        <v>0</v>
      </c>
      <c r="C101" s="39" t="s">
        <v>12</v>
      </c>
      <c r="D101" s="51" t="s">
        <v>13</v>
      </c>
      <c r="E101" s="40">
        <v>260000</v>
      </c>
      <c r="F101" s="40">
        <v>0</v>
      </c>
      <c r="G101" s="40">
        <v>260000</v>
      </c>
      <c r="H101" s="40">
        <v>260000</v>
      </c>
      <c r="I101" s="40">
        <v>0</v>
      </c>
      <c r="J101" s="40">
        <v>0</v>
      </c>
      <c r="K101" s="37">
        <v>0</v>
      </c>
      <c r="L101" s="40">
        <v>0</v>
      </c>
    </row>
    <row r="102" spans="1:12" ht="12.75" x14ac:dyDescent="0.2">
      <c r="A102" s="39" t="s">
        <v>0</v>
      </c>
      <c r="B102" s="51" t="s">
        <v>0</v>
      </c>
      <c r="C102" s="55" t="s">
        <v>44</v>
      </c>
      <c r="D102" s="47" t="s">
        <v>0</v>
      </c>
      <c r="E102" s="49">
        <v>91642358.450000003</v>
      </c>
      <c r="F102" s="49">
        <v>0</v>
      </c>
      <c r="G102" s="49">
        <v>91642358.450000003</v>
      </c>
      <c r="H102" s="49">
        <v>33620620.240000002</v>
      </c>
      <c r="I102" s="49">
        <v>25559253.210000001</v>
      </c>
      <c r="J102" s="49">
        <v>2498438.17</v>
      </c>
      <c r="K102" s="50">
        <v>2.7262918722930398</v>
      </c>
      <c r="L102" s="49">
        <v>2005252.2</v>
      </c>
    </row>
    <row r="103" spans="1:12" ht="12.75" x14ac:dyDescent="0.2">
      <c r="A103" s="39" t="s">
        <v>61</v>
      </c>
      <c r="B103" s="51" t="s">
        <v>62</v>
      </c>
      <c r="C103" s="39" t="s">
        <v>4</v>
      </c>
      <c r="D103" s="51" t="s">
        <v>5</v>
      </c>
      <c r="E103" s="40">
        <v>878147886.42999995</v>
      </c>
      <c r="F103" s="40">
        <v>388871.3</v>
      </c>
      <c r="G103" s="40">
        <v>878536757.73000002</v>
      </c>
      <c r="H103" s="40">
        <v>138494690.74000001</v>
      </c>
      <c r="I103" s="40">
        <v>138494690.74000001</v>
      </c>
      <c r="J103" s="40">
        <v>138494690.74000001</v>
      </c>
      <c r="K103" s="37">
        <v>15.764245436679101</v>
      </c>
      <c r="L103" s="40">
        <v>138494300.74000001</v>
      </c>
    </row>
    <row r="104" spans="1:12" ht="12.75" x14ac:dyDescent="0.2">
      <c r="A104" s="39" t="s">
        <v>0</v>
      </c>
      <c r="B104" s="51" t="s">
        <v>0</v>
      </c>
      <c r="C104" s="39" t="s">
        <v>6</v>
      </c>
      <c r="D104" s="51" t="s">
        <v>7</v>
      </c>
      <c r="E104" s="40">
        <v>301950345.16000003</v>
      </c>
      <c r="F104" s="40">
        <v>2782.13</v>
      </c>
      <c r="G104" s="40">
        <v>301953127.29000002</v>
      </c>
      <c r="H104" s="40">
        <v>142384773.34999999</v>
      </c>
      <c r="I104" s="40">
        <v>131519127.70999999</v>
      </c>
      <c r="J104" s="40">
        <v>79484349.609999999</v>
      </c>
      <c r="K104" s="37">
        <v>26.323406656974999</v>
      </c>
      <c r="L104" s="40">
        <v>13440152.949999999</v>
      </c>
    </row>
    <row r="105" spans="1:12" ht="12.75" x14ac:dyDescent="0.2">
      <c r="A105" s="39" t="s">
        <v>0</v>
      </c>
      <c r="B105" s="51" t="s">
        <v>0</v>
      </c>
      <c r="C105" s="39" t="s">
        <v>8</v>
      </c>
      <c r="D105" s="51" t="s">
        <v>9</v>
      </c>
      <c r="E105" s="40">
        <v>252850174.19</v>
      </c>
      <c r="F105" s="40">
        <v>0</v>
      </c>
      <c r="G105" s="40">
        <v>252850174.19</v>
      </c>
      <c r="H105" s="40">
        <v>24993965.77</v>
      </c>
      <c r="I105" s="40">
        <v>24993965.77</v>
      </c>
      <c r="J105" s="40">
        <v>24993965.77</v>
      </c>
      <c r="K105" s="37">
        <v>9.8848916557275999</v>
      </c>
      <c r="L105" s="40">
        <v>24993965.77</v>
      </c>
    </row>
    <row r="106" spans="1:12" ht="12.75" x14ac:dyDescent="0.2">
      <c r="A106" s="39" t="s">
        <v>0</v>
      </c>
      <c r="B106" s="51" t="s">
        <v>0</v>
      </c>
      <c r="C106" s="39" t="s">
        <v>10</v>
      </c>
      <c r="D106" s="51" t="s">
        <v>11</v>
      </c>
      <c r="E106" s="40">
        <v>38408362.5</v>
      </c>
      <c r="F106" s="40">
        <v>0</v>
      </c>
      <c r="G106" s="40">
        <v>38408362.5</v>
      </c>
      <c r="H106" s="40">
        <v>24005603.25</v>
      </c>
      <c r="I106" s="40">
        <v>20392613.030000001</v>
      </c>
      <c r="J106" s="40">
        <v>57060.63</v>
      </c>
      <c r="K106" s="37">
        <v>0.14856303754163</v>
      </c>
      <c r="L106" s="40">
        <v>241.35</v>
      </c>
    </row>
    <row r="107" spans="1:12" ht="12.75" x14ac:dyDescent="0.2">
      <c r="A107" s="39" t="s">
        <v>0</v>
      </c>
      <c r="B107" s="51" t="s">
        <v>0</v>
      </c>
      <c r="C107" s="55" t="s">
        <v>44</v>
      </c>
      <c r="D107" s="47" t="s">
        <v>0</v>
      </c>
      <c r="E107" s="49">
        <v>1471356768.28</v>
      </c>
      <c r="F107" s="49">
        <v>391653.43</v>
      </c>
      <c r="G107" s="49">
        <v>1471748421.71</v>
      </c>
      <c r="H107" s="49">
        <v>329879033.11000001</v>
      </c>
      <c r="I107" s="49">
        <v>315400397.25</v>
      </c>
      <c r="J107" s="49">
        <v>243030066.75</v>
      </c>
      <c r="K107" s="50">
        <v>16.5130169779715</v>
      </c>
      <c r="L107" s="49">
        <v>176928660.81</v>
      </c>
    </row>
    <row r="108" spans="1:12" ht="12.75" x14ac:dyDescent="0.2">
      <c r="A108" s="39" t="s">
        <v>63</v>
      </c>
      <c r="B108" s="51" t="s">
        <v>64</v>
      </c>
      <c r="C108" s="39" t="s">
        <v>4</v>
      </c>
      <c r="D108" s="51" t="s">
        <v>5</v>
      </c>
      <c r="E108" s="40">
        <v>77266077.670000002</v>
      </c>
      <c r="F108" s="40">
        <v>0</v>
      </c>
      <c r="G108" s="40">
        <v>77266077.670000002</v>
      </c>
      <c r="H108" s="40">
        <v>10193854.189999999</v>
      </c>
      <c r="I108" s="40">
        <v>10193854.189999999</v>
      </c>
      <c r="J108" s="40">
        <v>10193854.189999999</v>
      </c>
      <c r="K108" s="37">
        <v>13.193181920709799</v>
      </c>
      <c r="L108" s="40">
        <v>8676521.8100000005</v>
      </c>
    </row>
    <row r="109" spans="1:12" ht="12.75" x14ac:dyDescent="0.2">
      <c r="A109" s="39" t="s">
        <v>0</v>
      </c>
      <c r="B109" s="51" t="s">
        <v>0</v>
      </c>
      <c r="C109" s="39" t="s">
        <v>6</v>
      </c>
      <c r="D109" s="51" t="s">
        <v>7</v>
      </c>
      <c r="E109" s="40">
        <v>106056402.04000001</v>
      </c>
      <c r="F109" s="40">
        <v>0</v>
      </c>
      <c r="G109" s="40">
        <v>106056402.04000001</v>
      </c>
      <c r="H109" s="40">
        <v>95932670.099999994</v>
      </c>
      <c r="I109" s="40">
        <v>48777504.890000001</v>
      </c>
      <c r="J109" s="40">
        <v>1930166.24</v>
      </c>
      <c r="K109" s="37">
        <v>1.8199431650264899</v>
      </c>
      <c r="L109" s="40">
        <v>201652.41</v>
      </c>
    </row>
    <row r="110" spans="1:12" ht="12.75" x14ac:dyDescent="0.2">
      <c r="A110" s="39" t="s">
        <v>0</v>
      </c>
      <c r="B110" s="51" t="s">
        <v>0</v>
      </c>
      <c r="C110" s="39" t="s">
        <v>8</v>
      </c>
      <c r="D110" s="51" t="s">
        <v>9</v>
      </c>
      <c r="E110" s="40">
        <v>119211011.77</v>
      </c>
      <c r="F110" s="40">
        <v>0</v>
      </c>
      <c r="G110" s="40">
        <v>119211011.77</v>
      </c>
      <c r="H110" s="40">
        <v>21608765.969999999</v>
      </c>
      <c r="I110" s="40">
        <v>20399631.969999999</v>
      </c>
      <c r="J110" s="40">
        <v>12705475.970000001</v>
      </c>
      <c r="K110" s="37">
        <v>10.657971760623401</v>
      </c>
      <c r="L110" s="40">
        <v>12704617.57</v>
      </c>
    </row>
    <row r="111" spans="1:12" ht="12.75" x14ac:dyDescent="0.2">
      <c r="A111" s="39" t="s">
        <v>0</v>
      </c>
      <c r="B111" s="51" t="s">
        <v>0</v>
      </c>
      <c r="C111" s="39" t="s">
        <v>10</v>
      </c>
      <c r="D111" s="51" t="s">
        <v>11</v>
      </c>
      <c r="E111" s="40">
        <v>310000</v>
      </c>
      <c r="F111" s="40">
        <v>0</v>
      </c>
      <c r="G111" s="40">
        <v>310000</v>
      </c>
      <c r="H111" s="40">
        <v>0</v>
      </c>
      <c r="I111" s="40">
        <v>0</v>
      </c>
      <c r="J111" s="40">
        <v>0</v>
      </c>
      <c r="K111" s="37">
        <v>0</v>
      </c>
      <c r="L111" s="40">
        <v>0</v>
      </c>
    </row>
    <row r="112" spans="1:12" ht="12.75" x14ac:dyDescent="0.2">
      <c r="A112" s="39" t="s">
        <v>0</v>
      </c>
      <c r="B112" s="51" t="s">
        <v>0</v>
      </c>
      <c r="C112" s="39" t="s">
        <v>12</v>
      </c>
      <c r="D112" s="51" t="s">
        <v>13</v>
      </c>
      <c r="E112" s="40">
        <v>150000</v>
      </c>
      <c r="F112" s="40">
        <v>0</v>
      </c>
      <c r="G112" s="40">
        <v>150000</v>
      </c>
      <c r="H112" s="40">
        <v>0</v>
      </c>
      <c r="I112" s="40">
        <v>0</v>
      </c>
      <c r="J112" s="40">
        <v>0</v>
      </c>
      <c r="K112" s="37">
        <v>0</v>
      </c>
      <c r="L112" s="40">
        <v>0</v>
      </c>
    </row>
    <row r="113" spans="1:12" ht="12.75" x14ac:dyDescent="0.2">
      <c r="A113" s="39" t="s">
        <v>0</v>
      </c>
      <c r="B113" s="51" t="s">
        <v>0</v>
      </c>
      <c r="C113" s="55" t="s">
        <v>44</v>
      </c>
      <c r="D113" s="47" t="s">
        <v>0</v>
      </c>
      <c r="E113" s="49">
        <v>302993491.48000002</v>
      </c>
      <c r="F113" s="49">
        <v>0</v>
      </c>
      <c r="G113" s="49">
        <v>302993491.48000002</v>
      </c>
      <c r="H113" s="49">
        <v>127735290.26000001</v>
      </c>
      <c r="I113" s="49">
        <v>79370991.049999997</v>
      </c>
      <c r="J113" s="49">
        <v>24829496.399999999</v>
      </c>
      <c r="K113" s="50">
        <v>8.1947292922755608</v>
      </c>
      <c r="L113" s="49">
        <v>21582791.789999999</v>
      </c>
    </row>
    <row r="114" spans="1:12" ht="12.75" x14ac:dyDescent="0.2">
      <c r="A114" s="39" t="s">
        <v>65</v>
      </c>
      <c r="B114" s="51" t="s">
        <v>66</v>
      </c>
      <c r="C114" s="39" t="s">
        <v>4</v>
      </c>
      <c r="D114" s="51" t="s">
        <v>5</v>
      </c>
      <c r="E114" s="40">
        <v>944500.71</v>
      </c>
      <c r="F114" s="40">
        <v>0</v>
      </c>
      <c r="G114" s="40">
        <v>944500.71</v>
      </c>
      <c r="H114" s="40">
        <v>123103.5</v>
      </c>
      <c r="I114" s="40">
        <v>123103.5</v>
      </c>
      <c r="J114" s="40">
        <v>123103.5</v>
      </c>
      <c r="K114" s="37">
        <v>13.0337117480833</v>
      </c>
      <c r="L114" s="40">
        <v>111010.38</v>
      </c>
    </row>
    <row r="115" spans="1:12" ht="12.75" x14ac:dyDescent="0.2">
      <c r="A115" s="39" t="s">
        <v>0</v>
      </c>
      <c r="B115" s="51" t="s">
        <v>0</v>
      </c>
      <c r="C115" s="39" t="s">
        <v>6</v>
      </c>
      <c r="D115" s="51" t="s">
        <v>7</v>
      </c>
      <c r="E115" s="40">
        <v>1644649.29</v>
      </c>
      <c r="F115" s="40">
        <v>0</v>
      </c>
      <c r="G115" s="40">
        <v>1644649.29</v>
      </c>
      <c r="H115" s="40">
        <v>1183575.21</v>
      </c>
      <c r="I115" s="40">
        <v>554412.62</v>
      </c>
      <c r="J115" s="40">
        <v>697.55</v>
      </c>
      <c r="K115" s="37">
        <v>4.2413297731089997E-2</v>
      </c>
      <c r="L115" s="40">
        <v>697.55</v>
      </c>
    </row>
    <row r="116" spans="1:12" ht="12.75" x14ac:dyDescent="0.2">
      <c r="A116" s="39" t="s">
        <v>0</v>
      </c>
      <c r="B116" s="51" t="s">
        <v>0</v>
      </c>
      <c r="C116" s="39" t="s">
        <v>8</v>
      </c>
      <c r="D116" s="51" t="s">
        <v>9</v>
      </c>
      <c r="E116" s="40">
        <v>590791</v>
      </c>
      <c r="F116" s="40">
        <v>0</v>
      </c>
      <c r="G116" s="40">
        <v>590791</v>
      </c>
      <c r="H116" s="40">
        <v>23004.41</v>
      </c>
      <c r="I116" s="40">
        <v>23004.41</v>
      </c>
      <c r="J116" s="40">
        <v>23004.41</v>
      </c>
      <c r="K116" s="37">
        <v>3.8938321673823699</v>
      </c>
      <c r="L116" s="40">
        <v>23004.41</v>
      </c>
    </row>
    <row r="117" spans="1:12" ht="12.75" x14ac:dyDescent="0.2">
      <c r="A117" s="39" t="s">
        <v>0</v>
      </c>
      <c r="B117" s="51" t="s">
        <v>0</v>
      </c>
      <c r="C117" s="39" t="s">
        <v>10</v>
      </c>
      <c r="D117" s="51" t="s">
        <v>11</v>
      </c>
      <c r="E117" s="40">
        <v>1000</v>
      </c>
      <c r="F117" s="40">
        <v>0</v>
      </c>
      <c r="G117" s="40">
        <v>1000</v>
      </c>
      <c r="H117" s="40">
        <v>0</v>
      </c>
      <c r="I117" s="40">
        <v>0</v>
      </c>
      <c r="J117" s="40">
        <v>0</v>
      </c>
      <c r="K117" s="37">
        <v>0</v>
      </c>
      <c r="L117" s="40">
        <v>0</v>
      </c>
    </row>
    <row r="118" spans="1:12" ht="12.75" x14ac:dyDescent="0.2">
      <c r="A118" s="39" t="s">
        <v>0</v>
      </c>
      <c r="B118" s="51" t="s">
        <v>0</v>
      </c>
      <c r="C118" s="55" t="s">
        <v>44</v>
      </c>
      <c r="D118" s="47" t="s">
        <v>0</v>
      </c>
      <c r="E118" s="49">
        <v>3180941</v>
      </c>
      <c r="F118" s="49">
        <v>0</v>
      </c>
      <c r="G118" s="49">
        <v>3180941</v>
      </c>
      <c r="H118" s="49">
        <v>1329683.1200000001</v>
      </c>
      <c r="I118" s="49">
        <v>700520.53</v>
      </c>
      <c r="J118" s="49">
        <v>146805.46</v>
      </c>
      <c r="K118" s="50">
        <v>4.6151582189044102</v>
      </c>
      <c r="L118" s="49">
        <v>134712.34</v>
      </c>
    </row>
    <row r="119" spans="1:12" ht="12.75" x14ac:dyDescent="0.2">
      <c r="A119" s="39" t="s">
        <v>67</v>
      </c>
      <c r="B119" s="51" t="s">
        <v>68</v>
      </c>
      <c r="C119" s="39" t="s">
        <v>4</v>
      </c>
      <c r="D119" s="51" t="s">
        <v>5</v>
      </c>
      <c r="E119" s="40">
        <v>3553688.49</v>
      </c>
      <c r="F119" s="40">
        <v>0</v>
      </c>
      <c r="G119" s="40">
        <v>3553688.49</v>
      </c>
      <c r="H119" s="40">
        <v>344634.44</v>
      </c>
      <c r="I119" s="40">
        <v>344634.44</v>
      </c>
      <c r="J119" s="40">
        <v>344634.44</v>
      </c>
      <c r="K119" s="37">
        <v>9.6979361294551705</v>
      </c>
      <c r="L119" s="40">
        <v>344634.44</v>
      </c>
    </row>
    <row r="120" spans="1:12" ht="12.75" x14ac:dyDescent="0.2">
      <c r="A120" s="39" t="s">
        <v>0</v>
      </c>
      <c r="B120" s="51" t="s">
        <v>0</v>
      </c>
      <c r="C120" s="39" t="s">
        <v>6</v>
      </c>
      <c r="D120" s="51" t="s">
        <v>7</v>
      </c>
      <c r="E120" s="40">
        <v>1975444</v>
      </c>
      <c r="F120" s="40">
        <v>0</v>
      </c>
      <c r="G120" s="40">
        <v>1975444</v>
      </c>
      <c r="H120" s="40">
        <v>368700.21</v>
      </c>
      <c r="I120" s="40">
        <v>348314.27</v>
      </c>
      <c r="J120" s="40">
        <v>45954.35</v>
      </c>
      <c r="K120" s="37">
        <v>2.3262795604431199</v>
      </c>
      <c r="L120" s="40">
        <v>65.88</v>
      </c>
    </row>
    <row r="121" spans="1:12" ht="12.75" x14ac:dyDescent="0.2">
      <c r="A121" s="39" t="s">
        <v>0</v>
      </c>
      <c r="B121" s="51" t="s">
        <v>0</v>
      </c>
      <c r="C121" s="39" t="s">
        <v>8</v>
      </c>
      <c r="D121" s="51" t="s">
        <v>9</v>
      </c>
      <c r="E121" s="40">
        <v>704010</v>
      </c>
      <c r="F121" s="40">
        <v>0</v>
      </c>
      <c r="G121" s="40">
        <v>704010</v>
      </c>
      <c r="H121" s="40">
        <v>661010</v>
      </c>
      <c r="I121" s="40">
        <v>6010</v>
      </c>
      <c r="J121" s="40">
        <v>6010</v>
      </c>
      <c r="K121" s="37">
        <v>0.85368105566681995</v>
      </c>
      <c r="L121" s="40">
        <v>0</v>
      </c>
    </row>
    <row r="122" spans="1:12" ht="12.75" x14ac:dyDescent="0.2">
      <c r="A122" s="39" t="s">
        <v>0</v>
      </c>
      <c r="B122" s="51" t="s">
        <v>0</v>
      </c>
      <c r="C122" s="39" t="s">
        <v>10</v>
      </c>
      <c r="D122" s="51" t="s">
        <v>11</v>
      </c>
      <c r="E122" s="40">
        <v>190000</v>
      </c>
      <c r="F122" s="40">
        <v>0</v>
      </c>
      <c r="G122" s="40">
        <v>190000</v>
      </c>
      <c r="H122" s="40">
        <v>0</v>
      </c>
      <c r="I122" s="40">
        <v>0</v>
      </c>
      <c r="J122" s="40">
        <v>0</v>
      </c>
      <c r="K122" s="37">
        <v>0</v>
      </c>
      <c r="L122" s="40">
        <v>0</v>
      </c>
    </row>
    <row r="123" spans="1:12" ht="12.75" x14ac:dyDescent="0.2">
      <c r="A123" s="39" t="s">
        <v>0</v>
      </c>
      <c r="B123" s="51" t="s">
        <v>0</v>
      </c>
      <c r="C123" s="55" t="s">
        <v>44</v>
      </c>
      <c r="D123" s="47" t="s">
        <v>0</v>
      </c>
      <c r="E123" s="49">
        <v>6423142.4900000002</v>
      </c>
      <c r="F123" s="49">
        <v>0</v>
      </c>
      <c r="G123" s="49">
        <v>6423142.4900000002</v>
      </c>
      <c r="H123" s="49">
        <v>1374344.65</v>
      </c>
      <c r="I123" s="49">
        <v>698958.71</v>
      </c>
      <c r="J123" s="49">
        <v>396598.79</v>
      </c>
      <c r="K123" s="50">
        <v>6.1745289103807499</v>
      </c>
      <c r="L123" s="49">
        <v>344700.32</v>
      </c>
    </row>
    <row r="124" spans="1:12" ht="12.75" x14ac:dyDescent="0.2">
      <c r="A124" s="39" t="s">
        <v>69</v>
      </c>
      <c r="B124" s="51" t="s">
        <v>70</v>
      </c>
      <c r="C124" s="39" t="s">
        <v>4</v>
      </c>
      <c r="D124" s="51" t="s">
        <v>5</v>
      </c>
      <c r="E124" s="40">
        <v>3885360.34</v>
      </c>
      <c r="F124" s="40">
        <v>619675.37</v>
      </c>
      <c r="G124" s="40">
        <v>4505035.71</v>
      </c>
      <c r="H124" s="40">
        <v>513442.48</v>
      </c>
      <c r="I124" s="40">
        <v>513442.48</v>
      </c>
      <c r="J124" s="40">
        <v>513442.48</v>
      </c>
      <c r="K124" s="37">
        <v>11.3970790255956</v>
      </c>
      <c r="L124" s="40">
        <v>512799.26</v>
      </c>
    </row>
    <row r="125" spans="1:12" ht="12.75" x14ac:dyDescent="0.2">
      <c r="A125" s="39" t="s">
        <v>0</v>
      </c>
      <c r="B125" s="51" t="s">
        <v>0</v>
      </c>
      <c r="C125" s="39" t="s">
        <v>6</v>
      </c>
      <c r="D125" s="51" t="s">
        <v>7</v>
      </c>
      <c r="E125" s="40">
        <v>1579572</v>
      </c>
      <c r="F125" s="40">
        <v>4180326.15</v>
      </c>
      <c r="G125" s="40">
        <v>5759898.1500000004</v>
      </c>
      <c r="H125" s="40">
        <v>11542725.15</v>
      </c>
      <c r="I125" s="40">
        <v>10349075.26</v>
      </c>
      <c r="J125" s="40">
        <v>35311.660000000003</v>
      </c>
      <c r="K125" s="37">
        <v>0.61306049309222999</v>
      </c>
      <c r="L125" s="40">
        <v>18898.22</v>
      </c>
    </row>
    <row r="126" spans="1:12" ht="12.75" x14ac:dyDescent="0.2">
      <c r="A126" s="39" t="s">
        <v>0</v>
      </c>
      <c r="B126" s="51" t="s">
        <v>0</v>
      </c>
      <c r="C126" s="39" t="s">
        <v>10</v>
      </c>
      <c r="D126" s="51" t="s">
        <v>11</v>
      </c>
      <c r="E126" s="40">
        <v>3850000</v>
      </c>
      <c r="F126" s="40">
        <v>70000</v>
      </c>
      <c r="G126" s="40">
        <v>3920000</v>
      </c>
      <c r="H126" s="40">
        <v>3369884.24</v>
      </c>
      <c r="I126" s="40">
        <v>3230488.24</v>
      </c>
      <c r="J126" s="40">
        <v>0</v>
      </c>
      <c r="K126" s="37">
        <v>0</v>
      </c>
      <c r="L126" s="40">
        <v>0</v>
      </c>
    </row>
    <row r="127" spans="1:12" ht="12.75" x14ac:dyDescent="0.2">
      <c r="A127" s="39" t="s">
        <v>0</v>
      </c>
      <c r="B127" s="51" t="s">
        <v>0</v>
      </c>
      <c r="C127" s="39" t="s">
        <v>22</v>
      </c>
      <c r="D127" s="51" t="s">
        <v>23</v>
      </c>
      <c r="E127" s="40">
        <v>181467.78</v>
      </c>
      <c r="F127" s="40">
        <v>0</v>
      </c>
      <c r="G127" s="40">
        <v>181467.78</v>
      </c>
      <c r="H127" s="40">
        <v>181467.78</v>
      </c>
      <c r="I127" s="40">
        <v>181467.78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51" t="s">
        <v>0</v>
      </c>
      <c r="C128" s="55" t="s">
        <v>44</v>
      </c>
      <c r="D128" s="47" t="s">
        <v>0</v>
      </c>
      <c r="E128" s="49">
        <v>9496400.1199999992</v>
      </c>
      <c r="F128" s="49">
        <v>4870001.5199999996</v>
      </c>
      <c r="G128" s="49">
        <v>14366401.640000001</v>
      </c>
      <c r="H128" s="49">
        <v>15607519.65</v>
      </c>
      <c r="I128" s="49">
        <v>14274473.76</v>
      </c>
      <c r="J128" s="49">
        <v>548754.14</v>
      </c>
      <c r="K128" s="50">
        <v>3.8197048485134801</v>
      </c>
      <c r="L128" s="49">
        <v>531697.48</v>
      </c>
    </row>
    <row r="129" spans="1:12" ht="12.75" x14ac:dyDescent="0.2">
      <c r="A129" s="39" t="s">
        <v>71</v>
      </c>
      <c r="B129" s="51" t="s">
        <v>72</v>
      </c>
      <c r="C129" s="39" t="s">
        <v>4</v>
      </c>
      <c r="D129" s="51" t="s">
        <v>5</v>
      </c>
      <c r="E129" s="40">
        <v>2881392.28</v>
      </c>
      <c r="F129" s="40">
        <v>0</v>
      </c>
      <c r="G129" s="40">
        <v>2881392.28</v>
      </c>
      <c r="H129" s="40">
        <v>347151.24</v>
      </c>
      <c r="I129" s="40">
        <v>347151.24</v>
      </c>
      <c r="J129" s="40">
        <v>347151.24</v>
      </c>
      <c r="K129" s="37">
        <v>12.048038110243001</v>
      </c>
      <c r="L129" s="40">
        <v>309619.74</v>
      </c>
    </row>
    <row r="130" spans="1:12" ht="12.75" x14ac:dyDescent="0.2">
      <c r="A130" s="39" t="s">
        <v>0</v>
      </c>
      <c r="B130" s="51" t="s">
        <v>0</v>
      </c>
      <c r="C130" s="39" t="s">
        <v>6</v>
      </c>
      <c r="D130" s="51" t="s">
        <v>7</v>
      </c>
      <c r="E130" s="40">
        <v>54104897.560000002</v>
      </c>
      <c r="F130" s="40">
        <v>0</v>
      </c>
      <c r="G130" s="40">
        <v>54104897.560000002</v>
      </c>
      <c r="H130" s="40">
        <v>51291321.990000002</v>
      </c>
      <c r="I130" s="40">
        <v>49844485.07</v>
      </c>
      <c r="J130" s="40">
        <v>11046637.060000001</v>
      </c>
      <c r="K130" s="37">
        <v>20.417074161816402</v>
      </c>
      <c r="L130" s="40">
        <v>4622244.6500000004</v>
      </c>
    </row>
    <row r="131" spans="1:12" ht="12.75" x14ac:dyDescent="0.2">
      <c r="A131" s="39" t="s">
        <v>0</v>
      </c>
      <c r="B131" s="51" t="s">
        <v>0</v>
      </c>
      <c r="C131" s="39" t="s">
        <v>16</v>
      </c>
      <c r="D131" s="51" t="s">
        <v>17</v>
      </c>
      <c r="E131" s="40">
        <v>230000</v>
      </c>
      <c r="F131" s="40">
        <v>0</v>
      </c>
      <c r="G131" s="40">
        <v>230000</v>
      </c>
      <c r="H131" s="40">
        <v>2833.11</v>
      </c>
      <c r="I131" s="40">
        <v>2833.11</v>
      </c>
      <c r="J131" s="40">
        <v>2833.11</v>
      </c>
      <c r="K131" s="37">
        <v>1.2317869565217401</v>
      </c>
      <c r="L131" s="40">
        <v>2833.11</v>
      </c>
    </row>
    <row r="132" spans="1:12" ht="12.75" x14ac:dyDescent="0.2">
      <c r="A132" s="39" t="s">
        <v>0</v>
      </c>
      <c r="B132" s="51" t="s">
        <v>0</v>
      </c>
      <c r="C132" s="39" t="s">
        <v>8</v>
      </c>
      <c r="D132" s="51" t="s">
        <v>9</v>
      </c>
      <c r="E132" s="40">
        <v>45000</v>
      </c>
      <c r="F132" s="40">
        <v>0</v>
      </c>
      <c r="G132" s="40">
        <v>45000</v>
      </c>
      <c r="H132" s="40">
        <v>0</v>
      </c>
      <c r="I132" s="40">
        <v>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51" t="s">
        <v>0</v>
      </c>
      <c r="C133" s="39" t="s">
        <v>10</v>
      </c>
      <c r="D133" s="51" t="s">
        <v>11</v>
      </c>
      <c r="E133" s="40">
        <v>6995107.2300000004</v>
      </c>
      <c r="F133" s="40">
        <v>0</v>
      </c>
      <c r="G133" s="40">
        <v>6995107.2300000004</v>
      </c>
      <c r="H133" s="40">
        <v>5208533.47</v>
      </c>
      <c r="I133" s="40">
        <v>5207641.97</v>
      </c>
      <c r="J133" s="40">
        <v>2659438.19</v>
      </c>
      <c r="K133" s="37">
        <v>38.018547858629503</v>
      </c>
      <c r="L133" s="40">
        <v>1211316.77</v>
      </c>
    </row>
    <row r="134" spans="1:12" ht="12.75" x14ac:dyDescent="0.2">
      <c r="A134" s="39" t="s">
        <v>0</v>
      </c>
      <c r="B134" s="51" t="s">
        <v>0</v>
      </c>
      <c r="C134" s="39" t="s">
        <v>12</v>
      </c>
      <c r="D134" s="51" t="s">
        <v>13</v>
      </c>
      <c r="E134" s="40">
        <v>1672774</v>
      </c>
      <c r="F134" s="40">
        <v>0</v>
      </c>
      <c r="G134" s="40">
        <v>1672774</v>
      </c>
      <c r="H134" s="40">
        <v>1275074.19</v>
      </c>
      <c r="I134" s="40">
        <v>1275074.19</v>
      </c>
      <c r="J134" s="40">
        <v>0</v>
      </c>
      <c r="K134" s="37">
        <v>0</v>
      </c>
      <c r="L134" s="40">
        <v>0</v>
      </c>
    </row>
    <row r="135" spans="1:12" ht="12.75" x14ac:dyDescent="0.2">
      <c r="A135" s="39" t="s">
        <v>0</v>
      </c>
      <c r="B135" s="51" t="s">
        <v>0</v>
      </c>
      <c r="C135" s="39" t="s">
        <v>22</v>
      </c>
      <c r="D135" s="51" t="s">
        <v>23</v>
      </c>
      <c r="E135" s="40">
        <v>2240901.2799999998</v>
      </c>
      <c r="F135" s="40">
        <v>0</v>
      </c>
      <c r="G135" s="40">
        <v>2240901.2799999998</v>
      </c>
      <c r="H135" s="40">
        <v>2240901.2799999998</v>
      </c>
      <c r="I135" s="40">
        <v>2240901.2799999998</v>
      </c>
      <c r="J135" s="40">
        <v>17838.400000000001</v>
      </c>
      <c r="K135" s="37">
        <v>0.79603685174386996</v>
      </c>
      <c r="L135" s="40">
        <v>17838.400000000001</v>
      </c>
    </row>
    <row r="136" spans="1:12" ht="12.75" x14ac:dyDescent="0.2">
      <c r="A136" s="39" t="s">
        <v>0</v>
      </c>
      <c r="B136" s="51" t="s">
        <v>0</v>
      </c>
      <c r="C136" s="55" t="s">
        <v>44</v>
      </c>
      <c r="D136" s="47" t="s">
        <v>0</v>
      </c>
      <c r="E136" s="49">
        <v>68170072.349999994</v>
      </c>
      <c r="F136" s="49">
        <v>0</v>
      </c>
      <c r="G136" s="49">
        <v>68170072.349999994</v>
      </c>
      <c r="H136" s="49">
        <v>60365815.280000001</v>
      </c>
      <c r="I136" s="49">
        <v>58918086.859999999</v>
      </c>
      <c r="J136" s="49">
        <v>14073898</v>
      </c>
      <c r="K136" s="50">
        <v>20.645273673382</v>
      </c>
      <c r="L136" s="49">
        <v>6163852.6699999999</v>
      </c>
    </row>
    <row r="137" spans="1:12" ht="12.75" x14ac:dyDescent="0.2">
      <c r="A137" s="39" t="s">
        <v>73</v>
      </c>
      <c r="B137" s="51" t="s">
        <v>74</v>
      </c>
      <c r="C137" s="39" t="s">
        <v>4</v>
      </c>
      <c r="D137" s="51" t="s">
        <v>5</v>
      </c>
      <c r="E137" s="40">
        <v>5996498</v>
      </c>
      <c r="F137" s="40">
        <v>0</v>
      </c>
      <c r="G137" s="40">
        <v>5996498</v>
      </c>
      <c r="H137" s="40">
        <v>993283.3</v>
      </c>
      <c r="I137" s="40">
        <v>993283.3</v>
      </c>
      <c r="J137" s="40">
        <v>993283.3</v>
      </c>
      <c r="K137" s="37">
        <v>16.564389748816701</v>
      </c>
      <c r="L137" s="40">
        <v>719127.4</v>
      </c>
    </row>
    <row r="138" spans="1:12" ht="12.75" x14ac:dyDescent="0.2">
      <c r="A138" s="39" t="s">
        <v>0</v>
      </c>
      <c r="B138" s="51" t="s">
        <v>0</v>
      </c>
      <c r="C138" s="39" t="s">
        <v>6</v>
      </c>
      <c r="D138" s="51" t="s">
        <v>7</v>
      </c>
      <c r="E138" s="40">
        <v>2874391.72</v>
      </c>
      <c r="F138" s="40">
        <v>0</v>
      </c>
      <c r="G138" s="40">
        <v>2874391.72</v>
      </c>
      <c r="H138" s="40">
        <v>377442.18</v>
      </c>
      <c r="I138" s="40">
        <v>327573.95</v>
      </c>
      <c r="J138" s="40">
        <v>140862.69</v>
      </c>
      <c r="K138" s="37">
        <v>4.9006086755635403</v>
      </c>
      <c r="L138" s="40">
        <v>96470.86</v>
      </c>
    </row>
    <row r="139" spans="1:12" ht="12.75" x14ac:dyDescent="0.2">
      <c r="A139" s="39" t="s">
        <v>0</v>
      </c>
      <c r="B139" s="51" t="s">
        <v>0</v>
      </c>
      <c r="C139" s="39" t="s">
        <v>8</v>
      </c>
      <c r="D139" s="51" t="s">
        <v>9</v>
      </c>
      <c r="E139" s="40">
        <v>255017.21</v>
      </c>
      <c r="F139" s="40">
        <v>0</v>
      </c>
      <c r="G139" s="40">
        <v>255017.21</v>
      </c>
      <c r="H139" s="40">
        <v>0</v>
      </c>
      <c r="I139" s="40">
        <v>0</v>
      </c>
      <c r="J139" s="40">
        <v>0</v>
      </c>
      <c r="K139" s="37">
        <v>0</v>
      </c>
      <c r="L139" s="40">
        <v>0</v>
      </c>
    </row>
    <row r="140" spans="1:12" ht="12.75" x14ac:dyDescent="0.2">
      <c r="A140" s="39" t="s">
        <v>0</v>
      </c>
      <c r="B140" s="51" t="s">
        <v>0</v>
      </c>
      <c r="C140" s="39" t="s">
        <v>10</v>
      </c>
      <c r="D140" s="51" t="s">
        <v>11</v>
      </c>
      <c r="E140" s="40">
        <v>1504132.88</v>
      </c>
      <c r="F140" s="40">
        <v>0</v>
      </c>
      <c r="G140" s="40">
        <v>1504132.88</v>
      </c>
      <c r="H140" s="40">
        <v>7364.21</v>
      </c>
      <c r="I140" s="40">
        <v>7364.21</v>
      </c>
      <c r="J140" s="40">
        <v>7364.21</v>
      </c>
      <c r="K140" s="37">
        <v>0.48959836580395999</v>
      </c>
      <c r="L140" s="40">
        <v>8220.74</v>
      </c>
    </row>
    <row r="141" spans="1:12" ht="12.75" x14ac:dyDescent="0.2">
      <c r="A141" s="39" t="s">
        <v>0</v>
      </c>
      <c r="B141" s="51" t="s">
        <v>0</v>
      </c>
      <c r="C141" s="39" t="s">
        <v>22</v>
      </c>
      <c r="D141" s="51" t="s">
        <v>23</v>
      </c>
      <c r="E141" s="40">
        <v>512035</v>
      </c>
      <c r="F141" s="40">
        <v>0</v>
      </c>
      <c r="G141" s="40">
        <v>512035</v>
      </c>
      <c r="H141" s="40">
        <v>438553.46</v>
      </c>
      <c r="I141" s="40">
        <v>438553.46</v>
      </c>
      <c r="J141" s="40">
        <v>438553.46</v>
      </c>
      <c r="K141" s="37">
        <v>85.649117736092293</v>
      </c>
      <c r="L141" s="40">
        <v>438553.46</v>
      </c>
    </row>
    <row r="142" spans="1:12" ht="12.75" x14ac:dyDescent="0.2">
      <c r="A142" s="39" t="s">
        <v>0</v>
      </c>
      <c r="B142" s="51" t="s">
        <v>0</v>
      </c>
      <c r="C142" s="55" t="s">
        <v>44</v>
      </c>
      <c r="D142" s="47" t="s">
        <v>0</v>
      </c>
      <c r="E142" s="49">
        <v>11142074.810000001</v>
      </c>
      <c r="F142" s="49">
        <v>0</v>
      </c>
      <c r="G142" s="49">
        <v>11142074.810000001</v>
      </c>
      <c r="H142" s="49">
        <v>1816643.15</v>
      </c>
      <c r="I142" s="49">
        <v>1766774.92</v>
      </c>
      <c r="J142" s="49">
        <v>1580063.66</v>
      </c>
      <c r="K142" s="50">
        <v>14.181054129899501</v>
      </c>
      <c r="L142" s="49">
        <v>1262372.46</v>
      </c>
    </row>
    <row r="143" spans="1:12" ht="12.75" x14ac:dyDescent="0.2">
      <c r="A143" s="39" t="s">
        <v>75</v>
      </c>
      <c r="B143" s="51" t="s">
        <v>76</v>
      </c>
      <c r="C143" s="39" t="s">
        <v>4</v>
      </c>
      <c r="D143" s="51" t="s">
        <v>5</v>
      </c>
      <c r="E143" s="40">
        <v>7088265</v>
      </c>
      <c r="F143" s="40">
        <v>0</v>
      </c>
      <c r="G143" s="40">
        <v>7088265</v>
      </c>
      <c r="H143" s="40">
        <v>1077815.97</v>
      </c>
      <c r="I143" s="40">
        <v>1068304.47</v>
      </c>
      <c r="J143" s="40">
        <v>981867.97</v>
      </c>
      <c r="K143" s="37">
        <v>13.8520211927743</v>
      </c>
      <c r="L143" s="40">
        <v>981867.97</v>
      </c>
    </row>
    <row r="144" spans="1:12" ht="12.75" x14ac:dyDescent="0.2">
      <c r="A144" s="39" t="s">
        <v>0</v>
      </c>
      <c r="B144" s="51" t="s">
        <v>0</v>
      </c>
      <c r="C144" s="39" t="s">
        <v>6</v>
      </c>
      <c r="D144" s="51" t="s">
        <v>7</v>
      </c>
      <c r="E144" s="40">
        <v>1135594</v>
      </c>
      <c r="F144" s="40">
        <v>0</v>
      </c>
      <c r="G144" s="40">
        <v>1135594</v>
      </c>
      <c r="H144" s="40">
        <v>676685.59</v>
      </c>
      <c r="I144" s="40">
        <v>672093.36</v>
      </c>
      <c r="J144" s="40">
        <v>46500.21</v>
      </c>
      <c r="K144" s="37">
        <v>4.0947918005907002</v>
      </c>
      <c r="L144" s="40">
        <v>46500.21</v>
      </c>
    </row>
    <row r="145" spans="1:12" ht="12.75" x14ac:dyDescent="0.2">
      <c r="A145" s="39" t="s">
        <v>0</v>
      </c>
      <c r="B145" s="51" t="s">
        <v>0</v>
      </c>
      <c r="C145" s="39" t="s">
        <v>10</v>
      </c>
      <c r="D145" s="51" t="s">
        <v>11</v>
      </c>
      <c r="E145" s="40">
        <v>2518555</v>
      </c>
      <c r="F145" s="40">
        <v>492346.05</v>
      </c>
      <c r="G145" s="40">
        <v>3010901.05</v>
      </c>
      <c r="H145" s="40">
        <v>284094.02</v>
      </c>
      <c r="I145" s="40">
        <v>284094.02</v>
      </c>
      <c r="J145" s="40">
        <v>284094.02</v>
      </c>
      <c r="K145" s="37">
        <v>9.4355149930948397</v>
      </c>
      <c r="L145" s="40">
        <v>284094.02</v>
      </c>
    </row>
    <row r="146" spans="1:12" ht="12.75" x14ac:dyDescent="0.2">
      <c r="A146" s="39" t="s">
        <v>0</v>
      </c>
      <c r="B146" s="51" t="s">
        <v>0</v>
      </c>
      <c r="C146" s="39" t="s">
        <v>22</v>
      </c>
      <c r="D146" s="51" t="s">
        <v>23</v>
      </c>
      <c r="E146" s="40">
        <v>48530</v>
      </c>
      <c r="F146" s="40">
        <v>0</v>
      </c>
      <c r="G146" s="40">
        <v>48530</v>
      </c>
      <c r="H146" s="40">
        <v>0</v>
      </c>
      <c r="I146" s="40">
        <v>0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51" t="s">
        <v>0</v>
      </c>
      <c r="C147" s="55" t="s">
        <v>44</v>
      </c>
      <c r="D147" s="47" t="s">
        <v>0</v>
      </c>
      <c r="E147" s="49">
        <v>10790944</v>
      </c>
      <c r="F147" s="49">
        <v>492346.05</v>
      </c>
      <c r="G147" s="49">
        <v>11283290.050000001</v>
      </c>
      <c r="H147" s="49">
        <v>2038595.58</v>
      </c>
      <c r="I147" s="49">
        <v>2024491.85</v>
      </c>
      <c r="J147" s="49">
        <v>1312462.2</v>
      </c>
      <c r="K147" s="50">
        <v>11.6319104993672</v>
      </c>
      <c r="L147" s="49">
        <v>1312462.2</v>
      </c>
    </row>
    <row r="148" spans="1:12" ht="12.75" x14ac:dyDescent="0.2">
      <c r="A148" s="39" t="s">
        <v>77</v>
      </c>
      <c r="B148" s="51" t="s">
        <v>78</v>
      </c>
      <c r="C148" s="39" t="s">
        <v>4</v>
      </c>
      <c r="D148" s="51" t="s">
        <v>5</v>
      </c>
      <c r="E148" s="40">
        <v>3004440.3</v>
      </c>
      <c r="F148" s="40">
        <v>0</v>
      </c>
      <c r="G148" s="40">
        <v>3004440.3</v>
      </c>
      <c r="H148" s="40">
        <v>180377.67</v>
      </c>
      <c r="I148" s="40">
        <v>180377.67</v>
      </c>
      <c r="J148" s="40">
        <v>180377.67</v>
      </c>
      <c r="K148" s="37">
        <v>6.0037029193091298</v>
      </c>
      <c r="L148" s="40">
        <v>180377.67</v>
      </c>
    </row>
    <row r="149" spans="1:12" ht="12.75" x14ac:dyDescent="0.2">
      <c r="A149" s="39" t="s">
        <v>0</v>
      </c>
      <c r="B149" s="51" t="s">
        <v>0</v>
      </c>
      <c r="C149" s="39" t="s">
        <v>6</v>
      </c>
      <c r="D149" s="51" t="s">
        <v>7</v>
      </c>
      <c r="E149" s="40">
        <v>2758885.7</v>
      </c>
      <c r="F149" s="40">
        <v>0</v>
      </c>
      <c r="G149" s="40">
        <v>2758885.7</v>
      </c>
      <c r="H149" s="40">
        <v>1778208.69</v>
      </c>
      <c r="I149" s="40">
        <v>1491433.85</v>
      </c>
      <c r="J149" s="40">
        <v>627250.37</v>
      </c>
      <c r="K149" s="37">
        <v>22.735641784652401</v>
      </c>
      <c r="L149" s="40">
        <v>2990.47</v>
      </c>
    </row>
    <row r="150" spans="1:12" ht="12.75" x14ac:dyDescent="0.2">
      <c r="A150" s="39" t="s">
        <v>0</v>
      </c>
      <c r="B150" s="51" t="s">
        <v>0</v>
      </c>
      <c r="C150" s="39" t="s">
        <v>10</v>
      </c>
      <c r="D150" s="51" t="s">
        <v>11</v>
      </c>
      <c r="E150" s="40">
        <v>155000</v>
      </c>
      <c r="F150" s="40">
        <v>0</v>
      </c>
      <c r="G150" s="40">
        <v>155000</v>
      </c>
      <c r="H150" s="40">
        <v>62366.11</v>
      </c>
      <c r="I150" s="40">
        <v>62366.11</v>
      </c>
      <c r="J150" s="40">
        <v>24805</v>
      </c>
      <c r="K150" s="37">
        <v>16.003225806451599</v>
      </c>
      <c r="L150" s="40">
        <v>0</v>
      </c>
    </row>
    <row r="151" spans="1:12" ht="12.75" x14ac:dyDescent="0.2">
      <c r="A151" s="39" t="s">
        <v>0</v>
      </c>
      <c r="B151" s="51" t="s">
        <v>0</v>
      </c>
      <c r="C151" s="55" t="s">
        <v>44</v>
      </c>
      <c r="D151" s="47" t="s">
        <v>0</v>
      </c>
      <c r="E151" s="49">
        <v>5918326</v>
      </c>
      <c r="F151" s="49">
        <v>0</v>
      </c>
      <c r="G151" s="49">
        <v>5918326</v>
      </c>
      <c r="H151" s="49">
        <v>2020952.47</v>
      </c>
      <c r="I151" s="49">
        <v>1734177.63</v>
      </c>
      <c r="J151" s="49">
        <v>832433.04</v>
      </c>
      <c r="K151" s="50">
        <v>14.065346180659899</v>
      </c>
      <c r="L151" s="49">
        <v>183368.14</v>
      </c>
    </row>
    <row r="152" spans="1:12" ht="12.75" x14ac:dyDescent="0.2">
      <c r="A152" s="39" t="s">
        <v>79</v>
      </c>
      <c r="B152" s="51" t="s">
        <v>80</v>
      </c>
      <c r="C152" s="39" t="s">
        <v>4</v>
      </c>
      <c r="D152" s="51" t="s">
        <v>5</v>
      </c>
      <c r="E152" s="40">
        <v>2394815</v>
      </c>
      <c r="F152" s="40">
        <v>0</v>
      </c>
      <c r="G152" s="40">
        <v>2394815</v>
      </c>
      <c r="H152" s="40">
        <v>370851.13</v>
      </c>
      <c r="I152" s="40">
        <v>370851.13</v>
      </c>
      <c r="J152" s="40">
        <v>370851.13</v>
      </c>
      <c r="K152" s="37">
        <v>15.485585734179899</v>
      </c>
      <c r="L152" s="40">
        <v>370851.13</v>
      </c>
    </row>
    <row r="153" spans="1:12" ht="12.75" x14ac:dyDescent="0.2">
      <c r="A153" s="39" t="s">
        <v>0</v>
      </c>
      <c r="B153" s="51" t="s">
        <v>0</v>
      </c>
      <c r="C153" s="39" t="s">
        <v>6</v>
      </c>
      <c r="D153" s="51" t="s">
        <v>7</v>
      </c>
      <c r="E153" s="40">
        <v>5900271.8600000003</v>
      </c>
      <c r="F153" s="40">
        <v>0</v>
      </c>
      <c r="G153" s="40">
        <v>5900271.8600000003</v>
      </c>
      <c r="H153" s="40">
        <v>138384.70000000001</v>
      </c>
      <c r="I153" s="40">
        <v>138384.70000000001</v>
      </c>
      <c r="J153" s="40">
        <v>138384.70000000001</v>
      </c>
      <c r="K153" s="37">
        <v>2.3453953187845098</v>
      </c>
      <c r="L153" s="40">
        <v>9423.2199999999993</v>
      </c>
    </row>
    <row r="154" spans="1:12" ht="12.75" x14ac:dyDescent="0.2">
      <c r="A154" s="39" t="s">
        <v>0</v>
      </c>
      <c r="B154" s="51" t="s">
        <v>0</v>
      </c>
      <c r="C154" s="39" t="s">
        <v>8</v>
      </c>
      <c r="D154" s="51" t="s">
        <v>9</v>
      </c>
      <c r="E154" s="40">
        <v>260300</v>
      </c>
      <c r="F154" s="40">
        <v>0</v>
      </c>
      <c r="G154" s="40">
        <v>260300</v>
      </c>
      <c r="H154" s="40">
        <v>39045</v>
      </c>
      <c r="I154" s="40">
        <v>39045</v>
      </c>
      <c r="J154" s="40">
        <v>39045</v>
      </c>
      <c r="K154" s="37">
        <v>15</v>
      </c>
      <c r="L154" s="40">
        <v>39045</v>
      </c>
    </row>
    <row r="155" spans="1:12" ht="12.75" x14ac:dyDescent="0.2">
      <c r="A155" s="39" t="s">
        <v>0</v>
      </c>
      <c r="B155" s="51" t="s">
        <v>0</v>
      </c>
      <c r="C155" s="54" t="s">
        <v>10</v>
      </c>
      <c r="D155" s="52" t="s">
        <v>11</v>
      </c>
      <c r="E155" s="53">
        <v>370000</v>
      </c>
      <c r="F155" s="53">
        <v>0</v>
      </c>
      <c r="G155" s="53">
        <v>370000</v>
      </c>
      <c r="H155" s="53">
        <v>0</v>
      </c>
      <c r="I155" s="53">
        <v>0</v>
      </c>
      <c r="J155" s="53">
        <v>0</v>
      </c>
      <c r="K155" s="45">
        <v>0</v>
      </c>
      <c r="L155" s="53">
        <v>0</v>
      </c>
    </row>
    <row r="156" spans="1:12" ht="12.75" x14ac:dyDescent="0.2">
      <c r="A156" s="39" t="s">
        <v>0</v>
      </c>
      <c r="B156" s="51" t="s">
        <v>0</v>
      </c>
      <c r="C156" s="55" t="s">
        <v>44</v>
      </c>
      <c r="D156" s="47" t="s">
        <v>0</v>
      </c>
      <c r="E156" s="49">
        <v>8925386.8599999994</v>
      </c>
      <c r="F156" s="49">
        <v>0</v>
      </c>
      <c r="G156" s="49">
        <v>8925386.8599999994</v>
      </c>
      <c r="H156" s="49">
        <v>548280.82999999996</v>
      </c>
      <c r="I156" s="49">
        <v>548280.82999999996</v>
      </c>
      <c r="J156" s="49">
        <v>548280.82999999996</v>
      </c>
      <c r="K156" s="50">
        <v>6.1429363074129002</v>
      </c>
      <c r="L156" s="49">
        <v>419319.35</v>
      </c>
    </row>
    <row r="157" spans="1:12" ht="12.75" x14ac:dyDescent="0.2">
      <c r="A157" s="39" t="s">
        <v>81</v>
      </c>
      <c r="B157" s="51" t="s">
        <v>82</v>
      </c>
      <c r="C157" s="39" t="s">
        <v>4</v>
      </c>
      <c r="D157" s="51" t="s">
        <v>5</v>
      </c>
      <c r="E157" s="40">
        <v>380156.57</v>
      </c>
      <c r="F157" s="40">
        <v>0</v>
      </c>
      <c r="G157" s="40">
        <v>380156.57</v>
      </c>
      <c r="H157" s="40">
        <v>49783.88</v>
      </c>
      <c r="I157" s="40">
        <v>49783.88</v>
      </c>
      <c r="J157" s="40">
        <v>49783.88</v>
      </c>
      <c r="K157" s="37">
        <v>13.095625310381999</v>
      </c>
      <c r="L157" s="40">
        <v>49783.88</v>
      </c>
    </row>
    <row r="158" spans="1:12" ht="12.75" x14ac:dyDescent="0.2">
      <c r="A158" s="39" t="s">
        <v>0</v>
      </c>
      <c r="B158" s="51" t="s">
        <v>0</v>
      </c>
      <c r="C158" s="39" t="s">
        <v>6</v>
      </c>
      <c r="D158" s="51" t="s">
        <v>7</v>
      </c>
      <c r="E158" s="40">
        <v>127347.36</v>
      </c>
      <c r="F158" s="40">
        <v>0</v>
      </c>
      <c r="G158" s="40">
        <v>127347.36</v>
      </c>
      <c r="H158" s="40">
        <v>1578.11</v>
      </c>
      <c r="I158" s="40">
        <v>1578.11</v>
      </c>
      <c r="J158" s="40">
        <v>1578.11</v>
      </c>
      <c r="K158" s="37">
        <v>1.23921689464155</v>
      </c>
      <c r="L158" s="40">
        <v>6.5</v>
      </c>
    </row>
    <row r="159" spans="1:12" ht="12.75" x14ac:dyDescent="0.2">
      <c r="A159" s="39" t="s">
        <v>0</v>
      </c>
      <c r="B159" s="51" t="s">
        <v>0</v>
      </c>
      <c r="C159" s="39" t="s">
        <v>10</v>
      </c>
      <c r="D159" s="51" t="s">
        <v>11</v>
      </c>
      <c r="E159" s="40">
        <v>2000</v>
      </c>
      <c r="F159" s="40">
        <v>0</v>
      </c>
      <c r="G159" s="40">
        <v>2000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51" t="s">
        <v>0</v>
      </c>
      <c r="C160" s="46" t="s">
        <v>44</v>
      </c>
      <c r="D160" s="48" t="s">
        <v>0</v>
      </c>
      <c r="E160" s="29">
        <v>509503.93</v>
      </c>
      <c r="F160" s="29">
        <v>0</v>
      </c>
      <c r="G160" s="29">
        <v>509503.93</v>
      </c>
      <c r="H160" s="29">
        <v>51361.99</v>
      </c>
      <c r="I160" s="29">
        <v>51361.99</v>
      </c>
      <c r="J160" s="29">
        <v>51361.99</v>
      </c>
      <c r="K160" s="30">
        <v>10.0807838714806</v>
      </c>
      <c r="L160" s="29">
        <v>49790.38</v>
      </c>
    </row>
    <row r="161" spans="1:12" ht="12.75" x14ac:dyDescent="0.2">
      <c r="A161" s="125" t="s">
        <v>1300</v>
      </c>
      <c r="B161" s="126" t="s">
        <v>0</v>
      </c>
      <c r="C161" s="93" t="s">
        <v>0</v>
      </c>
      <c r="D161" s="92" t="s">
        <v>0</v>
      </c>
      <c r="E161" s="86">
        <v>5254454319.2299995</v>
      </c>
      <c r="F161" s="86">
        <v>13027009.76</v>
      </c>
      <c r="G161" s="86">
        <v>5267481328.9899998</v>
      </c>
      <c r="H161" s="86">
        <v>1844871293.28</v>
      </c>
      <c r="I161" s="86">
        <v>1662191160.48</v>
      </c>
      <c r="J161" s="86">
        <v>591415618.28999996</v>
      </c>
      <c r="K161" s="91">
        <v>11.2276737467506</v>
      </c>
      <c r="L161" s="86">
        <v>464121667.08999997</v>
      </c>
    </row>
    <row r="162" spans="1:12" ht="12.75" x14ac:dyDescent="0.2">
      <c r="A162" s="43" t="s">
        <v>85</v>
      </c>
      <c r="B162" s="19"/>
      <c r="C162" s="19"/>
      <c r="D162" s="19"/>
      <c r="E162" s="19"/>
      <c r="F162" s="19"/>
      <c r="G162" s="19"/>
      <c r="H162" s="19"/>
      <c r="I162" s="44"/>
      <c r="J162" s="44"/>
      <c r="K162" s="5"/>
      <c r="L162" s="4"/>
    </row>
  </sheetData>
  <mergeCells count="5">
    <mergeCell ref="A1:K1"/>
    <mergeCell ref="A5:B6"/>
    <mergeCell ref="C5:D6"/>
    <mergeCell ref="A2:K2"/>
    <mergeCell ref="A161:B16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>&amp;L&amp;G&amp;R&amp;"-,Negrita"&amp;12
Intervención General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zoomScaleNormal="100" workbookViewId="0">
      <selection sqref="A1:H1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104" customFormat="1" ht="18.75" customHeight="1" x14ac:dyDescent="0.2">
      <c r="A1" s="127" t="s">
        <v>87</v>
      </c>
      <c r="B1" s="110"/>
      <c r="C1" s="110"/>
      <c r="D1" s="110"/>
      <c r="E1" s="110"/>
      <c r="F1" s="110"/>
      <c r="G1" s="110"/>
      <c r="H1" s="110"/>
      <c r="I1" s="16">
        <f>'GTOS X CAP'!J1</f>
        <v>42063</v>
      </c>
    </row>
    <row r="2" spans="1:9" s="104" customFormat="1" ht="18.75" customHeight="1" x14ac:dyDescent="0.2">
      <c r="A2" s="110" t="s">
        <v>684</v>
      </c>
      <c r="B2" s="110"/>
      <c r="C2" s="110"/>
      <c r="D2" s="110"/>
      <c r="E2" s="110"/>
      <c r="F2" s="110"/>
      <c r="G2" s="110"/>
      <c r="H2" s="110"/>
      <c r="I2" s="105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100" t="s">
        <v>38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11" t="s">
        <v>680</v>
      </c>
      <c r="B5" s="117"/>
      <c r="C5" s="111" t="s">
        <v>681</v>
      </c>
      <c r="D5" s="117"/>
      <c r="E5" s="14" t="s">
        <v>24</v>
      </c>
      <c r="F5" s="27" t="s">
        <v>89</v>
      </c>
      <c r="G5" s="27" t="s">
        <v>90</v>
      </c>
      <c r="H5" s="35" t="s">
        <v>39</v>
      </c>
      <c r="I5" s="13" t="s">
        <v>25</v>
      </c>
    </row>
    <row r="6" spans="1:9" ht="15" customHeight="1" x14ac:dyDescent="0.2">
      <c r="A6" s="118"/>
      <c r="B6" s="119"/>
      <c r="C6" s="118"/>
      <c r="D6" s="119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1439</v>
      </c>
      <c r="B7" s="17" t="s">
        <v>1440</v>
      </c>
      <c r="C7" s="39" t="s">
        <v>16</v>
      </c>
      <c r="D7" s="17" t="s">
        <v>28</v>
      </c>
      <c r="E7" s="40">
        <v>8914486.8599999994</v>
      </c>
      <c r="F7" s="40">
        <v>0</v>
      </c>
      <c r="G7" s="40">
        <v>8914486.8599999994</v>
      </c>
      <c r="H7" s="40">
        <v>1756273.41</v>
      </c>
      <c r="I7" s="40">
        <v>900</v>
      </c>
    </row>
    <row r="8" spans="1:9" ht="12.75" customHeight="1" x14ac:dyDescent="0.2">
      <c r="A8" s="39" t="s">
        <v>0</v>
      </c>
      <c r="B8" s="17" t="s">
        <v>0</v>
      </c>
      <c r="C8" s="39" t="s">
        <v>18</v>
      </c>
      <c r="D8" s="17" t="s">
        <v>29</v>
      </c>
      <c r="E8" s="40">
        <v>10900</v>
      </c>
      <c r="F8" s="40">
        <v>0</v>
      </c>
      <c r="G8" s="40">
        <v>10900</v>
      </c>
      <c r="H8" s="40">
        <v>160.65</v>
      </c>
      <c r="I8" s="40">
        <v>160.65</v>
      </c>
    </row>
    <row r="9" spans="1:9" ht="12.75" x14ac:dyDescent="0.2">
      <c r="A9" s="39" t="s">
        <v>0</v>
      </c>
      <c r="B9" s="17" t="s">
        <v>0</v>
      </c>
      <c r="C9" s="46" t="s">
        <v>44</v>
      </c>
      <c r="D9" s="28" t="s">
        <v>0</v>
      </c>
      <c r="E9" s="63">
        <v>8925386.8599999994</v>
      </c>
      <c r="F9" s="63">
        <v>0</v>
      </c>
      <c r="G9" s="64">
        <v>8925386.8599999994</v>
      </c>
      <c r="H9" s="64">
        <v>1756434.06</v>
      </c>
      <c r="I9" s="64">
        <v>1060.6500000000001</v>
      </c>
    </row>
    <row r="10" spans="1:9" ht="12.75" customHeight="1" x14ac:dyDescent="0.2">
      <c r="A10" s="39" t="s">
        <v>1441</v>
      </c>
      <c r="B10" s="17" t="s">
        <v>1442</v>
      </c>
      <c r="C10" s="39" t="s">
        <v>18</v>
      </c>
      <c r="D10" s="17" t="s">
        <v>29</v>
      </c>
      <c r="E10" s="40">
        <v>90</v>
      </c>
      <c r="F10" s="40">
        <v>0</v>
      </c>
      <c r="G10" s="40">
        <v>90</v>
      </c>
      <c r="H10" s="40">
        <v>0</v>
      </c>
      <c r="I10" s="40">
        <v>0</v>
      </c>
    </row>
    <row r="11" spans="1:9" ht="12.75" x14ac:dyDescent="0.2">
      <c r="A11" s="39" t="s">
        <v>0</v>
      </c>
      <c r="B11" s="17" t="s">
        <v>0</v>
      </c>
      <c r="C11" s="46" t="s">
        <v>44</v>
      </c>
      <c r="D11" s="28" t="s">
        <v>0</v>
      </c>
      <c r="E11" s="63">
        <v>90</v>
      </c>
      <c r="F11" s="63">
        <v>0</v>
      </c>
      <c r="G11" s="64">
        <v>90</v>
      </c>
      <c r="H11" s="64">
        <v>0</v>
      </c>
      <c r="I11" s="64">
        <v>0</v>
      </c>
    </row>
    <row r="12" spans="1:9" ht="12.75" customHeight="1" x14ac:dyDescent="0.2">
      <c r="A12" s="39" t="s">
        <v>1443</v>
      </c>
      <c r="B12" s="17" t="s">
        <v>1444</v>
      </c>
      <c r="C12" s="39" t="s">
        <v>16</v>
      </c>
      <c r="D12" s="17" t="s">
        <v>28</v>
      </c>
      <c r="E12" s="40">
        <v>0</v>
      </c>
      <c r="F12" s="40">
        <v>4142317.45</v>
      </c>
      <c r="G12" s="40">
        <v>4142317.45</v>
      </c>
      <c r="H12" s="40">
        <v>4682782.7</v>
      </c>
      <c r="I12" s="40">
        <v>40605.43</v>
      </c>
    </row>
    <row r="13" spans="1:9" ht="12.75" customHeight="1" x14ac:dyDescent="0.2">
      <c r="A13" s="39" t="s">
        <v>0</v>
      </c>
      <c r="B13" s="17" t="s">
        <v>0</v>
      </c>
      <c r="C13" s="39" t="s">
        <v>8</v>
      </c>
      <c r="D13" s="17" t="s">
        <v>9</v>
      </c>
      <c r="E13" s="40">
        <v>0</v>
      </c>
      <c r="F13" s="40">
        <v>657684.06999999995</v>
      </c>
      <c r="G13" s="40">
        <v>657684.06999999995</v>
      </c>
      <c r="H13" s="40">
        <v>808349.88</v>
      </c>
      <c r="I13" s="40">
        <v>0</v>
      </c>
    </row>
    <row r="14" spans="1:9" ht="12.75" customHeight="1" x14ac:dyDescent="0.2">
      <c r="A14" s="39" t="s">
        <v>0</v>
      </c>
      <c r="B14" s="17" t="s">
        <v>0</v>
      </c>
      <c r="C14" s="39" t="s">
        <v>18</v>
      </c>
      <c r="D14" s="17" t="s">
        <v>29</v>
      </c>
      <c r="E14" s="40">
        <v>0</v>
      </c>
      <c r="F14" s="40">
        <v>0</v>
      </c>
      <c r="G14" s="40">
        <v>0</v>
      </c>
      <c r="H14" s="40">
        <v>297.85000000000002</v>
      </c>
      <c r="I14" s="40">
        <v>297.85000000000002</v>
      </c>
    </row>
    <row r="15" spans="1:9" ht="12.75" customHeight="1" x14ac:dyDescent="0.2">
      <c r="A15" s="39" t="s">
        <v>0</v>
      </c>
      <c r="B15" s="17" t="s">
        <v>0</v>
      </c>
      <c r="C15" s="39" t="s">
        <v>12</v>
      </c>
      <c r="D15" s="17" t="s">
        <v>13</v>
      </c>
      <c r="E15" s="40">
        <v>1925000</v>
      </c>
      <c r="F15" s="40">
        <v>70000</v>
      </c>
      <c r="G15" s="40">
        <v>1995000</v>
      </c>
      <c r="H15" s="40">
        <v>254233.24</v>
      </c>
      <c r="I15" s="40">
        <v>0</v>
      </c>
    </row>
    <row r="16" spans="1:9" ht="12.75" x14ac:dyDescent="0.2">
      <c r="A16" s="39" t="s">
        <v>0</v>
      </c>
      <c r="B16" s="17" t="s">
        <v>0</v>
      </c>
      <c r="C16" s="46" t="s">
        <v>44</v>
      </c>
      <c r="D16" s="28" t="s">
        <v>0</v>
      </c>
      <c r="E16" s="63">
        <v>1925000</v>
      </c>
      <c r="F16" s="63">
        <v>4870001.5199999996</v>
      </c>
      <c r="G16" s="64">
        <v>6795001.5199999996</v>
      </c>
      <c r="H16" s="64">
        <v>5745663.6699999999</v>
      </c>
      <c r="I16" s="64">
        <v>40903.279999999999</v>
      </c>
    </row>
    <row r="17" spans="1:9" ht="12.75" customHeight="1" x14ac:dyDescent="0.2">
      <c r="A17" s="39" t="s">
        <v>1445</v>
      </c>
      <c r="B17" s="17" t="s">
        <v>1446</v>
      </c>
      <c r="C17" s="39" t="s">
        <v>16</v>
      </c>
      <c r="D17" s="17" t="s">
        <v>28</v>
      </c>
      <c r="E17" s="40">
        <v>428000</v>
      </c>
      <c r="F17" s="40">
        <v>0</v>
      </c>
      <c r="G17" s="40">
        <v>428000</v>
      </c>
      <c r="H17" s="40">
        <v>67047.91</v>
      </c>
      <c r="I17" s="40">
        <v>16888.34</v>
      </c>
    </row>
    <row r="18" spans="1:9" ht="12.75" customHeight="1" x14ac:dyDescent="0.2">
      <c r="A18" s="39" t="s">
        <v>0</v>
      </c>
      <c r="B18" s="17" t="s">
        <v>0</v>
      </c>
      <c r="C18" s="39" t="s">
        <v>8</v>
      </c>
      <c r="D18" s="17" t="s">
        <v>9</v>
      </c>
      <c r="E18" s="40">
        <v>120200</v>
      </c>
      <c r="F18" s="40">
        <v>0</v>
      </c>
      <c r="G18" s="40">
        <v>120200</v>
      </c>
      <c r="H18" s="40">
        <v>0</v>
      </c>
      <c r="I18" s="40">
        <v>0</v>
      </c>
    </row>
    <row r="19" spans="1:9" ht="12.75" customHeight="1" x14ac:dyDescent="0.2">
      <c r="A19" s="39" t="s">
        <v>0</v>
      </c>
      <c r="B19" s="17" t="s">
        <v>0</v>
      </c>
      <c r="C19" s="39" t="s">
        <v>18</v>
      </c>
      <c r="D19" s="17" t="s">
        <v>29</v>
      </c>
      <c r="E19" s="40">
        <v>222770</v>
      </c>
      <c r="F19" s="40">
        <v>0</v>
      </c>
      <c r="G19" s="40">
        <v>222770</v>
      </c>
      <c r="H19" s="40">
        <v>15203.17</v>
      </c>
      <c r="I19" s="40">
        <v>15169.94</v>
      </c>
    </row>
    <row r="20" spans="1:9" ht="12.75" customHeight="1" x14ac:dyDescent="0.2">
      <c r="A20" s="39" t="s">
        <v>0</v>
      </c>
      <c r="B20" s="17" t="s">
        <v>0</v>
      </c>
      <c r="C20" s="39" t="s">
        <v>12</v>
      </c>
      <c r="D20" s="17" t="s">
        <v>13</v>
      </c>
      <c r="E20" s="40">
        <v>1780105</v>
      </c>
      <c r="F20" s="40">
        <v>492346.05</v>
      </c>
      <c r="G20" s="40">
        <v>2272451.0499999998</v>
      </c>
      <c r="H20" s="40">
        <v>596205.97</v>
      </c>
      <c r="I20" s="40">
        <v>-23736.51</v>
      </c>
    </row>
    <row r="21" spans="1:9" ht="12.75" x14ac:dyDescent="0.2">
      <c r="A21" s="39" t="s">
        <v>0</v>
      </c>
      <c r="B21" s="17" t="s">
        <v>0</v>
      </c>
      <c r="C21" s="39" t="s">
        <v>20</v>
      </c>
      <c r="D21" s="17" t="s">
        <v>21</v>
      </c>
      <c r="E21" s="98">
        <v>0</v>
      </c>
      <c r="F21" s="98">
        <v>0</v>
      </c>
      <c r="G21" s="99">
        <v>0</v>
      </c>
      <c r="H21" s="99">
        <v>0</v>
      </c>
      <c r="I21" s="99">
        <v>0</v>
      </c>
    </row>
    <row r="22" spans="1:9" ht="12.75" customHeight="1" x14ac:dyDescent="0.2">
      <c r="A22" s="39" t="s">
        <v>0</v>
      </c>
      <c r="B22" s="17" t="s">
        <v>0</v>
      </c>
      <c r="C22" s="46" t="s">
        <v>44</v>
      </c>
      <c r="D22" s="28" t="s">
        <v>0</v>
      </c>
      <c r="E22" s="29">
        <v>2551075</v>
      </c>
      <c r="F22" s="29">
        <v>492346.05</v>
      </c>
      <c r="G22" s="29">
        <v>3043421.05</v>
      </c>
      <c r="H22" s="29">
        <v>678457.05</v>
      </c>
      <c r="I22" s="29">
        <v>8321.77</v>
      </c>
    </row>
    <row r="23" spans="1:9" ht="12.75" customHeight="1" x14ac:dyDescent="0.2">
      <c r="A23" s="39" t="s">
        <v>1447</v>
      </c>
      <c r="B23" s="17" t="s">
        <v>1448</v>
      </c>
      <c r="C23" s="39" t="s">
        <v>4</v>
      </c>
      <c r="D23" s="17" t="s">
        <v>26</v>
      </c>
      <c r="E23" s="40">
        <v>1321280599.46</v>
      </c>
      <c r="F23" s="40">
        <v>0</v>
      </c>
      <c r="G23" s="40">
        <v>1321280599.46</v>
      </c>
      <c r="H23" s="40">
        <v>208924043.5</v>
      </c>
      <c r="I23" s="40">
        <v>198458400.62</v>
      </c>
    </row>
    <row r="24" spans="1:9" ht="12.75" customHeight="1" x14ac:dyDescent="0.2">
      <c r="A24" s="39" t="s">
        <v>0</v>
      </c>
      <c r="B24" s="17" t="s">
        <v>0</v>
      </c>
      <c r="C24" s="39" t="s">
        <v>6</v>
      </c>
      <c r="D24" s="17" t="s">
        <v>27</v>
      </c>
      <c r="E24" s="40">
        <v>1672986383.3</v>
      </c>
      <c r="F24" s="40">
        <v>0</v>
      </c>
      <c r="G24" s="40">
        <v>1672986383.3</v>
      </c>
      <c r="H24" s="40">
        <v>271292476.22000003</v>
      </c>
      <c r="I24" s="40">
        <v>267157907.06999999</v>
      </c>
    </row>
    <row r="25" spans="1:9" ht="12.75" customHeight="1" x14ac:dyDescent="0.2">
      <c r="A25" s="39" t="s">
        <v>0</v>
      </c>
      <c r="B25" s="17" t="s">
        <v>0</v>
      </c>
      <c r="C25" s="39" t="s">
        <v>16</v>
      </c>
      <c r="D25" s="17" t="s">
        <v>28</v>
      </c>
      <c r="E25" s="40">
        <v>94560416.060000002</v>
      </c>
      <c r="F25" s="40">
        <v>0</v>
      </c>
      <c r="G25" s="40">
        <v>94560416.060000002</v>
      </c>
      <c r="H25" s="40">
        <v>7394030.5300000003</v>
      </c>
      <c r="I25" s="40">
        <v>4016754.88</v>
      </c>
    </row>
    <row r="26" spans="1:9" ht="12.75" customHeight="1" x14ac:dyDescent="0.2">
      <c r="A26" s="39" t="s">
        <v>0</v>
      </c>
      <c r="B26" s="17" t="s">
        <v>0</v>
      </c>
      <c r="C26" s="39" t="s">
        <v>8</v>
      </c>
      <c r="D26" s="17" t="s">
        <v>9</v>
      </c>
      <c r="E26" s="40">
        <v>866669933.37</v>
      </c>
      <c r="F26" s="40">
        <v>1115920</v>
      </c>
      <c r="G26" s="40">
        <v>867785853.37</v>
      </c>
      <c r="H26" s="40">
        <v>60294478.799999997</v>
      </c>
      <c r="I26" s="40">
        <v>59178558.799999997</v>
      </c>
    </row>
    <row r="27" spans="1:9" ht="12.75" customHeight="1" x14ac:dyDescent="0.2">
      <c r="A27" s="39" t="s">
        <v>0</v>
      </c>
      <c r="B27" s="17" t="s">
        <v>0</v>
      </c>
      <c r="C27" s="39" t="s">
        <v>18</v>
      </c>
      <c r="D27" s="17" t="s">
        <v>29</v>
      </c>
      <c r="E27" s="40">
        <v>25387295.149999999</v>
      </c>
      <c r="F27" s="40">
        <v>0</v>
      </c>
      <c r="G27" s="40">
        <v>25387295.149999999</v>
      </c>
      <c r="H27" s="40">
        <v>294406.07</v>
      </c>
      <c r="I27" s="40">
        <v>222114.64</v>
      </c>
    </row>
    <row r="28" spans="1:9" ht="12.75" customHeight="1" x14ac:dyDescent="0.2">
      <c r="A28" s="39" t="s">
        <v>0</v>
      </c>
      <c r="B28" s="17" t="s">
        <v>0</v>
      </c>
      <c r="C28" s="39" t="s">
        <v>10</v>
      </c>
      <c r="D28" s="17" t="s">
        <v>30</v>
      </c>
      <c r="E28" s="40">
        <v>27000000</v>
      </c>
      <c r="F28" s="40">
        <v>0</v>
      </c>
      <c r="G28" s="40">
        <v>27000000</v>
      </c>
      <c r="H28" s="40">
        <v>9749.11</v>
      </c>
      <c r="I28" s="40">
        <v>9749.11</v>
      </c>
    </row>
    <row r="29" spans="1:9" ht="12.75" customHeight="1" x14ac:dyDescent="0.2">
      <c r="A29" s="39" t="s">
        <v>0</v>
      </c>
      <c r="B29" s="17" t="s">
        <v>0</v>
      </c>
      <c r="C29" s="39" t="s">
        <v>12</v>
      </c>
      <c r="D29" s="17" t="s">
        <v>13</v>
      </c>
      <c r="E29" s="40">
        <v>149148972.61000001</v>
      </c>
      <c r="F29" s="40">
        <v>0</v>
      </c>
      <c r="G29" s="40">
        <v>149148972.61000001</v>
      </c>
      <c r="H29" s="40">
        <v>2123795.38</v>
      </c>
      <c r="I29" s="40">
        <v>2113636.11</v>
      </c>
    </row>
    <row r="30" spans="1:9" ht="12.75" customHeight="1" x14ac:dyDescent="0.2">
      <c r="A30" s="39" t="s">
        <v>0</v>
      </c>
      <c r="B30" s="17" t="s">
        <v>0</v>
      </c>
      <c r="C30" s="39" t="s">
        <v>20</v>
      </c>
      <c r="D30" s="17" t="s">
        <v>21</v>
      </c>
      <c r="E30" s="40">
        <v>3100000</v>
      </c>
      <c r="F30" s="40">
        <v>6470941.3600000003</v>
      </c>
      <c r="G30" s="40">
        <v>9570941.3599999994</v>
      </c>
      <c r="H30" s="40">
        <v>0</v>
      </c>
      <c r="I30" s="40">
        <v>0</v>
      </c>
    </row>
    <row r="31" spans="1:9" ht="12.75" x14ac:dyDescent="0.2">
      <c r="A31" s="39" t="s">
        <v>0</v>
      </c>
      <c r="B31" s="17" t="s">
        <v>0</v>
      </c>
      <c r="C31" s="39" t="s">
        <v>22</v>
      </c>
      <c r="D31" s="17" t="s">
        <v>23</v>
      </c>
      <c r="E31" s="98">
        <v>960590596.57000005</v>
      </c>
      <c r="F31" s="98">
        <v>0</v>
      </c>
      <c r="G31" s="99">
        <v>960590596.57000005</v>
      </c>
      <c r="H31" s="99">
        <v>75000000</v>
      </c>
      <c r="I31" s="99">
        <v>75000000</v>
      </c>
    </row>
    <row r="32" spans="1:9" ht="12.75" customHeight="1" x14ac:dyDescent="0.2">
      <c r="A32" s="39" t="s">
        <v>0</v>
      </c>
      <c r="B32" s="17" t="s">
        <v>0</v>
      </c>
      <c r="C32" s="46" t="s">
        <v>44</v>
      </c>
      <c r="D32" s="28" t="s">
        <v>0</v>
      </c>
      <c r="E32" s="29">
        <v>5120724196.5200005</v>
      </c>
      <c r="F32" s="29">
        <v>7586861.3600000003</v>
      </c>
      <c r="G32" s="29">
        <v>5128311057.8800001</v>
      </c>
      <c r="H32" s="29">
        <v>625332979.61000001</v>
      </c>
      <c r="I32" s="29">
        <v>606157121.23000002</v>
      </c>
    </row>
    <row r="33" spans="1:9" ht="12.75" customHeight="1" x14ac:dyDescent="0.2">
      <c r="A33" s="39" t="s">
        <v>1449</v>
      </c>
      <c r="B33" s="17" t="s">
        <v>1450</v>
      </c>
      <c r="C33" s="39" t="s">
        <v>6</v>
      </c>
      <c r="D33" s="17" t="s">
        <v>27</v>
      </c>
      <c r="E33" s="40">
        <v>43670000</v>
      </c>
      <c r="F33" s="40">
        <v>0</v>
      </c>
      <c r="G33" s="40">
        <v>43670000</v>
      </c>
      <c r="H33" s="40">
        <v>12669721.07</v>
      </c>
      <c r="I33" s="40">
        <v>11282168.689999999</v>
      </c>
    </row>
    <row r="34" spans="1:9" ht="12.75" customHeight="1" x14ac:dyDescent="0.2">
      <c r="A34" s="39" t="s">
        <v>0</v>
      </c>
      <c r="B34" s="17" t="s">
        <v>0</v>
      </c>
      <c r="C34" s="39" t="s">
        <v>16</v>
      </c>
      <c r="D34" s="17" t="s">
        <v>28</v>
      </c>
      <c r="E34" s="40">
        <v>205500</v>
      </c>
      <c r="F34" s="40">
        <v>0</v>
      </c>
      <c r="G34" s="40">
        <v>205500</v>
      </c>
      <c r="H34" s="40">
        <v>167709.96</v>
      </c>
      <c r="I34" s="40">
        <v>147833.79999999999</v>
      </c>
    </row>
    <row r="35" spans="1:9" ht="12.75" customHeight="1" x14ac:dyDescent="0.2">
      <c r="A35" s="39" t="s">
        <v>0</v>
      </c>
      <c r="B35" s="17" t="s">
        <v>0</v>
      </c>
      <c r="C35" s="39" t="s">
        <v>18</v>
      </c>
      <c r="D35" s="17" t="s">
        <v>29</v>
      </c>
      <c r="E35" s="40">
        <v>75000</v>
      </c>
      <c r="F35" s="40">
        <v>0</v>
      </c>
      <c r="G35" s="40">
        <v>75000</v>
      </c>
      <c r="H35" s="40">
        <v>784.4</v>
      </c>
      <c r="I35" s="40">
        <v>784.4</v>
      </c>
    </row>
    <row r="36" spans="1:9" ht="12.75" x14ac:dyDescent="0.2">
      <c r="A36" s="39" t="s">
        <v>0</v>
      </c>
      <c r="B36" s="17" t="s">
        <v>0</v>
      </c>
      <c r="C36" s="39" t="s">
        <v>20</v>
      </c>
      <c r="D36" s="17" t="s">
        <v>21</v>
      </c>
      <c r="E36" s="98">
        <v>611344.46</v>
      </c>
      <c r="F36" s="98">
        <v>0</v>
      </c>
      <c r="G36" s="99">
        <v>611344.46</v>
      </c>
      <c r="H36" s="99">
        <v>3991.25</v>
      </c>
      <c r="I36" s="99">
        <v>3991.25</v>
      </c>
    </row>
    <row r="37" spans="1:9" ht="12.75" customHeight="1" x14ac:dyDescent="0.2">
      <c r="A37" s="39" t="s">
        <v>0</v>
      </c>
      <c r="B37" s="17" t="s">
        <v>0</v>
      </c>
      <c r="C37" s="46" t="s">
        <v>44</v>
      </c>
      <c r="D37" s="28" t="s">
        <v>0</v>
      </c>
      <c r="E37" s="29">
        <v>44561844.460000001</v>
      </c>
      <c r="F37" s="29">
        <v>0</v>
      </c>
      <c r="G37" s="29">
        <v>44561844.460000001</v>
      </c>
      <c r="H37" s="29">
        <v>12842206.68</v>
      </c>
      <c r="I37" s="29">
        <v>11434778.140000001</v>
      </c>
    </row>
    <row r="38" spans="1:9" ht="12.75" customHeight="1" x14ac:dyDescent="0.2">
      <c r="A38" s="39" t="s">
        <v>1451</v>
      </c>
      <c r="B38" s="17" t="s">
        <v>1452</v>
      </c>
      <c r="C38" s="39" t="s">
        <v>16</v>
      </c>
      <c r="D38" s="17" t="s">
        <v>28</v>
      </c>
      <c r="E38" s="40">
        <v>621737.43999999994</v>
      </c>
      <c r="F38" s="40">
        <v>0</v>
      </c>
      <c r="G38" s="40">
        <v>621737.43999999994</v>
      </c>
      <c r="H38" s="40">
        <v>74176.850000000006</v>
      </c>
      <c r="I38" s="40">
        <v>71176.850000000006</v>
      </c>
    </row>
    <row r="39" spans="1:9" ht="12.75" customHeight="1" x14ac:dyDescent="0.2">
      <c r="A39" s="39" t="s">
        <v>0</v>
      </c>
      <c r="B39" s="17" t="s">
        <v>0</v>
      </c>
      <c r="C39" s="39" t="s">
        <v>8</v>
      </c>
      <c r="D39" s="17" t="s">
        <v>9</v>
      </c>
      <c r="E39" s="40">
        <v>5125339.84</v>
      </c>
      <c r="F39" s="40">
        <v>0</v>
      </c>
      <c r="G39" s="40">
        <v>5125339.84</v>
      </c>
      <c r="H39" s="40">
        <v>1437682.64</v>
      </c>
      <c r="I39" s="40">
        <v>1034905.73</v>
      </c>
    </row>
    <row r="40" spans="1:9" ht="12.75" customHeight="1" x14ac:dyDescent="0.2">
      <c r="A40" s="39" t="s">
        <v>0</v>
      </c>
      <c r="B40" s="17" t="s">
        <v>0</v>
      </c>
      <c r="C40" s="39" t="s">
        <v>18</v>
      </c>
      <c r="D40" s="17" t="s">
        <v>29</v>
      </c>
      <c r="E40" s="40">
        <v>1000</v>
      </c>
      <c r="F40" s="40">
        <v>0</v>
      </c>
      <c r="G40" s="40">
        <v>1000</v>
      </c>
      <c r="H40" s="40">
        <v>96.29</v>
      </c>
      <c r="I40" s="40">
        <v>96.29</v>
      </c>
    </row>
    <row r="41" spans="1:9" ht="12.75" x14ac:dyDescent="0.2">
      <c r="A41" s="39" t="s">
        <v>0</v>
      </c>
      <c r="B41" s="17" t="s">
        <v>0</v>
      </c>
      <c r="C41" s="39" t="s">
        <v>12</v>
      </c>
      <c r="D41" s="17" t="s">
        <v>13</v>
      </c>
      <c r="E41" s="98">
        <v>1398132.88</v>
      </c>
      <c r="F41" s="98">
        <v>0</v>
      </c>
      <c r="G41" s="99">
        <v>1398132.88</v>
      </c>
      <c r="H41" s="99">
        <v>0</v>
      </c>
      <c r="I41" s="99">
        <v>0</v>
      </c>
    </row>
    <row r="42" spans="1:9" ht="12.75" customHeight="1" x14ac:dyDescent="0.2">
      <c r="A42" s="39" t="s">
        <v>0</v>
      </c>
      <c r="B42" s="17" t="s">
        <v>0</v>
      </c>
      <c r="C42" s="46" t="s">
        <v>44</v>
      </c>
      <c r="D42" s="28" t="s">
        <v>0</v>
      </c>
      <c r="E42" s="29">
        <v>7146210.1600000001</v>
      </c>
      <c r="F42" s="29">
        <v>0</v>
      </c>
      <c r="G42" s="29">
        <v>7146210.1600000001</v>
      </c>
      <c r="H42" s="29">
        <v>1511955.78</v>
      </c>
      <c r="I42" s="29">
        <v>1106178.8700000001</v>
      </c>
    </row>
    <row r="43" spans="1:9" ht="12.75" customHeight="1" x14ac:dyDescent="0.2">
      <c r="A43" s="39" t="s">
        <v>1453</v>
      </c>
      <c r="B43" s="17" t="s">
        <v>1454</v>
      </c>
      <c r="C43" s="39" t="s">
        <v>16</v>
      </c>
      <c r="D43" s="17" t="s">
        <v>28</v>
      </c>
      <c r="E43" s="40">
        <v>121000</v>
      </c>
      <c r="F43" s="40">
        <v>0</v>
      </c>
      <c r="G43" s="40">
        <v>121000</v>
      </c>
      <c r="H43" s="40">
        <v>508051.98</v>
      </c>
      <c r="I43" s="40">
        <v>217650.71</v>
      </c>
    </row>
    <row r="44" spans="1:9" ht="12.75" customHeight="1" x14ac:dyDescent="0.2">
      <c r="A44" s="39" t="s">
        <v>0</v>
      </c>
      <c r="B44" s="17" t="s">
        <v>0</v>
      </c>
      <c r="C44" s="39" t="s">
        <v>8</v>
      </c>
      <c r="D44" s="17" t="s">
        <v>9</v>
      </c>
      <c r="E44" s="40">
        <v>33159420.190000001</v>
      </c>
      <c r="F44" s="40">
        <v>0</v>
      </c>
      <c r="G44" s="40">
        <v>33159420.190000001</v>
      </c>
      <c r="H44" s="40">
        <v>13825</v>
      </c>
      <c r="I44" s="40">
        <v>13825</v>
      </c>
    </row>
    <row r="45" spans="1:9" ht="12.75" x14ac:dyDescent="0.2">
      <c r="A45" s="39" t="s">
        <v>0</v>
      </c>
      <c r="B45" s="17" t="s">
        <v>0</v>
      </c>
      <c r="C45" s="39" t="s">
        <v>18</v>
      </c>
      <c r="D45" s="17" t="s">
        <v>29</v>
      </c>
      <c r="E45" s="98">
        <v>29999.98</v>
      </c>
      <c r="F45" s="98">
        <v>0</v>
      </c>
      <c r="G45" s="99">
        <v>29999.98</v>
      </c>
      <c r="H45" s="99">
        <v>44.73</v>
      </c>
      <c r="I45" s="99">
        <v>44.73</v>
      </c>
    </row>
    <row r="46" spans="1:9" ht="12.75" customHeight="1" x14ac:dyDescent="0.2">
      <c r="A46" s="39" t="s">
        <v>0</v>
      </c>
      <c r="B46" s="17" t="s">
        <v>0</v>
      </c>
      <c r="C46" s="39" t="s">
        <v>20</v>
      </c>
      <c r="D46" s="17" t="s">
        <v>21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</row>
    <row r="47" spans="1:9" ht="12.75" customHeight="1" x14ac:dyDescent="0.2">
      <c r="A47" s="39" t="s">
        <v>0</v>
      </c>
      <c r="B47" s="17" t="s">
        <v>0</v>
      </c>
      <c r="C47" s="46" t="s">
        <v>44</v>
      </c>
      <c r="D47" s="28" t="s">
        <v>0</v>
      </c>
      <c r="E47" s="29">
        <v>33310420.170000002</v>
      </c>
      <c r="F47" s="29">
        <v>0</v>
      </c>
      <c r="G47" s="29">
        <v>33310420.170000002</v>
      </c>
      <c r="H47" s="29">
        <v>521921.71</v>
      </c>
      <c r="I47" s="29">
        <v>231520.44</v>
      </c>
    </row>
    <row r="48" spans="1:9" ht="12.75" x14ac:dyDescent="0.2">
      <c r="A48" s="39" t="s">
        <v>1455</v>
      </c>
      <c r="B48" s="17" t="s">
        <v>1456</v>
      </c>
      <c r="C48" s="39" t="s">
        <v>16</v>
      </c>
      <c r="D48" s="17" t="s">
        <v>28</v>
      </c>
      <c r="E48" s="98">
        <v>3735500</v>
      </c>
      <c r="F48" s="98">
        <v>0</v>
      </c>
      <c r="G48" s="99">
        <v>3735500</v>
      </c>
      <c r="H48" s="99">
        <v>284988.32</v>
      </c>
      <c r="I48" s="99">
        <v>284988.32</v>
      </c>
    </row>
    <row r="49" spans="1:9" ht="12.75" customHeight="1" x14ac:dyDescent="0.2">
      <c r="A49" s="39" t="s">
        <v>0</v>
      </c>
      <c r="B49" s="17" t="s">
        <v>0</v>
      </c>
      <c r="C49" s="39" t="s">
        <v>18</v>
      </c>
      <c r="D49" s="17" t="s">
        <v>29</v>
      </c>
      <c r="E49" s="40">
        <v>1200</v>
      </c>
      <c r="F49" s="40">
        <v>0</v>
      </c>
      <c r="G49" s="40">
        <v>1200</v>
      </c>
      <c r="H49" s="40">
        <v>56.85</v>
      </c>
      <c r="I49" s="40">
        <v>56.85</v>
      </c>
    </row>
    <row r="50" spans="1:9" ht="12.75" customHeight="1" x14ac:dyDescent="0.2">
      <c r="A50" s="39" t="s">
        <v>0</v>
      </c>
      <c r="B50" s="17" t="s">
        <v>0</v>
      </c>
      <c r="C50" s="46" t="s">
        <v>44</v>
      </c>
      <c r="D50" s="28" t="s">
        <v>0</v>
      </c>
      <c r="E50" s="29">
        <v>3736700</v>
      </c>
      <c r="F50" s="29">
        <v>0</v>
      </c>
      <c r="G50" s="29">
        <v>3736700</v>
      </c>
      <c r="H50" s="29">
        <v>285045.17</v>
      </c>
      <c r="I50" s="29">
        <v>285045.17</v>
      </c>
    </row>
    <row r="51" spans="1:9" ht="12.75" x14ac:dyDescent="0.2">
      <c r="A51" s="39" t="s">
        <v>1457</v>
      </c>
      <c r="B51" s="17" t="s">
        <v>1458</v>
      </c>
      <c r="C51" s="39" t="s">
        <v>16</v>
      </c>
      <c r="D51" s="17" t="s">
        <v>28</v>
      </c>
      <c r="E51" s="98">
        <v>1410000</v>
      </c>
      <c r="F51" s="98">
        <v>0</v>
      </c>
      <c r="G51" s="99">
        <v>1410000</v>
      </c>
      <c r="H51" s="99">
        <v>143.72</v>
      </c>
      <c r="I51" s="99">
        <v>143.72</v>
      </c>
    </row>
    <row r="52" spans="1:9" ht="12.75" customHeight="1" x14ac:dyDescent="0.2">
      <c r="A52" s="39" t="s">
        <v>0</v>
      </c>
      <c r="B52" s="17" t="s">
        <v>0</v>
      </c>
      <c r="C52" s="39" t="s">
        <v>18</v>
      </c>
      <c r="D52" s="17" t="s">
        <v>29</v>
      </c>
      <c r="E52" s="40">
        <v>3000</v>
      </c>
      <c r="F52" s="40">
        <v>0</v>
      </c>
      <c r="G52" s="40">
        <v>3000</v>
      </c>
      <c r="H52" s="40">
        <v>1152.3499999999999</v>
      </c>
      <c r="I52" s="40">
        <v>0.35</v>
      </c>
    </row>
    <row r="53" spans="1:9" ht="12.75" x14ac:dyDescent="0.2">
      <c r="A53" s="39" t="s">
        <v>0</v>
      </c>
      <c r="B53" s="17" t="s">
        <v>0</v>
      </c>
      <c r="C53" s="46" t="s">
        <v>44</v>
      </c>
      <c r="D53" s="28" t="s">
        <v>0</v>
      </c>
      <c r="E53" s="63">
        <v>1413000</v>
      </c>
      <c r="F53" s="63">
        <v>0</v>
      </c>
      <c r="G53" s="64">
        <v>1413000</v>
      </c>
      <c r="H53" s="64">
        <v>1296.07</v>
      </c>
      <c r="I53" s="64">
        <v>144.07</v>
      </c>
    </row>
    <row r="54" spans="1:9" ht="12.75" customHeight="1" x14ac:dyDescent="0.2">
      <c r="A54" s="39" t="s">
        <v>1459</v>
      </c>
      <c r="B54" s="17" t="s">
        <v>1460</v>
      </c>
      <c r="C54" s="39" t="s">
        <v>16</v>
      </c>
      <c r="D54" s="17" t="s">
        <v>28</v>
      </c>
      <c r="E54" s="40">
        <v>0</v>
      </c>
      <c r="F54" s="40">
        <v>0</v>
      </c>
      <c r="G54" s="40">
        <v>0</v>
      </c>
      <c r="H54" s="40">
        <v>1006.1</v>
      </c>
      <c r="I54" s="40">
        <v>1006.1</v>
      </c>
    </row>
    <row r="55" spans="1:9" ht="12.75" customHeight="1" x14ac:dyDescent="0.2">
      <c r="A55" s="39" t="s">
        <v>0</v>
      </c>
      <c r="B55" s="17" t="s">
        <v>0</v>
      </c>
      <c r="C55" s="39" t="s">
        <v>18</v>
      </c>
      <c r="D55" s="17" t="s">
        <v>29</v>
      </c>
      <c r="E55" s="40">
        <v>1500</v>
      </c>
      <c r="F55" s="40">
        <v>0</v>
      </c>
      <c r="G55" s="40">
        <v>1500</v>
      </c>
      <c r="H55" s="40">
        <v>2.77</v>
      </c>
      <c r="I55" s="40">
        <v>2.77</v>
      </c>
    </row>
    <row r="56" spans="1:9" ht="12.75" customHeight="1" x14ac:dyDescent="0.2">
      <c r="A56" s="39" t="s">
        <v>0</v>
      </c>
      <c r="B56" s="17" t="s">
        <v>0</v>
      </c>
      <c r="C56" s="46" t="s">
        <v>44</v>
      </c>
      <c r="D56" s="28" t="s">
        <v>0</v>
      </c>
      <c r="E56" s="29">
        <v>1500</v>
      </c>
      <c r="F56" s="29">
        <v>0</v>
      </c>
      <c r="G56" s="29">
        <v>1500</v>
      </c>
      <c r="H56" s="29">
        <v>1008.87</v>
      </c>
      <c r="I56" s="29">
        <v>1008.87</v>
      </c>
    </row>
    <row r="57" spans="1:9" ht="12.75" customHeight="1" x14ac:dyDescent="0.2">
      <c r="A57" s="39" t="s">
        <v>1461</v>
      </c>
      <c r="B57" s="17" t="s">
        <v>1462</v>
      </c>
      <c r="C57" s="39" t="s">
        <v>16</v>
      </c>
      <c r="D57" s="17" t="s">
        <v>28</v>
      </c>
      <c r="E57" s="40">
        <v>14748000</v>
      </c>
      <c r="F57" s="40">
        <v>0</v>
      </c>
      <c r="G57" s="40">
        <v>14748000</v>
      </c>
      <c r="H57" s="40">
        <v>1536875.72</v>
      </c>
      <c r="I57" s="40">
        <v>262538.09000000003</v>
      </c>
    </row>
    <row r="58" spans="1:9" ht="12.75" x14ac:dyDescent="0.2">
      <c r="A58" s="39" t="s">
        <v>0</v>
      </c>
      <c r="B58" s="17" t="s">
        <v>0</v>
      </c>
      <c r="C58" s="39" t="s">
        <v>8</v>
      </c>
      <c r="D58" s="17" t="s">
        <v>9</v>
      </c>
      <c r="E58" s="98">
        <v>265199.63</v>
      </c>
      <c r="F58" s="98">
        <v>0</v>
      </c>
      <c r="G58" s="99">
        <v>265199.63</v>
      </c>
      <c r="H58" s="99">
        <v>131176.10999999999</v>
      </c>
      <c r="I58" s="99">
        <v>0</v>
      </c>
    </row>
    <row r="59" spans="1:9" ht="12.75" customHeight="1" x14ac:dyDescent="0.2">
      <c r="A59" s="39" t="s">
        <v>0</v>
      </c>
      <c r="B59" s="17" t="s">
        <v>0</v>
      </c>
      <c r="C59" s="39" t="s">
        <v>18</v>
      </c>
      <c r="D59" s="17" t="s">
        <v>29</v>
      </c>
      <c r="E59" s="40">
        <v>60000</v>
      </c>
      <c r="F59" s="40">
        <v>0</v>
      </c>
      <c r="G59" s="40">
        <v>60000</v>
      </c>
      <c r="H59" s="40">
        <v>431.48</v>
      </c>
      <c r="I59" s="40">
        <v>431.48</v>
      </c>
    </row>
    <row r="60" spans="1:9" ht="12.75" customHeight="1" x14ac:dyDescent="0.2">
      <c r="A60" s="39" t="s">
        <v>0</v>
      </c>
      <c r="B60" s="17" t="s">
        <v>0</v>
      </c>
      <c r="C60" s="46" t="s">
        <v>44</v>
      </c>
      <c r="D60" s="28" t="s">
        <v>0</v>
      </c>
      <c r="E60" s="29">
        <v>15073199.630000001</v>
      </c>
      <c r="F60" s="29">
        <v>0</v>
      </c>
      <c r="G60" s="29">
        <v>15073199.630000001</v>
      </c>
      <c r="H60" s="29">
        <v>1668483.31</v>
      </c>
      <c r="I60" s="29">
        <v>262969.57</v>
      </c>
    </row>
    <row r="61" spans="1:9" ht="12.75" customHeight="1" x14ac:dyDescent="0.2">
      <c r="A61" s="39" t="s">
        <v>1463</v>
      </c>
      <c r="B61" s="17" t="s">
        <v>1464</v>
      </c>
      <c r="C61" s="39" t="s">
        <v>16</v>
      </c>
      <c r="D61" s="17" t="s">
        <v>28</v>
      </c>
      <c r="E61" s="40">
        <v>15035696.43</v>
      </c>
      <c r="F61" s="40">
        <v>0</v>
      </c>
      <c r="G61" s="40">
        <v>15035696.43</v>
      </c>
      <c r="H61" s="40">
        <v>1627527.03</v>
      </c>
      <c r="I61" s="40">
        <v>772980.81</v>
      </c>
    </row>
    <row r="62" spans="1:9" ht="12.75" customHeight="1" x14ac:dyDescent="0.2">
      <c r="A62" s="39" t="s">
        <v>0</v>
      </c>
      <c r="B62" s="17" t="s">
        <v>0</v>
      </c>
      <c r="C62" s="39" t="s">
        <v>8</v>
      </c>
      <c r="D62" s="17" t="s">
        <v>9</v>
      </c>
      <c r="E62" s="40">
        <v>0</v>
      </c>
      <c r="F62" s="40">
        <v>12137.36</v>
      </c>
      <c r="G62" s="40">
        <v>12137.36</v>
      </c>
      <c r="H62" s="40">
        <v>297409.56</v>
      </c>
      <c r="I62" s="40">
        <v>297409.56</v>
      </c>
    </row>
    <row r="63" spans="1:9" ht="12.75" customHeight="1" x14ac:dyDescent="0.2">
      <c r="A63" s="39" t="s">
        <v>0</v>
      </c>
      <c r="B63" s="17" t="s">
        <v>0</v>
      </c>
      <c r="C63" s="39" t="s">
        <v>18</v>
      </c>
      <c r="D63" s="17" t="s">
        <v>29</v>
      </c>
      <c r="E63" s="40">
        <v>50000</v>
      </c>
      <c r="F63" s="40">
        <v>0</v>
      </c>
      <c r="G63" s="40">
        <v>50000</v>
      </c>
      <c r="H63" s="40">
        <v>377611.22</v>
      </c>
      <c r="I63" s="40">
        <v>149005.91</v>
      </c>
    </row>
    <row r="64" spans="1:9" ht="12.75" customHeight="1" x14ac:dyDescent="0.2">
      <c r="A64" s="39" t="s">
        <v>0</v>
      </c>
      <c r="B64" s="17" t="s">
        <v>0</v>
      </c>
      <c r="C64" s="39" t="s">
        <v>20</v>
      </c>
      <c r="D64" s="17" t="s">
        <v>21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</row>
    <row r="65" spans="1:9" ht="12.75" customHeight="1" x14ac:dyDescent="0.2">
      <c r="A65" s="39" t="s">
        <v>0</v>
      </c>
      <c r="B65" s="17" t="s">
        <v>0</v>
      </c>
      <c r="C65" s="46" t="s">
        <v>44</v>
      </c>
      <c r="D65" s="28" t="s">
        <v>0</v>
      </c>
      <c r="E65" s="29">
        <v>15085696.43</v>
      </c>
      <c r="F65" s="29">
        <v>12137.36</v>
      </c>
      <c r="G65" s="29">
        <v>15097833.789999999</v>
      </c>
      <c r="H65" s="29">
        <v>2302547.81</v>
      </c>
      <c r="I65" s="29">
        <v>1219396.28</v>
      </c>
    </row>
    <row r="66" spans="1:9" ht="12.75" customHeight="1" x14ac:dyDescent="0.2">
      <c r="A66" s="108" t="s">
        <v>1300</v>
      </c>
      <c r="B66" s="109" t="s">
        <v>0</v>
      </c>
      <c r="C66" s="108" t="s">
        <v>0</v>
      </c>
      <c r="D66" s="109" t="s">
        <v>0</v>
      </c>
      <c r="E66" s="22">
        <v>5254454319.2299995</v>
      </c>
      <c r="F66" s="22">
        <v>12961346.289999999</v>
      </c>
      <c r="G66" s="22">
        <v>5267415665.5200005</v>
      </c>
      <c r="H66" s="25">
        <v>652647999.78999996</v>
      </c>
      <c r="I66" s="22">
        <v>620748448.34000003</v>
      </c>
    </row>
    <row r="67" spans="1:9" ht="12.75" x14ac:dyDescent="0.2">
      <c r="A67" s="43" t="s">
        <v>85</v>
      </c>
      <c r="B67" s="43"/>
      <c r="C67" s="107"/>
      <c r="D67" s="43"/>
      <c r="E67" s="43"/>
      <c r="F67" s="43"/>
      <c r="G67" s="43"/>
      <c r="H67" s="43"/>
      <c r="I67" s="43"/>
    </row>
  </sheetData>
  <mergeCells count="6">
    <mergeCell ref="A5:B6"/>
    <mergeCell ref="C5:D6"/>
    <mergeCell ref="A1:H1"/>
    <mergeCell ref="A2:H2"/>
    <mergeCell ref="A66:B66"/>
    <mergeCell ref="C66:D66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workbookViewId="0">
      <selection sqref="A1:I1"/>
    </sheetView>
  </sheetViews>
  <sheetFormatPr baseColWidth="10" defaultRowHeight="11.25" x14ac:dyDescent="0.2"/>
  <cols>
    <col min="1" max="1" width="7.1640625" customWidth="1"/>
    <col min="2" max="2" width="52.5" customWidth="1"/>
    <col min="3" max="10" width="18.83203125" customWidth="1"/>
  </cols>
  <sheetData>
    <row r="1" spans="1:10" s="104" customFormat="1" ht="18.75" x14ac:dyDescent="0.2">
      <c r="A1" s="110" t="s">
        <v>86</v>
      </c>
      <c r="B1" s="110"/>
      <c r="C1" s="110"/>
      <c r="D1" s="110"/>
      <c r="E1" s="110"/>
      <c r="F1" s="110"/>
      <c r="G1" s="110"/>
      <c r="H1" s="110"/>
      <c r="I1" s="110"/>
      <c r="J1" s="16">
        <f>'GTOS X CAP'!J1</f>
        <v>42063</v>
      </c>
    </row>
    <row r="2" spans="1:10" s="104" customFormat="1" ht="18.75" x14ac:dyDescent="0.2">
      <c r="A2" s="110" t="s">
        <v>662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38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1" t="s">
        <v>661</v>
      </c>
      <c r="B5" s="112"/>
      <c r="C5" s="14" t="s">
        <v>14</v>
      </c>
      <c r="D5" s="27" t="s">
        <v>88</v>
      </c>
      <c r="E5" s="14" t="s">
        <v>1</v>
      </c>
      <c r="F5" s="14" t="s">
        <v>83</v>
      </c>
      <c r="G5" s="14" t="s">
        <v>84</v>
      </c>
      <c r="H5" s="26" t="s">
        <v>2</v>
      </c>
      <c r="I5" s="13" t="s">
        <v>41</v>
      </c>
      <c r="J5" s="14" t="s">
        <v>15</v>
      </c>
    </row>
    <row r="6" spans="1:10" ht="15" x14ac:dyDescent="0.2">
      <c r="A6" s="113"/>
      <c r="B6" s="114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35</v>
      </c>
      <c r="J6" s="15" t="s">
        <v>3</v>
      </c>
    </row>
    <row r="7" spans="1:10" ht="12.75" x14ac:dyDescent="0.2">
      <c r="A7" s="39" t="s">
        <v>1465</v>
      </c>
      <c r="B7" s="51" t="s">
        <v>1466</v>
      </c>
      <c r="C7" s="40">
        <v>16475770.560000001</v>
      </c>
      <c r="D7" s="40">
        <v>9858.48</v>
      </c>
      <c r="E7" s="40">
        <v>16485629.039999999</v>
      </c>
      <c r="F7" s="40">
        <v>9821010.2899999991</v>
      </c>
      <c r="G7" s="40">
        <v>5380915.5800000001</v>
      </c>
      <c r="H7" s="72">
        <v>24500.91</v>
      </c>
      <c r="I7" s="65">
        <v>0.14861980662401</v>
      </c>
      <c r="J7" s="40">
        <v>4661.79</v>
      </c>
    </row>
    <row r="8" spans="1:10" ht="12.75" x14ac:dyDescent="0.2">
      <c r="A8" s="39" t="s">
        <v>1467</v>
      </c>
      <c r="B8" s="51" t="s">
        <v>1468</v>
      </c>
      <c r="C8" s="40">
        <v>443292915</v>
      </c>
      <c r="D8" s="40">
        <v>0</v>
      </c>
      <c r="E8" s="40">
        <v>443292915</v>
      </c>
      <c r="F8" s="40">
        <v>2871071.65</v>
      </c>
      <c r="G8" s="40">
        <v>2357791.84</v>
      </c>
      <c r="H8" s="72">
        <v>2356506.64</v>
      </c>
      <c r="I8" s="65">
        <v>0.53159131586843</v>
      </c>
      <c r="J8" s="40">
        <v>2356506.64</v>
      </c>
    </row>
    <row r="9" spans="1:10" ht="12.75" x14ac:dyDescent="0.2">
      <c r="A9" s="39" t="s">
        <v>1469</v>
      </c>
      <c r="B9" s="51" t="s">
        <v>1470</v>
      </c>
      <c r="C9" s="40">
        <v>61740584.020000003</v>
      </c>
      <c r="D9" s="40">
        <v>0</v>
      </c>
      <c r="E9" s="40">
        <v>61740584.020000003</v>
      </c>
      <c r="F9" s="40">
        <v>31548317.93</v>
      </c>
      <c r="G9" s="40">
        <v>11980432.91</v>
      </c>
      <c r="H9" s="72">
        <v>338085.58</v>
      </c>
      <c r="I9" s="65">
        <v>0.54759051176205997</v>
      </c>
      <c r="J9" s="40">
        <v>284740.47999999998</v>
      </c>
    </row>
    <row r="10" spans="1:10" ht="12.75" x14ac:dyDescent="0.2">
      <c r="A10" s="39" t="s">
        <v>1471</v>
      </c>
      <c r="B10" s="51" t="s">
        <v>1472</v>
      </c>
      <c r="C10" s="40">
        <v>12666814</v>
      </c>
      <c r="D10" s="40">
        <v>0</v>
      </c>
      <c r="E10" s="40">
        <v>12666814</v>
      </c>
      <c r="F10" s="40">
        <v>0</v>
      </c>
      <c r="G10" s="40">
        <v>0</v>
      </c>
      <c r="H10" s="72">
        <v>0</v>
      </c>
      <c r="I10" s="65">
        <v>0</v>
      </c>
      <c r="J10" s="40">
        <v>0</v>
      </c>
    </row>
    <row r="11" spans="1:10" ht="12.75" x14ac:dyDescent="0.2">
      <c r="A11" s="39" t="s">
        <v>1473</v>
      </c>
      <c r="B11" s="51" t="s">
        <v>1474</v>
      </c>
      <c r="C11" s="40">
        <v>18481295.559999999</v>
      </c>
      <c r="D11" s="40">
        <v>-9858.48</v>
      </c>
      <c r="E11" s="40">
        <v>18471437.079999998</v>
      </c>
      <c r="F11" s="40">
        <v>7877422.3700000001</v>
      </c>
      <c r="G11" s="40">
        <v>4705191.32</v>
      </c>
      <c r="H11" s="72">
        <v>621.91999999999996</v>
      </c>
      <c r="I11" s="65">
        <v>3.3669280701100002E-3</v>
      </c>
      <c r="J11" s="40">
        <v>0</v>
      </c>
    </row>
    <row r="12" spans="1:10" ht="12.75" x14ac:dyDescent="0.2">
      <c r="A12" s="39" t="s">
        <v>1475</v>
      </c>
      <c r="B12" s="51" t="s">
        <v>1476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72">
        <v>0</v>
      </c>
      <c r="I12" s="65">
        <v>0</v>
      </c>
      <c r="J12" s="40">
        <v>0</v>
      </c>
    </row>
    <row r="13" spans="1:10" ht="12.75" x14ac:dyDescent="0.2">
      <c r="A13" s="39" t="s">
        <v>1477</v>
      </c>
      <c r="B13" s="51" t="s">
        <v>1478</v>
      </c>
      <c r="C13" s="40">
        <v>114000</v>
      </c>
      <c r="D13" s="40">
        <v>0</v>
      </c>
      <c r="E13" s="40">
        <v>114000</v>
      </c>
      <c r="F13" s="40">
        <v>0</v>
      </c>
      <c r="G13" s="40">
        <v>0</v>
      </c>
      <c r="H13" s="72">
        <v>0</v>
      </c>
      <c r="I13" s="65">
        <v>0</v>
      </c>
      <c r="J13" s="40">
        <v>0</v>
      </c>
    </row>
    <row r="14" spans="1:10" ht="12.75" x14ac:dyDescent="0.2">
      <c r="A14" s="39" t="s">
        <v>1479</v>
      </c>
      <c r="B14" s="51" t="s">
        <v>1480</v>
      </c>
      <c r="C14" s="40">
        <v>25000</v>
      </c>
      <c r="D14" s="40">
        <v>0</v>
      </c>
      <c r="E14" s="40">
        <v>25000</v>
      </c>
      <c r="F14" s="40">
        <v>0</v>
      </c>
      <c r="G14" s="40">
        <v>0</v>
      </c>
      <c r="H14" s="72">
        <v>0</v>
      </c>
      <c r="I14" s="65">
        <v>0</v>
      </c>
      <c r="J14" s="40">
        <v>0</v>
      </c>
    </row>
    <row r="15" spans="1:10" ht="12.75" x14ac:dyDescent="0.2">
      <c r="A15" s="39" t="s">
        <v>1481</v>
      </c>
      <c r="B15" s="51" t="s">
        <v>1482</v>
      </c>
      <c r="C15" s="40">
        <v>445225</v>
      </c>
      <c r="D15" s="40">
        <v>0</v>
      </c>
      <c r="E15" s="40">
        <v>445225</v>
      </c>
      <c r="F15" s="40">
        <v>36784</v>
      </c>
      <c r="G15" s="40">
        <v>35242.81</v>
      </c>
      <c r="H15" s="72">
        <v>0</v>
      </c>
      <c r="I15" s="65">
        <v>0</v>
      </c>
      <c r="J15" s="40">
        <v>0</v>
      </c>
    </row>
    <row r="16" spans="1:10" ht="12.75" x14ac:dyDescent="0.2">
      <c r="A16" s="39" t="s">
        <v>1483</v>
      </c>
      <c r="B16" s="51" t="s">
        <v>1484</v>
      </c>
      <c r="C16" s="40">
        <v>475259.4</v>
      </c>
      <c r="D16" s="40">
        <v>0</v>
      </c>
      <c r="E16" s="40">
        <v>475259.4</v>
      </c>
      <c r="F16" s="40">
        <v>472799.4</v>
      </c>
      <c r="G16" s="40">
        <v>472799.4</v>
      </c>
      <c r="H16" s="72">
        <v>0</v>
      </c>
      <c r="I16" s="65">
        <v>0</v>
      </c>
      <c r="J16" s="40">
        <v>0</v>
      </c>
    </row>
    <row r="17" spans="1:10" ht="12.75" x14ac:dyDescent="0.2">
      <c r="A17" s="39" t="s">
        <v>1485</v>
      </c>
      <c r="B17" s="51" t="s">
        <v>1486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72">
        <v>0</v>
      </c>
      <c r="I17" s="65">
        <v>0</v>
      </c>
      <c r="J17" s="40">
        <v>0</v>
      </c>
    </row>
    <row r="18" spans="1:10" ht="12.75" x14ac:dyDescent="0.2">
      <c r="A18" s="39" t="s">
        <v>1487</v>
      </c>
      <c r="B18" s="51" t="s">
        <v>1488</v>
      </c>
      <c r="C18" s="40">
        <v>8930359.9000000004</v>
      </c>
      <c r="D18" s="40">
        <v>12137.36</v>
      </c>
      <c r="E18" s="40">
        <v>8942497.2599999998</v>
      </c>
      <c r="F18" s="40">
        <v>97117.85</v>
      </c>
      <c r="G18" s="40">
        <v>97117.85</v>
      </c>
      <c r="H18" s="72">
        <v>62148.85</v>
      </c>
      <c r="I18" s="65">
        <v>0.69498315954753997</v>
      </c>
      <c r="J18" s="40">
        <v>50901.38</v>
      </c>
    </row>
    <row r="19" spans="1:10" ht="12.75" x14ac:dyDescent="0.2">
      <c r="A19" s="39" t="s">
        <v>1489</v>
      </c>
      <c r="B19" s="51" t="s">
        <v>1490</v>
      </c>
      <c r="C19" s="40">
        <v>30000000</v>
      </c>
      <c r="D19" s="40">
        <v>0</v>
      </c>
      <c r="E19" s="40">
        <v>30000000</v>
      </c>
      <c r="F19" s="40">
        <v>0</v>
      </c>
      <c r="G19" s="40">
        <v>0</v>
      </c>
      <c r="H19" s="72">
        <v>0</v>
      </c>
      <c r="I19" s="65">
        <v>0</v>
      </c>
      <c r="J19" s="40">
        <v>0</v>
      </c>
    </row>
    <row r="20" spans="1:10" ht="12.75" x14ac:dyDescent="0.2">
      <c r="A20" s="39" t="s">
        <v>1491</v>
      </c>
      <c r="B20" s="51" t="s">
        <v>1492</v>
      </c>
      <c r="C20" s="40">
        <v>394343</v>
      </c>
      <c r="D20" s="40">
        <v>0</v>
      </c>
      <c r="E20" s="40">
        <v>394343</v>
      </c>
      <c r="F20" s="40">
        <v>164428.26999999999</v>
      </c>
      <c r="G20" s="40">
        <v>164428.26999999999</v>
      </c>
      <c r="H20" s="72">
        <v>53588.53</v>
      </c>
      <c r="I20" s="65">
        <v>13.589319450326199</v>
      </c>
      <c r="J20" s="40">
        <v>42712.55</v>
      </c>
    </row>
    <row r="21" spans="1:10" ht="12.75" x14ac:dyDescent="0.2">
      <c r="A21" s="39" t="s">
        <v>1493</v>
      </c>
      <c r="B21" s="51" t="s">
        <v>1494</v>
      </c>
      <c r="C21" s="40">
        <v>654786</v>
      </c>
      <c r="D21" s="40">
        <v>0</v>
      </c>
      <c r="E21" s="40">
        <v>654786</v>
      </c>
      <c r="F21" s="40">
        <v>654786</v>
      </c>
      <c r="G21" s="40">
        <v>0</v>
      </c>
      <c r="H21" s="72">
        <v>0</v>
      </c>
      <c r="I21" s="65">
        <v>0</v>
      </c>
      <c r="J21" s="40">
        <v>0</v>
      </c>
    </row>
    <row r="22" spans="1:10" ht="12.75" x14ac:dyDescent="0.2">
      <c r="A22" s="39" t="s">
        <v>1495</v>
      </c>
      <c r="B22" s="51" t="s">
        <v>1496</v>
      </c>
      <c r="C22" s="40">
        <v>20887681.629999999</v>
      </c>
      <c r="D22" s="40">
        <v>0</v>
      </c>
      <c r="E22" s="40">
        <v>20887681.629999999</v>
      </c>
      <c r="F22" s="40">
        <v>9325529.3800000008</v>
      </c>
      <c r="G22" s="40">
        <v>9318753.3000000007</v>
      </c>
      <c r="H22" s="72">
        <v>52129.34</v>
      </c>
      <c r="I22" s="65">
        <v>0.24956977477639</v>
      </c>
      <c r="J22" s="40">
        <v>41969.57</v>
      </c>
    </row>
    <row r="23" spans="1:10" ht="12.75" x14ac:dyDescent="0.2">
      <c r="A23" s="39" t="s">
        <v>1497</v>
      </c>
      <c r="B23" s="51" t="s">
        <v>1498</v>
      </c>
      <c r="C23" s="40">
        <v>10821216</v>
      </c>
      <c r="D23" s="40">
        <v>0</v>
      </c>
      <c r="E23" s="40">
        <v>10821216</v>
      </c>
      <c r="F23" s="40">
        <v>913011</v>
      </c>
      <c r="G23" s="40">
        <v>304544.90000000002</v>
      </c>
      <c r="H23" s="72">
        <v>782.88</v>
      </c>
      <c r="I23" s="65">
        <v>7.2346767682999998E-3</v>
      </c>
      <c r="J23" s="40">
        <v>0</v>
      </c>
    </row>
    <row r="24" spans="1:10" ht="12.75" x14ac:dyDescent="0.2">
      <c r="A24" s="39" t="s">
        <v>1499</v>
      </c>
      <c r="B24" s="51" t="s">
        <v>1500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72">
        <v>0</v>
      </c>
      <c r="I24" s="65">
        <v>0</v>
      </c>
      <c r="J24" s="40">
        <v>0</v>
      </c>
    </row>
    <row r="25" spans="1:10" ht="12.75" x14ac:dyDescent="0.2">
      <c r="A25" s="39" t="s">
        <v>1501</v>
      </c>
      <c r="B25" s="51" t="s">
        <v>1502</v>
      </c>
      <c r="C25" s="40">
        <v>300000</v>
      </c>
      <c r="D25" s="40">
        <v>0</v>
      </c>
      <c r="E25" s="40">
        <v>300000</v>
      </c>
      <c r="F25" s="40">
        <v>4000</v>
      </c>
      <c r="G25" s="40">
        <v>4000</v>
      </c>
      <c r="H25" s="72">
        <v>0</v>
      </c>
      <c r="I25" s="65">
        <v>0</v>
      </c>
      <c r="J25" s="40">
        <v>0</v>
      </c>
    </row>
    <row r="26" spans="1:10" ht="12.75" x14ac:dyDescent="0.2">
      <c r="A26" s="39" t="s">
        <v>1503</v>
      </c>
      <c r="B26" s="51" t="s">
        <v>1504</v>
      </c>
      <c r="C26" s="40">
        <v>700000</v>
      </c>
      <c r="D26" s="40">
        <v>0</v>
      </c>
      <c r="E26" s="40">
        <v>700000</v>
      </c>
      <c r="F26" s="40">
        <v>0</v>
      </c>
      <c r="G26" s="40">
        <v>0</v>
      </c>
      <c r="H26" s="72">
        <v>0</v>
      </c>
      <c r="I26" s="65">
        <v>0</v>
      </c>
      <c r="J26" s="40">
        <v>0</v>
      </c>
    </row>
    <row r="27" spans="1:10" ht="12.75" x14ac:dyDescent="0.2">
      <c r="A27" s="39" t="s">
        <v>1505</v>
      </c>
      <c r="B27" s="51" t="s">
        <v>1506</v>
      </c>
      <c r="C27" s="40">
        <v>2443750</v>
      </c>
      <c r="D27" s="40">
        <v>0</v>
      </c>
      <c r="E27" s="40">
        <v>2443750</v>
      </c>
      <c r="F27" s="40">
        <v>4039.42</v>
      </c>
      <c r="G27" s="40">
        <v>4039.42</v>
      </c>
      <c r="H27" s="72">
        <v>4039.42</v>
      </c>
      <c r="I27" s="65">
        <v>0.16529595907927999</v>
      </c>
      <c r="J27" s="40">
        <v>4039.42</v>
      </c>
    </row>
    <row r="28" spans="1:10" ht="12.75" x14ac:dyDescent="0.2">
      <c r="A28" s="39" t="s">
        <v>1507</v>
      </c>
      <c r="B28" s="51" t="s">
        <v>1508</v>
      </c>
      <c r="C28" s="40">
        <v>1000000</v>
      </c>
      <c r="D28" s="40">
        <v>0</v>
      </c>
      <c r="E28" s="40">
        <v>1000000</v>
      </c>
      <c r="F28" s="40">
        <v>0</v>
      </c>
      <c r="G28" s="40">
        <v>0</v>
      </c>
      <c r="H28" s="72">
        <v>0</v>
      </c>
      <c r="I28" s="65">
        <v>0</v>
      </c>
      <c r="J28" s="40">
        <v>0</v>
      </c>
    </row>
    <row r="29" spans="1:10" ht="12.75" x14ac:dyDescent="0.2">
      <c r="A29" s="39" t="s">
        <v>1509</v>
      </c>
      <c r="B29" s="51" t="s">
        <v>1510</v>
      </c>
      <c r="C29" s="40">
        <v>110000</v>
      </c>
      <c r="D29" s="40">
        <v>0</v>
      </c>
      <c r="E29" s="40">
        <v>110000</v>
      </c>
      <c r="F29" s="40">
        <v>0</v>
      </c>
      <c r="G29" s="40">
        <v>0</v>
      </c>
      <c r="H29" s="72">
        <v>0</v>
      </c>
      <c r="I29" s="65">
        <v>0</v>
      </c>
      <c r="J29" s="40">
        <v>0</v>
      </c>
    </row>
    <row r="30" spans="1:10" ht="12.75" x14ac:dyDescent="0.2">
      <c r="A30" s="39" t="s">
        <v>1511</v>
      </c>
      <c r="B30" s="51" t="s">
        <v>1512</v>
      </c>
      <c r="C30" s="40">
        <v>1500000</v>
      </c>
      <c r="D30" s="40">
        <v>0</v>
      </c>
      <c r="E30" s="40">
        <v>1500000</v>
      </c>
      <c r="F30" s="40">
        <v>156510.20000000001</v>
      </c>
      <c r="G30" s="40">
        <v>156510.20000000001</v>
      </c>
      <c r="H30" s="72">
        <v>0</v>
      </c>
      <c r="I30" s="65">
        <v>0</v>
      </c>
      <c r="J30" s="40">
        <v>0</v>
      </c>
    </row>
    <row r="31" spans="1:10" ht="12.75" x14ac:dyDescent="0.2">
      <c r="A31" s="39" t="s">
        <v>1513</v>
      </c>
      <c r="B31" s="51" t="s">
        <v>1514</v>
      </c>
      <c r="C31" s="40">
        <v>180000</v>
      </c>
      <c r="D31" s="40">
        <v>0</v>
      </c>
      <c r="E31" s="40">
        <v>180000</v>
      </c>
      <c r="F31" s="40">
        <v>0</v>
      </c>
      <c r="G31" s="40">
        <v>0</v>
      </c>
      <c r="H31" s="72">
        <v>0</v>
      </c>
      <c r="I31" s="65">
        <v>0</v>
      </c>
      <c r="J31" s="40">
        <v>0</v>
      </c>
    </row>
    <row r="32" spans="1:10" ht="12.75" x14ac:dyDescent="0.2">
      <c r="A32" s="39" t="s">
        <v>1515</v>
      </c>
      <c r="B32" s="51" t="s">
        <v>1516</v>
      </c>
      <c r="C32" s="40">
        <v>40000</v>
      </c>
      <c r="D32" s="40">
        <v>0</v>
      </c>
      <c r="E32" s="40">
        <v>40000</v>
      </c>
      <c r="F32" s="40">
        <v>0</v>
      </c>
      <c r="G32" s="40">
        <v>0</v>
      </c>
      <c r="H32" s="72">
        <v>0</v>
      </c>
      <c r="I32" s="65">
        <v>0</v>
      </c>
      <c r="J32" s="40">
        <v>0</v>
      </c>
    </row>
    <row r="33" spans="1:10" ht="12.75" x14ac:dyDescent="0.2">
      <c r="A33" s="39" t="s">
        <v>1517</v>
      </c>
      <c r="B33" s="51" t="s">
        <v>1518</v>
      </c>
      <c r="C33" s="40">
        <v>115000</v>
      </c>
      <c r="D33" s="40">
        <v>0</v>
      </c>
      <c r="E33" s="40">
        <v>115000</v>
      </c>
      <c r="F33" s="40">
        <v>23900</v>
      </c>
      <c r="G33" s="40">
        <v>23900</v>
      </c>
      <c r="H33" s="72">
        <v>2953.38</v>
      </c>
      <c r="I33" s="65">
        <v>2.5681565217391298</v>
      </c>
      <c r="J33" s="40">
        <v>2953.38</v>
      </c>
    </row>
    <row r="34" spans="1:10" ht="12.75" x14ac:dyDescent="0.2">
      <c r="A34" s="39" t="s">
        <v>1519</v>
      </c>
      <c r="B34" s="51" t="s">
        <v>1520</v>
      </c>
      <c r="C34" s="40">
        <v>43000</v>
      </c>
      <c r="D34" s="40">
        <v>0</v>
      </c>
      <c r="E34" s="40">
        <v>43000</v>
      </c>
      <c r="F34" s="40">
        <v>0</v>
      </c>
      <c r="G34" s="40">
        <v>0</v>
      </c>
      <c r="H34" s="72">
        <v>0</v>
      </c>
      <c r="I34" s="65">
        <v>0</v>
      </c>
      <c r="J34" s="40">
        <v>0</v>
      </c>
    </row>
    <row r="35" spans="1:10" ht="12.75" x14ac:dyDescent="0.2">
      <c r="A35" s="39" t="s">
        <v>1521</v>
      </c>
      <c r="B35" s="51" t="s">
        <v>1522</v>
      </c>
      <c r="C35" s="40">
        <v>579888</v>
      </c>
      <c r="D35" s="40">
        <v>0</v>
      </c>
      <c r="E35" s="40">
        <v>579888</v>
      </c>
      <c r="F35" s="40">
        <v>217517.36</v>
      </c>
      <c r="G35" s="40">
        <v>29986.77</v>
      </c>
      <c r="H35" s="72">
        <v>0</v>
      </c>
      <c r="I35" s="65">
        <v>0</v>
      </c>
      <c r="J35" s="40">
        <v>0</v>
      </c>
    </row>
    <row r="36" spans="1:10" ht="12.75" x14ac:dyDescent="0.2">
      <c r="A36" s="39" t="s">
        <v>1523</v>
      </c>
      <c r="B36" s="51" t="s">
        <v>1524</v>
      </c>
      <c r="C36" s="40">
        <v>125000</v>
      </c>
      <c r="D36" s="40">
        <v>0</v>
      </c>
      <c r="E36" s="40">
        <v>125000</v>
      </c>
      <c r="F36" s="40">
        <v>117002.66</v>
      </c>
      <c r="G36" s="40">
        <v>67997.66</v>
      </c>
      <c r="H36" s="72">
        <v>0</v>
      </c>
      <c r="I36" s="65">
        <v>0</v>
      </c>
      <c r="J36" s="40">
        <v>0</v>
      </c>
    </row>
    <row r="37" spans="1:10" ht="12.75" x14ac:dyDescent="0.2">
      <c r="A37" s="39" t="s">
        <v>1525</v>
      </c>
      <c r="B37" s="51" t="s">
        <v>1526</v>
      </c>
      <c r="C37" s="40">
        <v>500000</v>
      </c>
      <c r="D37" s="40">
        <v>0</v>
      </c>
      <c r="E37" s="40">
        <v>500000</v>
      </c>
      <c r="F37" s="40">
        <v>0</v>
      </c>
      <c r="G37" s="40">
        <v>0</v>
      </c>
      <c r="H37" s="72">
        <v>0</v>
      </c>
      <c r="I37" s="65">
        <v>0</v>
      </c>
      <c r="J37" s="40">
        <v>0</v>
      </c>
    </row>
    <row r="38" spans="1:10" ht="12.75" x14ac:dyDescent="0.2">
      <c r="A38" s="39" t="s">
        <v>1527</v>
      </c>
      <c r="B38" s="51" t="s">
        <v>1528</v>
      </c>
      <c r="C38" s="40">
        <v>50000</v>
      </c>
      <c r="D38" s="40">
        <v>0</v>
      </c>
      <c r="E38" s="40">
        <v>50000</v>
      </c>
      <c r="F38" s="40">
        <v>0</v>
      </c>
      <c r="G38" s="40">
        <v>0</v>
      </c>
      <c r="H38" s="72">
        <v>0</v>
      </c>
      <c r="I38" s="65">
        <v>0</v>
      </c>
      <c r="J38" s="40">
        <v>0</v>
      </c>
    </row>
    <row r="39" spans="1:10" ht="12.75" x14ac:dyDescent="0.2">
      <c r="A39" s="39" t="s">
        <v>1529</v>
      </c>
      <c r="B39" s="51" t="s">
        <v>1530</v>
      </c>
      <c r="C39" s="40">
        <v>1000</v>
      </c>
      <c r="D39" s="40">
        <v>0</v>
      </c>
      <c r="E39" s="40">
        <v>1000</v>
      </c>
      <c r="F39" s="40">
        <v>0</v>
      </c>
      <c r="G39" s="40">
        <v>0</v>
      </c>
      <c r="H39" s="72">
        <v>0</v>
      </c>
      <c r="I39" s="65">
        <v>0</v>
      </c>
      <c r="J39" s="40">
        <v>0</v>
      </c>
    </row>
    <row r="40" spans="1:10" ht="12.75" x14ac:dyDescent="0.2">
      <c r="A40" s="39" t="s">
        <v>1531</v>
      </c>
      <c r="B40" s="51" t="s">
        <v>1532</v>
      </c>
      <c r="C40" s="40">
        <v>140000</v>
      </c>
      <c r="D40" s="40">
        <v>0</v>
      </c>
      <c r="E40" s="40">
        <v>140000</v>
      </c>
      <c r="F40" s="40">
        <v>0</v>
      </c>
      <c r="G40" s="40">
        <v>0</v>
      </c>
      <c r="H40" s="72">
        <v>0</v>
      </c>
      <c r="I40" s="65">
        <v>0</v>
      </c>
      <c r="J40" s="40">
        <v>0</v>
      </c>
    </row>
    <row r="41" spans="1:10" ht="12.75" x14ac:dyDescent="0.2">
      <c r="A41" s="39" t="s">
        <v>1533</v>
      </c>
      <c r="B41" s="51" t="s">
        <v>1534</v>
      </c>
      <c r="C41" s="40">
        <v>85479.22</v>
      </c>
      <c r="D41" s="40">
        <v>0</v>
      </c>
      <c r="E41" s="40">
        <v>85479.22</v>
      </c>
      <c r="F41" s="40">
        <v>16412.32</v>
      </c>
      <c r="G41" s="40">
        <v>16412.32</v>
      </c>
      <c r="H41" s="72">
        <v>16412.32</v>
      </c>
      <c r="I41" s="65">
        <v>19.200362380470899</v>
      </c>
      <c r="J41" s="40">
        <v>16412.32</v>
      </c>
    </row>
    <row r="42" spans="1:10" ht="12.75" x14ac:dyDescent="0.2">
      <c r="A42" s="39" t="s">
        <v>1535</v>
      </c>
      <c r="B42" s="51" t="s">
        <v>1536</v>
      </c>
      <c r="C42" s="40">
        <v>700000</v>
      </c>
      <c r="D42" s="40">
        <v>0</v>
      </c>
      <c r="E42" s="40">
        <v>700000</v>
      </c>
      <c r="F42" s="40">
        <v>0</v>
      </c>
      <c r="G42" s="40">
        <v>0</v>
      </c>
      <c r="H42" s="72">
        <v>0</v>
      </c>
      <c r="I42" s="65">
        <v>0</v>
      </c>
      <c r="J42" s="40">
        <v>0</v>
      </c>
    </row>
    <row r="43" spans="1:10" ht="12.75" x14ac:dyDescent="0.2">
      <c r="A43" s="39" t="s">
        <v>1537</v>
      </c>
      <c r="B43" s="51" t="s">
        <v>1538</v>
      </c>
      <c r="C43" s="40">
        <v>150000</v>
      </c>
      <c r="D43" s="40">
        <v>0</v>
      </c>
      <c r="E43" s="40">
        <v>150000</v>
      </c>
      <c r="F43" s="40">
        <v>84306.2</v>
      </c>
      <c r="G43" s="40">
        <v>0</v>
      </c>
      <c r="H43" s="72">
        <v>0</v>
      </c>
      <c r="I43" s="65">
        <v>0</v>
      </c>
      <c r="J43" s="40">
        <v>0</v>
      </c>
    </row>
    <row r="44" spans="1:10" ht="12.75" x14ac:dyDescent="0.2">
      <c r="A44" s="39" t="s">
        <v>1539</v>
      </c>
      <c r="B44" s="51" t="s">
        <v>1540</v>
      </c>
      <c r="C44" s="40">
        <v>982681</v>
      </c>
      <c r="D44" s="40">
        <v>0</v>
      </c>
      <c r="E44" s="40">
        <v>982681</v>
      </c>
      <c r="F44" s="40">
        <v>911842.48</v>
      </c>
      <c r="G44" s="40">
        <v>911842.48</v>
      </c>
      <c r="H44" s="72">
        <v>0</v>
      </c>
      <c r="I44" s="65">
        <v>0</v>
      </c>
      <c r="J44" s="40">
        <v>0</v>
      </c>
    </row>
    <row r="45" spans="1:10" ht="12.75" x14ac:dyDescent="0.2">
      <c r="A45" s="39" t="s">
        <v>1541</v>
      </c>
      <c r="B45" s="51" t="s">
        <v>1542</v>
      </c>
      <c r="C45" s="40">
        <v>2984969.5</v>
      </c>
      <c r="D45" s="40">
        <v>0</v>
      </c>
      <c r="E45" s="40">
        <v>2984969.5</v>
      </c>
      <c r="F45" s="40">
        <v>1227541.3700000001</v>
      </c>
      <c r="G45" s="40">
        <v>1227541.3700000001</v>
      </c>
      <c r="H45" s="72">
        <v>957.84</v>
      </c>
      <c r="I45" s="65">
        <v>3.2088770086260002E-2</v>
      </c>
      <c r="J45" s="40">
        <v>0</v>
      </c>
    </row>
    <row r="46" spans="1:10" ht="12.75" x14ac:dyDescent="0.2">
      <c r="A46" s="39" t="s">
        <v>1543</v>
      </c>
      <c r="B46" s="51" t="s">
        <v>1544</v>
      </c>
      <c r="C46" s="40">
        <v>71650</v>
      </c>
      <c r="D46" s="40">
        <v>0</v>
      </c>
      <c r="E46" s="40">
        <v>71650</v>
      </c>
      <c r="F46" s="40">
        <v>0</v>
      </c>
      <c r="G46" s="40">
        <v>0</v>
      </c>
      <c r="H46" s="72">
        <v>0</v>
      </c>
      <c r="I46" s="65">
        <v>0</v>
      </c>
      <c r="J46" s="40">
        <v>0</v>
      </c>
    </row>
    <row r="47" spans="1:10" ht="12.75" x14ac:dyDescent="0.2">
      <c r="A47" s="39" t="s">
        <v>1545</v>
      </c>
      <c r="B47" s="51" t="s">
        <v>1546</v>
      </c>
      <c r="C47" s="40">
        <v>600000</v>
      </c>
      <c r="D47" s="40">
        <v>0</v>
      </c>
      <c r="E47" s="40">
        <v>600000</v>
      </c>
      <c r="F47" s="40">
        <v>0</v>
      </c>
      <c r="G47" s="40">
        <v>0</v>
      </c>
      <c r="H47" s="72">
        <v>0</v>
      </c>
      <c r="I47" s="65">
        <v>0</v>
      </c>
      <c r="J47" s="40">
        <v>0</v>
      </c>
    </row>
    <row r="48" spans="1:10" ht="12.75" x14ac:dyDescent="0.2">
      <c r="A48" s="39" t="s">
        <v>1547</v>
      </c>
      <c r="B48" s="51" t="s">
        <v>1548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72">
        <v>0</v>
      </c>
      <c r="I48" s="65">
        <v>0</v>
      </c>
      <c r="J48" s="40">
        <v>0</v>
      </c>
    </row>
    <row r="49" spans="1:10" ht="12.75" x14ac:dyDescent="0.2">
      <c r="A49" s="39" t="s">
        <v>1549</v>
      </c>
      <c r="B49" s="51" t="s">
        <v>1550</v>
      </c>
      <c r="C49" s="40">
        <v>112500</v>
      </c>
      <c r="D49" s="40">
        <v>0</v>
      </c>
      <c r="E49" s="40">
        <v>112500</v>
      </c>
      <c r="F49" s="40">
        <v>103394.07</v>
      </c>
      <c r="G49" s="40">
        <v>0</v>
      </c>
      <c r="H49" s="72">
        <v>0</v>
      </c>
      <c r="I49" s="65">
        <v>0</v>
      </c>
      <c r="J49" s="40">
        <v>0</v>
      </c>
    </row>
    <row r="50" spans="1:10" ht="12.75" x14ac:dyDescent="0.2">
      <c r="A50" s="39" t="s">
        <v>1551</v>
      </c>
      <c r="B50" s="51" t="s">
        <v>1552</v>
      </c>
      <c r="C50" s="40">
        <v>2068238</v>
      </c>
      <c r="D50" s="40">
        <v>0</v>
      </c>
      <c r="E50" s="40">
        <v>2068238</v>
      </c>
      <c r="F50" s="40">
        <v>0</v>
      </c>
      <c r="G50" s="40">
        <v>0</v>
      </c>
      <c r="H50" s="72">
        <v>0</v>
      </c>
      <c r="I50" s="65">
        <v>0</v>
      </c>
      <c r="J50" s="40">
        <v>0</v>
      </c>
    </row>
    <row r="51" spans="1:10" ht="12.75" x14ac:dyDescent="0.2">
      <c r="A51" s="39" t="s">
        <v>1553</v>
      </c>
      <c r="B51" s="51" t="s">
        <v>1554</v>
      </c>
      <c r="C51" s="40">
        <v>32000</v>
      </c>
      <c r="D51" s="40">
        <v>0</v>
      </c>
      <c r="E51" s="40">
        <v>32000</v>
      </c>
      <c r="F51" s="40">
        <v>3596.64</v>
      </c>
      <c r="G51" s="40">
        <v>3596.64</v>
      </c>
      <c r="H51" s="72">
        <v>3596.64</v>
      </c>
      <c r="I51" s="65">
        <v>11.2395</v>
      </c>
      <c r="J51" s="40">
        <v>3596.64</v>
      </c>
    </row>
    <row r="52" spans="1:10" ht="12.75" x14ac:dyDescent="0.2">
      <c r="A52" s="39" t="s">
        <v>1555</v>
      </c>
      <c r="B52" s="51" t="s">
        <v>1556</v>
      </c>
      <c r="C52" s="40">
        <v>292875</v>
      </c>
      <c r="D52" s="40">
        <v>0</v>
      </c>
      <c r="E52" s="40">
        <v>292875</v>
      </c>
      <c r="F52" s="40">
        <v>139547.07</v>
      </c>
      <c r="G52" s="40">
        <v>139547.07</v>
      </c>
      <c r="H52" s="72">
        <v>0</v>
      </c>
      <c r="I52" s="65">
        <v>0</v>
      </c>
      <c r="J52" s="40">
        <v>0</v>
      </c>
    </row>
    <row r="53" spans="1:10" ht="12.75" x14ac:dyDescent="0.2">
      <c r="A53" s="39" t="s">
        <v>1557</v>
      </c>
      <c r="B53" s="51" t="s">
        <v>1558</v>
      </c>
      <c r="C53" s="40">
        <v>705105</v>
      </c>
      <c r="D53" s="40">
        <v>203835.6</v>
      </c>
      <c r="E53" s="40">
        <v>908940.6</v>
      </c>
      <c r="F53" s="40">
        <v>67652.34</v>
      </c>
      <c r="G53" s="40">
        <v>67652.34</v>
      </c>
      <c r="H53" s="72">
        <v>67652.34</v>
      </c>
      <c r="I53" s="65">
        <v>7.4429880236398303</v>
      </c>
      <c r="J53" s="40">
        <v>67652.34</v>
      </c>
    </row>
    <row r="54" spans="1:10" ht="12.75" x14ac:dyDescent="0.2">
      <c r="A54" s="39" t="s">
        <v>1559</v>
      </c>
      <c r="B54" s="51" t="s">
        <v>1560</v>
      </c>
      <c r="C54" s="40">
        <v>280000</v>
      </c>
      <c r="D54" s="40">
        <v>0</v>
      </c>
      <c r="E54" s="40">
        <v>280000</v>
      </c>
      <c r="F54" s="40">
        <v>0</v>
      </c>
      <c r="G54" s="40">
        <v>0</v>
      </c>
      <c r="H54" s="72">
        <v>0</v>
      </c>
      <c r="I54" s="65">
        <v>0</v>
      </c>
      <c r="J54" s="40">
        <v>0</v>
      </c>
    </row>
    <row r="55" spans="1:10" ht="12.75" x14ac:dyDescent="0.2">
      <c r="A55" s="39" t="s">
        <v>1561</v>
      </c>
      <c r="B55" s="51" t="s">
        <v>1562</v>
      </c>
      <c r="C55" s="40">
        <v>65000</v>
      </c>
      <c r="D55" s="40">
        <v>0</v>
      </c>
      <c r="E55" s="40">
        <v>65000</v>
      </c>
      <c r="F55" s="40">
        <v>950.51</v>
      </c>
      <c r="G55" s="40">
        <v>950.51</v>
      </c>
      <c r="H55" s="72">
        <v>950.51</v>
      </c>
      <c r="I55" s="65">
        <v>1.4623230769230799</v>
      </c>
      <c r="J55" s="40">
        <v>0</v>
      </c>
    </row>
    <row r="56" spans="1:10" ht="12.75" x14ac:dyDescent="0.2">
      <c r="A56" s="39" t="s">
        <v>1563</v>
      </c>
      <c r="B56" s="51" t="s">
        <v>1564</v>
      </c>
      <c r="C56" s="40">
        <v>15491.77</v>
      </c>
      <c r="D56" s="40">
        <v>0</v>
      </c>
      <c r="E56" s="40">
        <v>15491.77</v>
      </c>
      <c r="F56" s="40">
        <v>3796.12</v>
      </c>
      <c r="G56" s="40">
        <v>3796.12</v>
      </c>
      <c r="H56" s="72">
        <v>3796.12</v>
      </c>
      <c r="I56" s="65">
        <v>24.504107664908499</v>
      </c>
      <c r="J56" s="40">
        <v>0</v>
      </c>
    </row>
    <row r="57" spans="1:10" ht="12.75" x14ac:dyDescent="0.2">
      <c r="A57" s="39" t="s">
        <v>1565</v>
      </c>
      <c r="B57" s="51" t="s">
        <v>1566</v>
      </c>
      <c r="C57" s="40">
        <v>470000</v>
      </c>
      <c r="D57" s="40">
        <v>0</v>
      </c>
      <c r="E57" s="40">
        <v>470000</v>
      </c>
      <c r="F57" s="40">
        <v>0</v>
      </c>
      <c r="G57" s="40">
        <v>0</v>
      </c>
      <c r="H57" s="72">
        <v>0</v>
      </c>
      <c r="I57" s="65">
        <v>0</v>
      </c>
      <c r="J57" s="40">
        <v>0</v>
      </c>
    </row>
    <row r="58" spans="1:10" ht="12.75" x14ac:dyDescent="0.2">
      <c r="A58" s="39" t="s">
        <v>1567</v>
      </c>
      <c r="B58" s="51" t="s">
        <v>1568</v>
      </c>
      <c r="C58" s="40">
        <v>65000</v>
      </c>
      <c r="D58" s="40">
        <v>0</v>
      </c>
      <c r="E58" s="40">
        <v>65000</v>
      </c>
      <c r="F58" s="40">
        <v>0</v>
      </c>
      <c r="G58" s="40">
        <v>0</v>
      </c>
      <c r="H58" s="72">
        <v>0</v>
      </c>
      <c r="I58" s="65">
        <v>0</v>
      </c>
      <c r="J58" s="40">
        <v>0</v>
      </c>
    </row>
    <row r="59" spans="1:10" ht="12.75" x14ac:dyDescent="0.2">
      <c r="A59" s="39" t="s">
        <v>1569</v>
      </c>
      <c r="B59" s="51" t="s">
        <v>1570</v>
      </c>
      <c r="C59" s="40">
        <v>2068545.97</v>
      </c>
      <c r="D59" s="40">
        <v>0</v>
      </c>
      <c r="E59" s="40">
        <v>2068545.97</v>
      </c>
      <c r="F59" s="40">
        <v>71676.34</v>
      </c>
      <c r="G59" s="40">
        <v>71676.34</v>
      </c>
      <c r="H59" s="72">
        <v>71676.34</v>
      </c>
      <c r="I59" s="65">
        <v>3.4650590820565599</v>
      </c>
      <c r="J59" s="40">
        <v>56212.9</v>
      </c>
    </row>
    <row r="60" spans="1:10" ht="12.75" x14ac:dyDescent="0.2">
      <c r="A60" s="39" t="s">
        <v>1571</v>
      </c>
      <c r="B60" s="51" t="s">
        <v>1572</v>
      </c>
      <c r="C60" s="40">
        <v>0</v>
      </c>
      <c r="D60" s="40">
        <v>52000</v>
      </c>
      <c r="E60" s="40">
        <v>52000</v>
      </c>
      <c r="F60" s="40">
        <v>0</v>
      </c>
      <c r="G60" s="40">
        <v>0</v>
      </c>
      <c r="H60" s="72">
        <v>0</v>
      </c>
      <c r="I60" s="65">
        <v>0</v>
      </c>
      <c r="J60" s="40">
        <v>0</v>
      </c>
    </row>
    <row r="61" spans="1:10" ht="12.75" x14ac:dyDescent="0.2">
      <c r="A61" s="39" t="s">
        <v>1573</v>
      </c>
      <c r="B61" s="51" t="s">
        <v>1574</v>
      </c>
      <c r="C61" s="40">
        <v>420000</v>
      </c>
      <c r="D61" s="40">
        <v>886194.45</v>
      </c>
      <c r="E61" s="40">
        <v>1306194.45</v>
      </c>
      <c r="F61" s="40">
        <v>47406.19</v>
      </c>
      <c r="G61" s="40">
        <v>47406.19</v>
      </c>
      <c r="H61" s="72">
        <v>47406.19</v>
      </c>
      <c r="I61" s="65">
        <v>3.6293363518731798</v>
      </c>
      <c r="J61" s="40">
        <v>47406.19</v>
      </c>
    </row>
    <row r="62" spans="1:10" ht="12.75" x14ac:dyDescent="0.2">
      <c r="A62" s="39" t="s">
        <v>1575</v>
      </c>
      <c r="B62" s="51" t="s">
        <v>1576</v>
      </c>
      <c r="C62" s="40">
        <v>0</v>
      </c>
      <c r="D62" s="40">
        <v>1130105.02</v>
      </c>
      <c r="E62" s="40">
        <v>1130105.02</v>
      </c>
      <c r="F62" s="40">
        <v>8690.6</v>
      </c>
      <c r="G62" s="40">
        <v>8690.6</v>
      </c>
      <c r="H62" s="72">
        <v>0</v>
      </c>
      <c r="I62" s="65">
        <v>0</v>
      </c>
      <c r="J62" s="40">
        <v>0</v>
      </c>
    </row>
    <row r="63" spans="1:10" ht="12.75" x14ac:dyDescent="0.2">
      <c r="A63" s="39" t="s">
        <v>1577</v>
      </c>
      <c r="B63" s="51" t="s">
        <v>1578</v>
      </c>
      <c r="C63" s="40">
        <v>225000</v>
      </c>
      <c r="D63" s="40">
        <v>98316</v>
      </c>
      <c r="E63" s="40">
        <v>323316</v>
      </c>
      <c r="F63" s="40">
        <v>33041.019999999997</v>
      </c>
      <c r="G63" s="40">
        <v>33041.019999999997</v>
      </c>
      <c r="H63" s="72">
        <v>33041.019999999997</v>
      </c>
      <c r="I63" s="65">
        <v>10.2194200101449</v>
      </c>
      <c r="J63" s="40">
        <v>33041.019999999997</v>
      </c>
    </row>
    <row r="64" spans="1:10" ht="12.75" x14ac:dyDescent="0.2">
      <c r="A64" s="39" t="s">
        <v>1579</v>
      </c>
      <c r="B64" s="51" t="s">
        <v>1580</v>
      </c>
      <c r="C64" s="40">
        <v>600000</v>
      </c>
      <c r="D64" s="40">
        <v>0</v>
      </c>
      <c r="E64" s="40">
        <v>600000</v>
      </c>
      <c r="F64" s="40">
        <v>389.8</v>
      </c>
      <c r="G64" s="40">
        <v>389.8</v>
      </c>
      <c r="H64" s="72">
        <v>389.8</v>
      </c>
      <c r="I64" s="65">
        <v>6.4966666666670003E-2</v>
      </c>
      <c r="J64" s="40">
        <v>0</v>
      </c>
    </row>
    <row r="65" spans="1:10" ht="12.75" x14ac:dyDescent="0.2">
      <c r="A65" s="39" t="s">
        <v>1581</v>
      </c>
      <c r="B65" s="51" t="s">
        <v>1582</v>
      </c>
      <c r="C65" s="40">
        <v>1445205.42</v>
      </c>
      <c r="D65" s="40">
        <v>0</v>
      </c>
      <c r="E65" s="40">
        <v>1445205.42</v>
      </c>
      <c r="F65" s="40">
        <v>104677.85</v>
      </c>
      <c r="G65" s="40">
        <v>104677.85</v>
      </c>
      <c r="H65" s="72">
        <v>104677.85</v>
      </c>
      <c r="I65" s="65">
        <v>7.2431121936976997</v>
      </c>
      <c r="J65" s="40">
        <v>73305.69</v>
      </c>
    </row>
    <row r="66" spans="1:10" ht="12.75" x14ac:dyDescent="0.2">
      <c r="A66" s="39" t="s">
        <v>1583</v>
      </c>
      <c r="B66" s="51" t="s">
        <v>1584</v>
      </c>
      <c r="C66" s="40">
        <v>100000</v>
      </c>
      <c r="D66" s="40">
        <v>0</v>
      </c>
      <c r="E66" s="40">
        <v>100000</v>
      </c>
      <c r="F66" s="40">
        <v>23004.41</v>
      </c>
      <c r="G66" s="40">
        <v>23004.41</v>
      </c>
      <c r="H66" s="72">
        <v>23004.41</v>
      </c>
      <c r="I66" s="65">
        <v>23.00441</v>
      </c>
      <c r="J66" s="40">
        <v>23004.41</v>
      </c>
    </row>
    <row r="67" spans="1:10" ht="12.75" x14ac:dyDescent="0.2">
      <c r="A67" s="39" t="s">
        <v>1585</v>
      </c>
      <c r="B67" s="51" t="s">
        <v>1586</v>
      </c>
      <c r="C67" s="40">
        <v>71300</v>
      </c>
      <c r="D67" s="40">
        <v>0</v>
      </c>
      <c r="E67" s="40">
        <v>71300</v>
      </c>
      <c r="F67" s="40">
        <v>8156.3</v>
      </c>
      <c r="G67" s="40">
        <v>8156.3</v>
      </c>
      <c r="H67" s="72">
        <v>8156.3</v>
      </c>
      <c r="I67" s="65">
        <v>11.439410939691401</v>
      </c>
      <c r="J67" s="40">
        <v>6942.1</v>
      </c>
    </row>
    <row r="68" spans="1:10" ht="12.75" x14ac:dyDescent="0.2">
      <c r="A68" s="39" t="s">
        <v>1587</v>
      </c>
      <c r="B68" s="51" t="s">
        <v>1588</v>
      </c>
      <c r="C68" s="40">
        <v>1905220.21</v>
      </c>
      <c r="D68" s="40">
        <v>0</v>
      </c>
      <c r="E68" s="40">
        <v>1905220.21</v>
      </c>
      <c r="F68" s="40">
        <v>1565960.4</v>
      </c>
      <c r="G68" s="40">
        <v>1565960.4</v>
      </c>
      <c r="H68" s="72">
        <v>0</v>
      </c>
      <c r="I68" s="65">
        <v>0</v>
      </c>
      <c r="J68" s="40">
        <v>0</v>
      </c>
    </row>
    <row r="69" spans="1:10" ht="12.75" x14ac:dyDescent="0.2">
      <c r="A69" s="39" t="s">
        <v>1589</v>
      </c>
      <c r="B69" s="51" t="s">
        <v>1590</v>
      </c>
      <c r="C69" s="40">
        <v>169856</v>
      </c>
      <c r="D69" s="40">
        <v>0</v>
      </c>
      <c r="E69" s="40">
        <v>169856</v>
      </c>
      <c r="F69" s="40">
        <v>160000</v>
      </c>
      <c r="G69" s="40">
        <v>0</v>
      </c>
      <c r="H69" s="72">
        <v>0</v>
      </c>
      <c r="I69" s="65">
        <v>0</v>
      </c>
      <c r="J69" s="40">
        <v>0</v>
      </c>
    </row>
    <row r="70" spans="1:10" ht="12.75" x14ac:dyDescent="0.2">
      <c r="A70" s="39" t="s">
        <v>1591</v>
      </c>
      <c r="B70" s="51" t="s">
        <v>1592</v>
      </c>
      <c r="C70" s="40">
        <v>0</v>
      </c>
      <c r="D70" s="40">
        <v>1240992.8899999999</v>
      </c>
      <c r="E70" s="40">
        <v>1240992.8899999999</v>
      </c>
      <c r="F70" s="40">
        <v>855478.47</v>
      </c>
      <c r="G70" s="40">
        <v>0</v>
      </c>
      <c r="H70" s="72">
        <v>0</v>
      </c>
      <c r="I70" s="65">
        <v>0</v>
      </c>
      <c r="J70" s="40">
        <v>0</v>
      </c>
    </row>
    <row r="71" spans="1:10" ht="12.75" x14ac:dyDescent="0.2">
      <c r="A71" s="39" t="s">
        <v>1593</v>
      </c>
      <c r="B71" s="51" t="s">
        <v>1594</v>
      </c>
      <c r="C71" s="40">
        <v>0</v>
      </c>
      <c r="D71" s="40">
        <v>1002502.85</v>
      </c>
      <c r="E71" s="40">
        <v>1002502.85</v>
      </c>
      <c r="F71" s="40">
        <v>8058542.0899999999</v>
      </c>
      <c r="G71" s="40">
        <v>6908279.8700000001</v>
      </c>
      <c r="H71" s="72">
        <v>0</v>
      </c>
      <c r="I71" s="65">
        <v>0</v>
      </c>
      <c r="J71" s="40">
        <v>0</v>
      </c>
    </row>
    <row r="72" spans="1:10" ht="12.75" x14ac:dyDescent="0.2">
      <c r="A72" s="39" t="s">
        <v>1595</v>
      </c>
      <c r="B72" s="51" t="s">
        <v>1596</v>
      </c>
      <c r="C72" s="40">
        <v>15293.19</v>
      </c>
      <c r="D72" s="40">
        <v>0</v>
      </c>
      <c r="E72" s="40">
        <v>15293.19</v>
      </c>
      <c r="F72" s="40">
        <v>0</v>
      </c>
      <c r="G72" s="40">
        <v>0</v>
      </c>
      <c r="H72" s="72">
        <v>0</v>
      </c>
      <c r="I72" s="65">
        <v>0</v>
      </c>
      <c r="J72" s="40">
        <v>0</v>
      </c>
    </row>
    <row r="73" spans="1:10" ht="12.75" x14ac:dyDescent="0.2">
      <c r="A73" s="39" t="s">
        <v>1597</v>
      </c>
      <c r="B73" s="51" t="s">
        <v>1598</v>
      </c>
      <c r="C73" s="40">
        <v>70000</v>
      </c>
      <c r="D73" s="40">
        <v>0</v>
      </c>
      <c r="E73" s="40">
        <v>70000</v>
      </c>
      <c r="F73" s="40">
        <v>693.36</v>
      </c>
      <c r="G73" s="40">
        <v>693.36</v>
      </c>
      <c r="H73" s="72">
        <v>693.36</v>
      </c>
      <c r="I73" s="65">
        <v>0.99051428571429001</v>
      </c>
      <c r="J73" s="40">
        <v>693.36</v>
      </c>
    </row>
    <row r="74" spans="1:10" ht="12.75" x14ac:dyDescent="0.2">
      <c r="A74" s="39" t="s">
        <v>1599</v>
      </c>
      <c r="B74" s="51" t="s">
        <v>1600</v>
      </c>
      <c r="C74" s="40">
        <v>11080040</v>
      </c>
      <c r="D74" s="40">
        <v>3059608</v>
      </c>
      <c r="E74" s="40">
        <v>14139648</v>
      </c>
      <c r="F74" s="40">
        <v>8762605</v>
      </c>
      <c r="G74" s="40">
        <v>0</v>
      </c>
      <c r="H74" s="72">
        <v>0</v>
      </c>
      <c r="I74" s="65">
        <v>0</v>
      </c>
      <c r="J74" s="40">
        <v>0</v>
      </c>
    </row>
    <row r="75" spans="1:10" ht="12.75" x14ac:dyDescent="0.2">
      <c r="A75" s="39" t="s">
        <v>1601</v>
      </c>
      <c r="B75" s="51" t="s">
        <v>1602</v>
      </c>
      <c r="C75" s="40">
        <v>0</v>
      </c>
      <c r="D75" s="40">
        <v>0</v>
      </c>
      <c r="E75" s="40">
        <v>0</v>
      </c>
      <c r="F75" s="40">
        <v>0</v>
      </c>
      <c r="G75" s="40">
        <v>0</v>
      </c>
      <c r="H75" s="72">
        <v>0</v>
      </c>
      <c r="I75" s="65">
        <v>0</v>
      </c>
      <c r="J75" s="40">
        <v>0</v>
      </c>
    </row>
    <row r="76" spans="1:10" ht="12.75" x14ac:dyDescent="0.2">
      <c r="A76" s="39" t="s">
        <v>1603</v>
      </c>
      <c r="B76" s="51" t="s">
        <v>1604</v>
      </c>
      <c r="C76" s="40">
        <v>0</v>
      </c>
      <c r="D76" s="40">
        <v>0</v>
      </c>
      <c r="E76" s="40">
        <v>0</v>
      </c>
      <c r="F76" s="40">
        <v>0</v>
      </c>
      <c r="G76" s="40">
        <v>0</v>
      </c>
      <c r="H76" s="72">
        <v>0</v>
      </c>
      <c r="I76" s="65">
        <v>0</v>
      </c>
      <c r="J76" s="40">
        <v>0</v>
      </c>
    </row>
    <row r="77" spans="1:10" ht="12.75" x14ac:dyDescent="0.2">
      <c r="A77" s="39" t="s">
        <v>1605</v>
      </c>
      <c r="B77" s="51" t="s">
        <v>1606</v>
      </c>
      <c r="C77" s="40">
        <v>0</v>
      </c>
      <c r="D77" s="40">
        <v>32000</v>
      </c>
      <c r="E77" s="40">
        <v>32000</v>
      </c>
      <c r="F77" s="40">
        <v>0</v>
      </c>
      <c r="G77" s="40">
        <v>0</v>
      </c>
      <c r="H77" s="72">
        <v>0</v>
      </c>
      <c r="I77" s="65">
        <v>0</v>
      </c>
      <c r="J77" s="40">
        <v>0</v>
      </c>
    </row>
    <row r="78" spans="1:10" ht="12.75" x14ac:dyDescent="0.2">
      <c r="A78" s="39" t="s">
        <v>1607</v>
      </c>
      <c r="B78" s="51" t="s">
        <v>1608</v>
      </c>
      <c r="C78" s="40">
        <v>0</v>
      </c>
      <c r="D78" s="40">
        <v>0</v>
      </c>
      <c r="E78" s="40">
        <v>0</v>
      </c>
      <c r="F78" s="40">
        <v>0</v>
      </c>
      <c r="G78" s="40">
        <v>0</v>
      </c>
      <c r="H78" s="72">
        <v>0</v>
      </c>
      <c r="I78" s="65">
        <v>0</v>
      </c>
      <c r="J78" s="40">
        <v>0</v>
      </c>
    </row>
    <row r="79" spans="1:10" ht="12.75" x14ac:dyDescent="0.2">
      <c r="A79" s="39" t="s">
        <v>1609</v>
      </c>
      <c r="B79" s="51" t="s">
        <v>1610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72">
        <v>0</v>
      </c>
      <c r="I79" s="65">
        <v>0</v>
      </c>
      <c r="J79" s="40">
        <v>0</v>
      </c>
    </row>
    <row r="80" spans="1:10" ht="12.75" x14ac:dyDescent="0.2">
      <c r="A80" s="39" t="s">
        <v>1611</v>
      </c>
      <c r="B80" s="51" t="s">
        <v>1612</v>
      </c>
      <c r="C80" s="40">
        <v>0</v>
      </c>
      <c r="D80" s="40">
        <v>9000</v>
      </c>
      <c r="E80" s="40">
        <v>9000</v>
      </c>
      <c r="F80" s="40">
        <v>9000</v>
      </c>
      <c r="G80" s="40">
        <v>9000</v>
      </c>
      <c r="H80" s="72">
        <v>9000</v>
      </c>
      <c r="I80" s="65">
        <v>100</v>
      </c>
      <c r="J80" s="40">
        <v>0</v>
      </c>
    </row>
    <row r="81" spans="1:10" ht="12.75" x14ac:dyDescent="0.2">
      <c r="A81" s="39" t="s">
        <v>1613</v>
      </c>
      <c r="B81" s="51" t="s">
        <v>1614</v>
      </c>
      <c r="C81" s="40">
        <v>0</v>
      </c>
      <c r="D81" s="40">
        <v>86800</v>
      </c>
      <c r="E81" s="40">
        <v>86800</v>
      </c>
      <c r="F81" s="40">
        <v>0</v>
      </c>
      <c r="G81" s="40">
        <v>0</v>
      </c>
      <c r="H81" s="72">
        <v>0</v>
      </c>
      <c r="I81" s="65">
        <v>0</v>
      </c>
      <c r="J81" s="40">
        <v>0</v>
      </c>
    </row>
    <row r="82" spans="1:10" ht="12.75" x14ac:dyDescent="0.2">
      <c r="A82" s="39" t="s">
        <v>1615</v>
      </c>
      <c r="B82" s="51" t="s">
        <v>1616</v>
      </c>
      <c r="C82" s="40">
        <v>106771.4</v>
      </c>
      <c r="D82" s="40">
        <v>0</v>
      </c>
      <c r="E82" s="40">
        <v>106771.4</v>
      </c>
      <c r="F82" s="40">
        <v>30798.720000000001</v>
      </c>
      <c r="G82" s="40">
        <v>30798.720000000001</v>
      </c>
      <c r="H82" s="72">
        <v>30798.720000000001</v>
      </c>
      <c r="I82" s="65">
        <v>28.84547734693</v>
      </c>
      <c r="J82" s="40">
        <v>20955.36</v>
      </c>
    </row>
    <row r="83" spans="1:10" ht="12.75" x14ac:dyDescent="0.2">
      <c r="A83" s="39" t="s">
        <v>1617</v>
      </c>
      <c r="B83" s="51" t="s">
        <v>1618</v>
      </c>
      <c r="C83" s="40">
        <v>621982.75</v>
      </c>
      <c r="D83" s="40">
        <v>0</v>
      </c>
      <c r="E83" s="40">
        <v>621982.75</v>
      </c>
      <c r="F83" s="40">
        <v>334486.31</v>
      </c>
      <c r="G83" s="40">
        <v>334486.31</v>
      </c>
      <c r="H83" s="72">
        <v>334486.31</v>
      </c>
      <c r="I83" s="65">
        <v>53.777425499340602</v>
      </c>
      <c r="J83" s="40">
        <v>334486.31</v>
      </c>
    </row>
    <row r="84" spans="1:10" ht="12.75" x14ac:dyDescent="0.2">
      <c r="A84" s="39" t="s">
        <v>1619</v>
      </c>
      <c r="B84" s="51" t="s">
        <v>1620</v>
      </c>
      <c r="C84" s="40">
        <v>255000</v>
      </c>
      <c r="D84" s="40">
        <v>0</v>
      </c>
      <c r="E84" s="40">
        <v>255000</v>
      </c>
      <c r="F84" s="40">
        <v>0</v>
      </c>
      <c r="G84" s="40">
        <v>0</v>
      </c>
      <c r="H84" s="72">
        <v>0</v>
      </c>
      <c r="I84" s="65">
        <v>0</v>
      </c>
      <c r="J84" s="40">
        <v>0</v>
      </c>
    </row>
    <row r="85" spans="1:10" ht="12.75" x14ac:dyDescent="0.2">
      <c r="A85" s="39" t="s">
        <v>1621</v>
      </c>
      <c r="B85" s="51" t="s">
        <v>1622</v>
      </c>
      <c r="C85" s="40">
        <v>330000</v>
      </c>
      <c r="D85" s="40">
        <v>0</v>
      </c>
      <c r="E85" s="40">
        <v>330000</v>
      </c>
      <c r="F85" s="40">
        <v>84348.21</v>
      </c>
      <c r="G85" s="40">
        <v>84348.21</v>
      </c>
      <c r="H85" s="72">
        <v>84348.21</v>
      </c>
      <c r="I85" s="65">
        <v>25.560063636363601</v>
      </c>
      <c r="J85" s="40">
        <v>100972.73</v>
      </c>
    </row>
    <row r="86" spans="1:10" ht="12.75" x14ac:dyDescent="0.2">
      <c r="A86" s="39" t="s">
        <v>1623</v>
      </c>
      <c r="B86" s="51" t="s">
        <v>1624</v>
      </c>
      <c r="C86" s="40">
        <v>0</v>
      </c>
      <c r="D86" s="40">
        <v>0</v>
      </c>
      <c r="E86" s="40">
        <v>0</v>
      </c>
      <c r="F86" s="40">
        <v>0</v>
      </c>
      <c r="G86" s="40">
        <v>0</v>
      </c>
      <c r="H86" s="72">
        <v>0</v>
      </c>
      <c r="I86" s="65">
        <v>0</v>
      </c>
      <c r="J86" s="40">
        <v>0</v>
      </c>
    </row>
    <row r="87" spans="1:10" ht="12.75" x14ac:dyDescent="0.2">
      <c r="A87" s="39" t="s">
        <v>1625</v>
      </c>
      <c r="B87" s="51" t="s">
        <v>1626</v>
      </c>
      <c r="C87" s="40">
        <v>1718368.68</v>
      </c>
      <c r="D87" s="40">
        <v>379516.07</v>
      </c>
      <c r="E87" s="40">
        <v>2097884.75</v>
      </c>
      <c r="F87" s="40">
        <v>159277.82999999999</v>
      </c>
      <c r="G87" s="40">
        <v>159277.82999999999</v>
      </c>
      <c r="H87" s="72">
        <v>159277.82999999999</v>
      </c>
      <c r="I87" s="65">
        <v>7.5923060120438004</v>
      </c>
      <c r="J87" s="40">
        <v>107877.29</v>
      </c>
    </row>
    <row r="88" spans="1:10" ht="12.75" x14ac:dyDescent="0.2">
      <c r="A88" s="39" t="s">
        <v>1627</v>
      </c>
      <c r="B88" s="51" t="s">
        <v>1628</v>
      </c>
      <c r="C88" s="40">
        <v>230000</v>
      </c>
      <c r="D88" s="40">
        <v>0</v>
      </c>
      <c r="E88" s="40">
        <v>230000</v>
      </c>
      <c r="F88" s="40">
        <v>10700.97</v>
      </c>
      <c r="G88" s="40">
        <v>10700.97</v>
      </c>
      <c r="H88" s="72">
        <v>10700.97</v>
      </c>
      <c r="I88" s="65">
        <v>4.6525956521739102</v>
      </c>
      <c r="J88" s="40">
        <v>10700.97</v>
      </c>
    </row>
    <row r="89" spans="1:10" ht="12.75" x14ac:dyDescent="0.2">
      <c r="A89" s="39" t="s">
        <v>1629</v>
      </c>
      <c r="B89" s="51" t="s">
        <v>1630</v>
      </c>
      <c r="C89" s="40">
        <v>130446464.73</v>
      </c>
      <c r="D89" s="40">
        <v>10000</v>
      </c>
      <c r="E89" s="40">
        <v>130456464.73</v>
      </c>
      <c r="F89" s="40">
        <v>45746711.119999997</v>
      </c>
      <c r="G89" s="40">
        <v>15137862.18</v>
      </c>
      <c r="H89" s="72">
        <v>431070.89</v>
      </c>
      <c r="I89" s="65">
        <v>0.33043275462980998</v>
      </c>
      <c r="J89" s="40">
        <v>333983.09999999998</v>
      </c>
    </row>
    <row r="90" spans="1:10" ht="12.75" x14ac:dyDescent="0.2">
      <c r="A90" s="39" t="s">
        <v>1631</v>
      </c>
      <c r="B90" s="51" t="s">
        <v>1632</v>
      </c>
      <c r="C90" s="40">
        <v>4459661393.3199997</v>
      </c>
      <c r="D90" s="40">
        <v>4824001.5199999996</v>
      </c>
      <c r="E90" s="40">
        <v>4464485394.8400002</v>
      </c>
      <c r="F90" s="40">
        <v>1711931361.3900001</v>
      </c>
      <c r="G90" s="40">
        <v>1600177719.04</v>
      </c>
      <c r="H90" s="72">
        <v>587078166.87</v>
      </c>
      <c r="I90" s="65">
        <v>13.149962760513001</v>
      </c>
      <c r="J90" s="40">
        <v>460095939.14999998</v>
      </c>
    </row>
    <row r="91" spans="1:10" ht="12.75" x14ac:dyDescent="0.2">
      <c r="A91" s="125" t="s">
        <v>1300</v>
      </c>
      <c r="B91" s="126" t="s">
        <v>0</v>
      </c>
      <c r="C91" s="86">
        <v>5254454319.2299995</v>
      </c>
      <c r="D91" s="86">
        <v>13027009.76</v>
      </c>
      <c r="E91" s="86">
        <v>5267481328.9899998</v>
      </c>
      <c r="F91" s="86">
        <v>1844871293.28</v>
      </c>
      <c r="G91" s="86">
        <v>1662191160.48</v>
      </c>
      <c r="H91" s="88">
        <v>591415618.28999996</v>
      </c>
      <c r="I91" s="87">
        <v>11.2276737467506</v>
      </c>
      <c r="J91" s="86">
        <v>464121667.08999997</v>
      </c>
    </row>
    <row r="92" spans="1:10" ht="12.75" x14ac:dyDescent="0.2">
      <c r="A92" s="89" t="s">
        <v>85</v>
      </c>
      <c r="B92" s="89"/>
      <c r="C92" s="89"/>
      <c r="D92" s="89"/>
      <c r="E92" s="89"/>
      <c r="F92" s="89"/>
      <c r="G92" s="89"/>
      <c r="H92" s="89"/>
      <c r="I92" s="89"/>
      <c r="J92" s="89"/>
    </row>
  </sheetData>
  <mergeCells count="4">
    <mergeCell ref="A1:I1"/>
    <mergeCell ref="A2:J2"/>
    <mergeCell ref="A5:B6"/>
    <mergeCell ref="A91:B91"/>
  </mergeCells>
  <printOptions horizontalCentered="1"/>
  <pageMargins left="0.70866141732283472" right="0.70866141732283472" top="1.5748031496062993" bottom="0.7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zoomScaleNormal="100" workbookViewId="0">
      <selection sqref="A1:G1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71" customWidth="1"/>
  </cols>
  <sheetData>
    <row r="1" spans="1:8" s="104" customFormat="1" ht="18.75" x14ac:dyDescent="0.2">
      <c r="A1" s="110" t="s">
        <v>87</v>
      </c>
      <c r="B1" s="110"/>
      <c r="C1" s="110"/>
      <c r="D1" s="110"/>
      <c r="E1" s="110"/>
      <c r="F1" s="110"/>
      <c r="G1" s="110"/>
      <c r="H1" s="66">
        <f>'GTOS X CAP'!J1</f>
        <v>42063</v>
      </c>
    </row>
    <row r="2" spans="1:8" s="104" customFormat="1" ht="18.75" x14ac:dyDescent="0.2">
      <c r="A2" s="110" t="s">
        <v>663</v>
      </c>
      <c r="B2" s="110"/>
      <c r="C2" s="110"/>
      <c r="D2" s="110"/>
      <c r="E2" s="110"/>
      <c r="F2" s="110"/>
      <c r="G2" s="110"/>
      <c r="H2" s="110"/>
    </row>
    <row r="3" spans="1:8" x14ac:dyDescent="0.2">
      <c r="A3" s="10"/>
      <c r="B3" s="10"/>
      <c r="C3" s="10"/>
      <c r="D3" s="10"/>
      <c r="E3" s="10"/>
      <c r="F3" s="10"/>
      <c r="G3" s="10"/>
      <c r="H3" s="67"/>
    </row>
    <row r="4" spans="1:8" x14ac:dyDescent="0.2">
      <c r="A4" s="11" t="s">
        <v>38</v>
      </c>
      <c r="B4" s="11"/>
      <c r="C4" s="9"/>
      <c r="D4" s="9"/>
      <c r="E4" s="9"/>
      <c r="F4" s="9"/>
      <c r="G4" s="12"/>
      <c r="H4" s="68"/>
    </row>
    <row r="5" spans="1:8" ht="25.5" x14ac:dyDescent="0.2">
      <c r="A5" s="128" t="s">
        <v>661</v>
      </c>
      <c r="B5" s="129"/>
      <c r="C5" s="57" t="s">
        <v>24</v>
      </c>
      <c r="D5" s="58" t="s">
        <v>89</v>
      </c>
      <c r="E5" s="57" t="s">
        <v>90</v>
      </c>
      <c r="F5" s="59" t="s">
        <v>39</v>
      </c>
      <c r="G5" s="60" t="s">
        <v>40</v>
      </c>
      <c r="H5" s="60" t="s">
        <v>25</v>
      </c>
    </row>
    <row r="6" spans="1:8" ht="12.75" x14ac:dyDescent="0.2">
      <c r="A6" s="130"/>
      <c r="B6" s="131"/>
      <c r="C6" s="61" t="s">
        <v>3</v>
      </c>
      <c r="D6" s="61" t="s">
        <v>3</v>
      </c>
      <c r="E6" s="61" t="s">
        <v>3</v>
      </c>
      <c r="F6" s="61" t="s">
        <v>3</v>
      </c>
      <c r="G6" s="62" t="s">
        <v>35</v>
      </c>
      <c r="H6" s="69" t="s">
        <v>3</v>
      </c>
    </row>
    <row r="7" spans="1:8" ht="12.75" x14ac:dyDescent="0.2">
      <c r="A7" s="39" t="s">
        <v>1465</v>
      </c>
      <c r="B7" s="51" t="s">
        <v>1466</v>
      </c>
      <c r="C7" s="40">
        <v>16475770.560000001</v>
      </c>
      <c r="D7" s="40">
        <v>9858.48</v>
      </c>
      <c r="E7" s="40">
        <v>16485629.039999999</v>
      </c>
      <c r="F7" s="40">
        <v>84294.96</v>
      </c>
      <c r="G7" s="37">
        <v>0.51132389183009308</v>
      </c>
      <c r="H7" s="72">
        <v>47206.23</v>
      </c>
    </row>
    <row r="8" spans="1:8" ht="12.75" x14ac:dyDescent="0.2">
      <c r="A8" s="39" t="s">
        <v>1467</v>
      </c>
      <c r="B8" s="51" t="s">
        <v>1468</v>
      </c>
      <c r="C8" s="40">
        <v>443292915</v>
      </c>
      <c r="D8" s="40">
        <v>0</v>
      </c>
      <c r="E8" s="40">
        <v>443292915</v>
      </c>
      <c r="F8" s="40">
        <v>248391.35</v>
      </c>
      <c r="G8" s="37">
        <v>5.6033232563619924E-2</v>
      </c>
      <c r="H8" s="72">
        <v>248391.35</v>
      </c>
    </row>
    <row r="9" spans="1:8" ht="12.75" x14ac:dyDescent="0.2">
      <c r="A9" s="39" t="s">
        <v>1469</v>
      </c>
      <c r="B9" s="51" t="s">
        <v>1633</v>
      </c>
      <c r="C9" s="40">
        <v>61740584.020000003</v>
      </c>
      <c r="D9" s="40">
        <v>0</v>
      </c>
      <c r="E9" s="40">
        <v>61740584.020000003</v>
      </c>
      <c r="F9" s="40">
        <v>1349579.1</v>
      </c>
      <c r="G9" s="37">
        <v>2.1858865143919317</v>
      </c>
      <c r="H9" s="72">
        <v>1349579.1</v>
      </c>
    </row>
    <row r="10" spans="1:8" ht="12.75" x14ac:dyDescent="0.2">
      <c r="A10" s="39" t="s">
        <v>1471</v>
      </c>
      <c r="B10" s="51" t="s">
        <v>1472</v>
      </c>
      <c r="C10" s="40">
        <v>12666814</v>
      </c>
      <c r="D10" s="40">
        <v>0</v>
      </c>
      <c r="E10" s="40">
        <v>12666814</v>
      </c>
      <c r="F10" s="40">
        <v>0</v>
      </c>
      <c r="G10" s="37">
        <v>0</v>
      </c>
      <c r="H10" s="72">
        <v>0</v>
      </c>
    </row>
    <row r="11" spans="1:8" ht="12.75" x14ac:dyDescent="0.2">
      <c r="A11" s="39" t="s">
        <v>1473</v>
      </c>
      <c r="B11" s="51" t="s">
        <v>1474</v>
      </c>
      <c r="C11" s="40">
        <v>18481295.559999999</v>
      </c>
      <c r="D11" s="40">
        <v>-9858.48</v>
      </c>
      <c r="E11" s="40">
        <v>18471437.079999998</v>
      </c>
      <c r="F11" s="40">
        <v>0</v>
      </c>
      <c r="G11" s="37">
        <v>0</v>
      </c>
      <c r="H11" s="72">
        <v>0</v>
      </c>
    </row>
    <row r="12" spans="1:8" ht="12.75" x14ac:dyDescent="0.2">
      <c r="A12" s="39" t="s">
        <v>1475</v>
      </c>
      <c r="B12" s="51" t="s">
        <v>1476</v>
      </c>
      <c r="C12" s="40">
        <v>0</v>
      </c>
      <c r="D12" s="40">
        <v>0</v>
      </c>
      <c r="E12" s="40">
        <v>0</v>
      </c>
      <c r="F12" s="40">
        <v>6815.82</v>
      </c>
      <c r="G12" s="37">
        <v>0</v>
      </c>
      <c r="H12" s="72">
        <v>6815.82</v>
      </c>
    </row>
    <row r="13" spans="1:8" ht="12.75" x14ac:dyDescent="0.2">
      <c r="A13" s="39" t="s">
        <v>1477</v>
      </c>
      <c r="B13" s="51" t="s">
        <v>1478</v>
      </c>
      <c r="C13" s="40">
        <v>114000</v>
      </c>
      <c r="D13" s="40">
        <v>0</v>
      </c>
      <c r="E13" s="40">
        <v>114000</v>
      </c>
      <c r="F13" s="40">
        <v>0</v>
      </c>
      <c r="G13" s="37">
        <v>0</v>
      </c>
      <c r="H13" s="72">
        <v>0</v>
      </c>
    </row>
    <row r="14" spans="1:8" ht="12.75" x14ac:dyDescent="0.2">
      <c r="A14" s="39" t="s">
        <v>1479</v>
      </c>
      <c r="B14" s="51" t="s">
        <v>1480</v>
      </c>
      <c r="C14" s="40">
        <v>25000</v>
      </c>
      <c r="D14" s="40">
        <v>0</v>
      </c>
      <c r="E14" s="40">
        <v>25000</v>
      </c>
      <c r="F14" s="40">
        <v>0</v>
      </c>
      <c r="G14" s="37">
        <v>0</v>
      </c>
      <c r="H14" s="72">
        <v>0</v>
      </c>
    </row>
    <row r="15" spans="1:8" ht="12.75" x14ac:dyDescent="0.2">
      <c r="A15" s="39" t="s">
        <v>1481</v>
      </c>
      <c r="B15" s="51" t="s">
        <v>1482</v>
      </c>
      <c r="C15" s="40">
        <v>445225</v>
      </c>
      <c r="D15" s="40">
        <v>0</v>
      </c>
      <c r="E15" s="40">
        <v>445225</v>
      </c>
      <c r="F15" s="40">
        <v>0</v>
      </c>
      <c r="G15" s="37">
        <v>0</v>
      </c>
      <c r="H15" s="72">
        <v>0</v>
      </c>
    </row>
    <row r="16" spans="1:8" ht="12.75" x14ac:dyDescent="0.2">
      <c r="A16" s="39" t="s">
        <v>1483</v>
      </c>
      <c r="B16" s="51" t="s">
        <v>1484</v>
      </c>
      <c r="C16" s="40">
        <v>475259.4</v>
      </c>
      <c r="D16" s="40">
        <v>0</v>
      </c>
      <c r="E16" s="40">
        <v>475259.4</v>
      </c>
      <c r="F16" s="40">
        <v>0</v>
      </c>
      <c r="G16" s="37">
        <v>0</v>
      </c>
      <c r="H16" s="72">
        <v>0</v>
      </c>
    </row>
    <row r="17" spans="1:8" ht="12.75" x14ac:dyDescent="0.2">
      <c r="A17" s="39" t="s">
        <v>1485</v>
      </c>
      <c r="B17" s="51" t="s">
        <v>1486</v>
      </c>
      <c r="C17" s="40">
        <v>0</v>
      </c>
      <c r="D17" s="40">
        <v>0</v>
      </c>
      <c r="E17" s="40">
        <v>0</v>
      </c>
      <c r="F17" s="40">
        <v>20318.39</v>
      </c>
      <c r="G17" s="37">
        <v>0</v>
      </c>
      <c r="H17" s="72">
        <v>10159.120000000001</v>
      </c>
    </row>
    <row r="18" spans="1:8" ht="12.75" x14ac:dyDescent="0.2">
      <c r="A18" s="39" t="s">
        <v>1487</v>
      </c>
      <c r="B18" s="51" t="s">
        <v>1488</v>
      </c>
      <c r="C18" s="40">
        <v>8930359.9000000004</v>
      </c>
      <c r="D18" s="40">
        <v>12137.36</v>
      </c>
      <c r="E18" s="40">
        <v>8942497.2599999998</v>
      </c>
      <c r="F18" s="40">
        <v>335291.78999999998</v>
      </c>
      <c r="G18" s="37">
        <v>3.7494201032609538</v>
      </c>
      <c r="H18" s="72">
        <v>335291.78999999998</v>
      </c>
    </row>
    <row r="19" spans="1:8" ht="12.75" x14ac:dyDescent="0.2">
      <c r="A19" s="39" t="s">
        <v>1489</v>
      </c>
      <c r="B19" s="51" t="s">
        <v>1490</v>
      </c>
      <c r="C19" s="40">
        <v>30000000</v>
      </c>
      <c r="D19" s="40">
        <v>0</v>
      </c>
      <c r="E19" s="40">
        <v>30000000</v>
      </c>
      <c r="F19" s="40">
        <v>0</v>
      </c>
      <c r="G19" s="37">
        <v>0</v>
      </c>
      <c r="H19" s="72">
        <v>0</v>
      </c>
    </row>
    <row r="20" spans="1:8" ht="12.75" x14ac:dyDescent="0.2">
      <c r="A20" s="39" t="s">
        <v>1491</v>
      </c>
      <c r="B20" s="51" t="s">
        <v>1492</v>
      </c>
      <c r="C20" s="40">
        <v>394343</v>
      </c>
      <c r="D20" s="40">
        <v>0</v>
      </c>
      <c r="E20" s="40">
        <v>394343</v>
      </c>
      <c r="F20" s="40">
        <v>0</v>
      </c>
      <c r="G20" s="37">
        <v>0</v>
      </c>
      <c r="H20" s="72">
        <v>0</v>
      </c>
    </row>
    <row r="21" spans="1:8" ht="12.75" x14ac:dyDescent="0.2">
      <c r="A21" s="39" t="s">
        <v>1493</v>
      </c>
      <c r="B21" s="51" t="s">
        <v>1634</v>
      </c>
      <c r="C21" s="40">
        <v>654786</v>
      </c>
      <c r="D21" s="40">
        <v>0</v>
      </c>
      <c r="E21" s="40">
        <v>654786</v>
      </c>
      <c r="F21" s="40">
        <v>0</v>
      </c>
      <c r="G21" s="37">
        <v>0</v>
      </c>
      <c r="H21" s="72">
        <v>0</v>
      </c>
    </row>
    <row r="22" spans="1:8" ht="12.75" x14ac:dyDescent="0.2">
      <c r="A22" s="39" t="s">
        <v>1495</v>
      </c>
      <c r="B22" s="51" t="s">
        <v>1496</v>
      </c>
      <c r="C22" s="40">
        <v>20887681.629999999</v>
      </c>
      <c r="D22" s="40">
        <v>0</v>
      </c>
      <c r="E22" s="40">
        <v>20887681.629999999</v>
      </c>
      <c r="F22" s="40">
        <v>217969.79</v>
      </c>
      <c r="G22" s="37">
        <v>1.043532709187506</v>
      </c>
      <c r="H22" s="72">
        <v>42746.8</v>
      </c>
    </row>
    <row r="23" spans="1:8" ht="12.75" x14ac:dyDescent="0.2">
      <c r="A23" s="39" t="s">
        <v>1497</v>
      </c>
      <c r="B23" s="51" t="s">
        <v>1498</v>
      </c>
      <c r="C23" s="40">
        <v>10821216</v>
      </c>
      <c r="D23" s="40">
        <v>0</v>
      </c>
      <c r="E23" s="40">
        <v>10821216</v>
      </c>
      <c r="F23" s="40">
        <v>39465.82</v>
      </c>
      <c r="G23" s="37">
        <v>0.36470781102604366</v>
      </c>
      <c r="H23" s="72">
        <v>17410.080000000002</v>
      </c>
    </row>
    <row r="24" spans="1:8" ht="12.75" x14ac:dyDescent="0.2">
      <c r="A24" s="39" t="s">
        <v>1499</v>
      </c>
      <c r="B24" s="51" t="s">
        <v>1500</v>
      </c>
      <c r="C24" s="40">
        <v>0</v>
      </c>
      <c r="D24" s="40">
        <v>0</v>
      </c>
      <c r="E24" s="40">
        <v>0</v>
      </c>
      <c r="F24" s="40">
        <v>0</v>
      </c>
      <c r="G24" s="37">
        <v>0</v>
      </c>
      <c r="H24" s="72">
        <v>0</v>
      </c>
    </row>
    <row r="25" spans="1:8" ht="12.75" x14ac:dyDescent="0.2">
      <c r="A25" s="39" t="s">
        <v>1501</v>
      </c>
      <c r="B25" s="51" t="s">
        <v>1502</v>
      </c>
      <c r="C25" s="40">
        <v>300000</v>
      </c>
      <c r="D25" s="40">
        <v>0</v>
      </c>
      <c r="E25" s="40">
        <v>300000</v>
      </c>
      <c r="F25" s="40">
        <v>0</v>
      </c>
      <c r="G25" s="37">
        <v>0</v>
      </c>
      <c r="H25" s="72">
        <v>0</v>
      </c>
    </row>
    <row r="26" spans="1:8" ht="12.75" x14ac:dyDescent="0.2">
      <c r="A26" s="39" t="s">
        <v>1503</v>
      </c>
      <c r="B26" s="51" t="s">
        <v>1504</v>
      </c>
      <c r="C26" s="40">
        <v>700000</v>
      </c>
      <c r="D26" s="40">
        <v>0</v>
      </c>
      <c r="E26" s="40">
        <v>700000</v>
      </c>
      <c r="F26" s="40">
        <v>0</v>
      </c>
      <c r="G26" s="37">
        <v>0</v>
      </c>
      <c r="H26" s="72">
        <v>0</v>
      </c>
    </row>
    <row r="27" spans="1:8" ht="12.75" x14ac:dyDescent="0.2">
      <c r="A27" s="39" t="s">
        <v>1505</v>
      </c>
      <c r="B27" s="51" t="s">
        <v>1506</v>
      </c>
      <c r="C27" s="40">
        <v>2443750</v>
      </c>
      <c r="D27" s="40">
        <v>0</v>
      </c>
      <c r="E27" s="40">
        <v>2443750</v>
      </c>
      <c r="F27" s="40">
        <v>0</v>
      </c>
      <c r="G27" s="37">
        <v>0</v>
      </c>
      <c r="H27" s="72">
        <v>0</v>
      </c>
    </row>
    <row r="28" spans="1:8" ht="12.75" x14ac:dyDescent="0.2">
      <c r="A28" s="39" t="s">
        <v>1507</v>
      </c>
      <c r="B28" s="51" t="s">
        <v>1508</v>
      </c>
      <c r="C28" s="40">
        <v>1000000</v>
      </c>
      <c r="D28" s="40">
        <v>0</v>
      </c>
      <c r="E28" s="40">
        <v>1000000</v>
      </c>
      <c r="F28" s="40">
        <v>0</v>
      </c>
      <c r="G28" s="37">
        <v>0</v>
      </c>
      <c r="H28" s="72">
        <v>0</v>
      </c>
    </row>
    <row r="29" spans="1:8" ht="12.75" x14ac:dyDescent="0.2">
      <c r="A29" s="39" t="s">
        <v>1509</v>
      </c>
      <c r="B29" s="51" t="s">
        <v>1510</v>
      </c>
      <c r="C29" s="40">
        <v>110000</v>
      </c>
      <c r="D29" s="40">
        <v>0</v>
      </c>
      <c r="E29" s="40">
        <v>110000</v>
      </c>
      <c r="F29" s="40">
        <v>0</v>
      </c>
      <c r="G29" s="37">
        <v>0</v>
      </c>
      <c r="H29" s="72">
        <v>0</v>
      </c>
    </row>
    <row r="30" spans="1:8" ht="12.75" x14ac:dyDescent="0.2">
      <c r="A30" s="39" t="s">
        <v>1511</v>
      </c>
      <c r="B30" s="51" t="s">
        <v>1512</v>
      </c>
      <c r="C30" s="40">
        <v>1500000</v>
      </c>
      <c r="D30" s="40">
        <v>0</v>
      </c>
      <c r="E30" s="40">
        <v>1500000</v>
      </c>
      <c r="F30" s="40">
        <v>0</v>
      </c>
      <c r="G30" s="37">
        <v>0</v>
      </c>
      <c r="H30" s="72">
        <v>0</v>
      </c>
    </row>
    <row r="31" spans="1:8" ht="12.75" x14ac:dyDescent="0.2">
      <c r="A31" s="39" t="s">
        <v>1513</v>
      </c>
      <c r="B31" s="51" t="s">
        <v>1514</v>
      </c>
      <c r="C31" s="40">
        <v>180000</v>
      </c>
      <c r="D31" s="40">
        <v>0</v>
      </c>
      <c r="E31" s="40">
        <v>180000</v>
      </c>
      <c r="F31" s="40">
        <v>0</v>
      </c>
      <c r="G31" s="37">
        <v>0</v>
      </c>
      <c r="H31" s="72">
        <v>0</v>
      </c>
    </row>
    <row r="32" spans="1:8" ht="12.75" x14ac:dyDescent="0.2">
      <c r="A32" s="39" t="s">
        <v>1515</v>
      </c>
      <c r="B32" s="51" t="s">
        <v>1516</v>
      </c>
      <c r="C32" s="40">
        <v>40000</v>
      </c>
      <c r="D32" s="40">
        <v>0</v>
      </c>
      <c r="E32" s="40">
        <v>40000</v>
      </c>
      <c r="F32" s="40">
        <v>0</v>
      </c>
      <c r="G32" s="37">
        <v>0</v>
      </c>
      <c r="H32" s="72">
        <v>0</v>
      </c>
    </row>
    <row r="33" spans="1:8" ht="12.75" x14ac:dyDescent="0.2">
      <c r="A33" s="39" t="s">
        <v>1517</v>
      </c>
      <c r="B33" s="51" t="s">
        <v>1518</v>
      </c>
      <c r="C33" s="40">
        <v>115000</v>
      </c>
      <c r="D33" s="40">
        <v>0</v>
      </c>
      <c r="E33" s="40">
        <v>115000</v>
      </c>
      <c r="F33" s="40">
        <v>0</v>
      </c>
      <c r="G33" s="37">
        <v>0</v>
      </c>
      <c r="H33" s="72">
        <v>0</v>
      </c>
    </row>
    <row r="34" spans="1:8" ht="12.75" x14ac:dyDescent="0.2">
      <c r="A34" s="39" t="s">
        <v>1519</v>
      </c>
      <c r="B34" s="51" t="s">
        <v>1520</v>
      </c>
      <c r="C34" s="40">
        <v>43000</v>
      </c>
      <c r="D34" s="40">
        <v>0</v>
      </c>
      <c r="E34" s="40">
        <v>43000</v>
      </c>
      <c r="F34" s="40">
        <v>0</v>
      </c>
      <c r="G34" s="37">
        <v>0</v>
      </c>
      <c r="H34" s="72">
        <v>0</v>
      </c>
    </row>
    <row r="35" spans="1:8" ht="12.75" x14ac:dyDescent="0.2">
      <c r="A35" s="39" t="s">
        <v>1521</v>
      </c>
      <c r="B35" s="51" t="s">
        <v>1522</v>
      </c>
      <c r="C35" s="40">
        <v>579888</v>
      </c>
      <c r="D35" s="40">
        <v>0</v>
      </c>
      <c r="E35" s="40">
        <v>579888</v>
      </c>
      <c r="F35" s="40">
        <v>0</v>
      </c>
      <c r="G35" s="37">
        <v>0</v>
      </c>
      <c r="H35" s="72">
        <v>0</v>
      </c>
    </row>
    <row r="36" spans="1:8" ht="12.75" x14ac:dyDescent="0.2">
      <c r="A36" s="39" t="s">
        <v>1523</v>
      </c>
      <c r="B36" s="51" t="s">
        <v>1524</v>
      </c>
      <c r="C36" s="40">
        <v>125000</v>
      </c>
      <c r="D36" s="40">
        <v>0</v>
      </c>
      <c r="E36" s="40">
        <v>125000</v>
      </c>
      <c r="F36" s="40">
        <v>0</v>
      </c>
      <c r="G36" s="37">
        <v>0</v>
      </c>
      <c r="H36" s="72">
        <v>0</v>
      </c>
    </row>
    <row r="37" spans="1:8" ht="12.75" x14ac:dyDescent="0.2">
      <c r="A37" s="39" t="s">
        <v>1525</v>
      </c>
      <c r="B37" s="51" t="s">
        <v>1526</v>
      </c>
      <c r="C37" s="40">
        <v>500000</v>
      </c>
      <c r="D37" s="40">
        <v>0</v>
      </c>
      <c r="E37" s="40">
        <v>500000</v>
      </c>
      <c r="F37" s="40">
        <v>0</v>
      </c>
      <c r="G37" s="37">
        <v>0</v>
      </c>
      <c r="H37" s="72">
        <v>0</v>
      </c>
    </row>
    <row r="38" spans="1:8" ht="12.75" x14ac:dyDescent="0.2">
      <c r="A38" s="39" t="s">
        <v>1527</v>
      </c>
      <c r="B38" s="51" t="s">
        <v>1528</v>
      </c>
      <c r="C38" s="40">
        <v>50000</v>
      </c>
      <c r="D38" s="40">
        <v>0</v>
      </c>
      <c r="E38" s="40">
        <v>50000</v>
      </c>
      <c r="F38" s="40">
        <v>0</v>
      </c>
      <c r="G38" s="37">
        <v>0</v>
      </c>
      <c r="H38" s="72">
        <v>0</v>
      </c>
    </row>
    <row r="39" spans="1:8" ht="12.75" x14ac:dyDescent="0.2">
      <c r="A39" s="39" t="s">
        <v>1529</v>
      </c>
      <c r="B39" s="51" t="s">
        <v>1530</v>
      </c>
      <c r="C39" s="40">
        <v>1000</v>
      </c>
      <c r="D39" s="40">
        <v>0</v>
      </c>
      <c r="E39" s="40">
        <v>1000</v>
      </c>
      <c r="F39" s="40">
        <v>0</v>
      </c>
      <c r="G39" s="37">
        <v>0</v>
      </c>
      <c r="H39" s="72">
        <v>0</v>
      </c>
    </row>
    <row r="40" spans="1:8" ht="12.75" x14ac:dyDescent="0.2">
      <c r="A40" s="39" t="s">
        <v>1531</v>
      </c>
      <c r="B40" s="51" t="s">
        <v>1532</v>
      </c>
      <c r="C40" s="40">
        <v>140000</v>
      </c>
      <c r="D40" s="40">
        <v>0</v>
      </c>
      <c r="E40" s="40">
        <v>140000</v>
      </c>
      <c r="F40" s="40">
        <v>0</v>
      </c>
      <c r="G40" s="37">
        <v>0</v>
      </c>
      <c r="H40" s="72">
        <v>0</v>
      </c>
    </row>
    <row r="41" spans="1:8" ht="12.75" x14ac:dyDescent="0.2">
      <c r="A41" s="39" t="s">
        <v>1533</v>
      </c>
      <c r="B41" s="51" t="s">
        <v>1534</v>
      </c>
      <c r="C41" s="40">
        <v>85479.22</v>
      </c>
      <c r="D41" s="40">
        <v>0</v>
      </c>
      <c r="E41" s="40">
        <v>85479.22</v>
      </c>
      <c r="F41" s="40">
        <v>16412.32</v>
      </c>
      <c r="G41" s="37">
        <v>19.200362380470949</v>
      </c>
      <c r="H41" s="72">
        <v>16412.32</v>
      </c>
    </row>
    <row r="42" spans="1:8" ht="12.75" x14ac:dyDescent="0.2">
      <c r="A42" s="39" t="s">
        <v>1535</v>
      </c>
      <c r="B42" s="51" t="s">
        <v>1536</v>
      </c>
      <c r="C42" s="40">
        <v>700000</v>
      </c>
      <c r="D42" s="40">
        <v>0</v>
      </c>
      <c r="E42" s="40">
        <v>700000</v>
      </c>
      <c r="F42" s="40">
        <v>0</v>
      </c>
      <c r="G42" s="37">
        <v>0</v>
      </c>
      <c r="H42" s="72">
        <v>0</v>
      </c>
    </row>
    <row r="43" spans="1:8" ht="12.75" x14ac:dyDescent="0.2">
      <c r="A43" s="39" t="s">
        <v>1537</v>
      </c>
      <c r="B43" s="51" t="s">
        <v>1538</v>
      </c>
      <c r="C43" s="40">
        <v>150000</v>
      </c>
      <c r="D43" s="40">
        <v>0</v>
      </c>
      <c r="E43" s="40">
        <v>150000</v>
      </c>
      <c r="F43" s="40">
        <v>0</v>
      </c>
      <c r="G43" s="37">
        <v>0</v>
      </c>
      <c r="H43" s="72">
        <v>0</v>
      </c>
    </row>
    <row r="44" spans="1:8" ht="12.75" x14ac:dyDescent="0.2">
      <c r="A44" s="39" t="s">
        <v>1539</v>
      </c>
      <c r="B44" s="51" t="s">
        <v>1540</v>
      </c>
      <c r="C44" s="40">
        <v>982681</v>
      </c>
      <c r="D44" s="40">
        <v>0</v>
      </c>
      <c r="E44" s="40">
        <v>982681</v>
      </c>
      <c r="F44" s="40">
        <v>0</v>
      </c>
      <c r="G44" s="37">
        <v>0</v>
      </c>
      <c r="H44" s="72">
        <v>0</v>
      </c>
    </row>
    <row r="45" spans="1:8" ht="12.75" x14ac:dyDescent="0.2">
      <c r="A45" s="39" t="s">
        <v>1541</v>
      </c>
      <c r="B45" s="51" t="s">
        <v>1542</v>
      </c>
      <c r="C45" s="40">
        <v>2984969.5</v>
      </c>
      <c r="D45" s="40">
        <v>0</v>
      </c>
      <c r="E45" s="40">
        <v>2984969.5</v>
      </c>
      <c r="F45" s="40">
        <v>0</v>
      </c>
      <c r="G45" s="37">
        <v>0</v>
      </c>
      <c r="H45" s="72">
        <v>0</v>
      </c>
    </row>
    <row r="46" spans="1:8" ht="12.75" x14ac:dyDescent="0.2">
      <c r="A46" s="39" t="s">
        <v>1543</v>
      </c>
      <c r="B46" s="51" t="s">
        <v>1544</v>
      </c>
      <c r="C46" s="40">
        <v>71650</v>
      </c>
      <c r="D46" s="40">
        <v>0</v>
      </c>
      <c r="E46" s="40">
        <v>71650</v>
      </c>
      <c r="F46" s="40">
        <v>0</v>
      </c>
      <c r="G46" s="37">
        <v>0</v>
      </c>
      <c r="H46" s="72">
        <v>0</v>
      </c>
    </row>
    <row r="47" spans="1:8" ht="12.75" x14ac:dyDescent="0.2">
      <c r="A47" s="39" t="s">
        <v>1545</v>
      </c>
      <c r="B47" s="51" t="s">
        <v>1546</v>
      </c>
      <c r="C47" s="40">
        <v>600000</v>
      </c>
      <c r="D47" s="40">
        <v>0</v>
      </c>
      <c r="E47" s="40">
        <v>600000</v>
      </c>
      <c r="F47" s="40">
        <v>0</v>
      </c>
      <c r="G47" s="37">
        <v>0</v>
      </c>
      <c r="H47" s="72">
        <v>0</v>
      </c>
    </row>
    <row r="48" spans="1:8" ht="12.75" x14ac:dyDescent="0.2">
      <c r="A48" s="39" t="s">
        <v>1547</v>
      </c>
      <c r="B48" s="51" t="s">
        <v>1548</v>
      </c>
      <c r="C48" s="40">
        <v>0</v>
      </c>
      <c r="D48" s="40">
        <v>0</v>
      </c>
      <c r="E48" s="40">
        <v>0</v>
      </c>
      <c r="F48" s="40">
        <v>0</v>
      </c>
      <c r="G48" s="37">
        <v>0</v>
      </c>
      <c r="H48" s="72">
        <v>0</v>
      </c>
    </row>
    <row r="49" spans="1:8" ht="12.75" x14ac:dyDescent="0.2">
      <c r="A49" s="39" t="s">
        <v>1549</v>
      </c>
      <c r="B49" s="51" t="s">
        <v>1635</v>
      </c>
      <c r="C49" s="40">
        <v>112500</v>
      </c>
      <c r="D49" s="40">
        <v>0</v>
      </c>
      <c r="E49" s="40">
        <v>112500</v>
      </c>
      <c r="F49" s="40">
        <v>0</v>
      </c>
      <c r="G49" s="37">
        <v>0</v>
      </c>
      <c r="H49" s="72">
        <v>0</v>
      </c>
    </row>
    <row r="50" spans="1:8" ht="12.75" x14ac:dyDescent="0.2">
      <c r="A50" s="39" t="s">
        <v>1551</v>
      </c>
      <c r="B50" s="51" t="s">
        <v>1552</v>
      </c>
      <c r="C50" s="40">
        <v>2068238</v>
      </c>
      <c r="D50" s="40">
        <v>0</v>
      </c>
      <c r="E50" s="40">
        <v>2068238</v>
      </c>
      <c r="F50" s="40">
        <v>0</v>
      </c>
      <c r="G50" s="37">
        <v>0</v>
      </c>
      <c r="H50" s="72">
        <v>0</v>
      </c>
    </row>
    <row r="51" spans="1:8" ht="12.75" x14ac:dyDescent="0.2">
      <c r="A51" s="39" t="s">
        <v>1553</v>
      </c>
      <c r="B51" s="51" t="s">
        <v>1554</v>
      </c>
      <c r="C51" s="40">
        <v>32000</v>
      </c>
      <c r="D51" s="40">
        <v>0</v>
      </c>
      <c r="E51" s="40">
        <v>32000</v>
      </c>
      <c r="F51" s="40">
        <v>3746.5</v>
      </c>
      <c r="G51" s="37">
        <v>11.707812499999999</v>
      </c>
      <c r="H51" s="72">
        <v>3746.5</v>
      </c>
    </row>
    <row r="52" spans="1:8" ht="12.75" x14ac:dyDescent="0.2">
      <c r="A52" s="39" t="s">
        <v>1636</v>
      </c>
      <c r="B52" s="51" t="s">
        <v>1637</v>
      </c>
      <c r="C52" s="40">
        <v>0</v>
      </c>
      <c r="D52" s="40">
        <v>0</v>
      </c>
      <c r="E52" s="40">
        <v>0</v>
      </c>
      <c r="F52" s="40">
        <v>2439514.35</v>
      </c>
      <c r="G52" s="37">
        <v>0</v>
      </c>
      <c r="H52" s="72">
        <v>2439514.35</v>
      </c>
    </row>
    <row r="53" spans="1:8" ht="12.75" x14ac:dyDescent="0.2">
      <c r="A53" s="39" t="s">
        <v>1555</v>
      </c>
      <c r="B53" s="51" t="s">
        <v>1556</v>
      </c>
      <c r="C53" s="40">
        <v>292875</v>
      </c>
      <c r="D53" s="40">
        <v>0</v>
      </c>
      <c r="E53" s="40">
        <v>292875</v>
      </c>
      <c r="F53" s="40">
        <v>0</v>
      </c>
      <c r="G53" s="37">
        <v>0</v>
      </c>
      <c r="H53" s="72">
        <v>0</v>
      </c>
    </row>
    <row r="54" spans="1:8" ht="12.75" x14ac:dyDescent="0.2">
      <c r="A54" s="39" t="s">
        <v>1557</v>
      </c>
      <c r="B54" s="51" t="s">
        <v>1558</v>
      </c>
      <c r="C54" s="40">
        <v>705105</v>
      </c>
      <c r="D54" s="40">
        <v>203835.6</v>
      </c>
      <c r="E54" s="40">
        <v>908940.6</v>
      </c>
      <c r="F54" s="40">
        <v>203835.6</v>
      </c>
      <c r="G54" s="37">
        <v>22.425623852647796</v>
      </c>
      <c r="H54" s="72">
        <v>0</v>
      </c>
    </row>
    <row r="55" spans="1:8" ht="12.75" x14ac:dyDescent="0.2">
      <c r="A55" s="39" t="s">
        <v>1559</v>
      </c>
      <c r="B55" s="51" t="s">
        <v>1560</v>
      </c>
      <c r="C55" s="40">
        <v>280000</v>
      </c>
      <c r="D55" s="40">
        <v>0</v>
      </c>
      <c r="E55" s="40">
        <v>280000</v>
      </c>
      <c r="F55" s="40">
        <v>0</v>
      </c>
      <c r="G55" s="37">
        <v>0</v>
      </c>
      <c r="H55" s="72">
        <v>0</v>
      </c>
    </row>
    <row r="56" spans="1:8" ht="12.75" x14ac:dyDescent="0.2">
      <c r="A56" s="39" t="s">
        <v>1561</v>
      </c>
      <c r="B56" s="51" t="s">
        <v>1562</v>
      </c>
      <c r="C56" s="40">
        <v>65000</v>
      </c>
      <c r="D56" s="40">
        <v>0</v>
      </c>
      <c r="E56" s="40">
        <v>65000</v>
      </c>
      <c r="F56" s="40">
        <v>0</v>
      </c>
      <c r="G56" s="37">
        <v>0</v>
      </c>
      <c r="H56" s="72">
        <v>0</v>
      </c>
    </row>
    <row r="57" spans="1:8" ht="12.75" x14ac:dyDescent="0.2">
      <c r="A57" s="39" t="s">
        <v>1563</v>
      </c>
      <c r="B57" s="51" t="s">
        <v>1564</v>
      </c>
      <c r="C57" s="40">
        <v>15491.77</v>
      </c>
      <c r="D57" s="40">
        <v>0</v>
      </c>
      <c r="E57" s="40">
        <v>15491.77</v>
      </c>
      <c r="F57" s="40">
        <v>0</v>
      </c>
      <c r="G57" s="37">
        <v>0</v>
      </c>
      <c r="H57" s="72">
        <v>0</v>
      </c>
    </row>
    <row r="58" spans="1:8" ht="12.75" x14ac:dyDescent="0.2">
      <c r="A58" s="39" t="s">
        <v>1565</v>
      </c>
      <c r="B58" s="51" t="s">
        <v>1566</v>
      </c>
      <c r="C58" s="40">
        <v>470000</v>
      </c>
      <c r="D58" s="40">
        <v>0</v>
      </c>
      <c r="E58" s="40">
        <v>470000</v>
      </c>
      <c r="F58" s="40">
        <v>0</v>
      </c>
      <c r="G58" s="37">
        <v>0</v>
      </c>
      <c r="H58" s="72">
        <v>0</v>
      </c>
    </row>
    <row r="59" spans="1:8" ht="12.75" x14ac:dyDescent="0.2">
      <c r="A59" s="39" t="s">
        <v>1567</v>
      </c>
      <c r="B59" s="51" t="s">
        <v>1568</v>
      </c>
      <c r="C59" s="40">
        <v>65000</v>
      </c>
      <c r="D59" s="40">
        <v>0</v>
      </c>
      <c r="E59" s="40">
        <v>65000</v>
      </c>
      <c r="F59" s="40">
        <v>0</v>
      </c>
      <c r="G59" s="37">
        <v>0</v>
      </c>
      <c r="H59" s="72">
        <v>0</v>
      </c>
    </row>
    <row r="60" spans="1:8" ht="12.75" x14ac:dyDescent="0.2">
      <c r="A60" s="39" t="s">
        <v>1569</v>
      </c>
      <c r="B60" s="51" t="s">
        <v>1570</v>
      </c>
      <c r="C60" s="40">
        <v>2309545.9700000002</v>
      </c>
      <c r="D60" s="40">
        <v>0</v>
      </c>
      <c r="E60" s="40">
        <v>2309545.9700000002</v>
      </c>
      <c r="F60" s="40">
        <v>890030.85</v>
      </c>
      <c r="G60" s="37">
        <v>38.537048474510335</v>
      </c>
      <c r="H60" s="72">
        <v>890030.85</v>
      </c>
    </row>
    <row r="61" spans="1:8" ht="12.75" x14ac:dyDescent="0.2">
      <c r="A61" s="39" t="s">
        <v>1571</v>
      </c>
      <c r="B61" s="51" t="s">
        <v>1572</v>
      </c>
      <c r="C61" s="40">
        <v>0</v>
      </c>
      <c r="D61" s="40">
        <v>52000</v>
      </c>
      <c r="E61" s="40">
        <v>52000</v>
      </c>
      <c r="F61" s="40">
        <v>52000</v>
      </c>
      <c r="G61" s="37">
        <v>100</v>
      </c>
      <c r="H61" s="72">
        <v>0</v>
      </c>
    </row>
    <row r="62" spans="1:8" ht="12.75" x14ac:dyDescent="0.2">
      <c r="A62" s="39" t="s">
        <v>1573</v>
      </c>
      <c r="B62" s="51" t="s">
        <v>1574</v>
      </c>
      <c r="C62" s="40">
        <v>420000</v>
      </c>
      <c r="D62" s="40">
        <v>886194.45</v>
      </c>
      <c r="E62" s="40">
        <v>1306194.45</v>
      </c>
      <c r="F62" s="40">
        <v>125</v>
      </c>
      <c r="G62" s="37">
        <v>9.5697849581277885E-3</v>
      </c>
      <c r="H62" s="72">
        <v>125</v>
      </c>
    </row>
    <row r="63" spans="1:8" ht="12.75" x14ac:dyDescent="0.2">
      <c r="A63" s="39" t="s">
        <v>1575</v>
      </c>
      <c r="B63" s="51" t="s">
        <v>1576</v>
      </c>
      <c r="C63" s="40">
        <v>0</v>
      </c>
      <c r="D63" s="40">
        <v>1407957.62</v>
      </c>
      <c r="E63" s="40">
        <v>1407957.62</v>
      </c>
      <c r="F63" s="40">
        <v>1115920</v>
      </c>
      <c r="G63" s="37">
        <v>79.258067440978792</v>
      </c>
      <c r="H63" s="72">
        <v>0</v>
      </c>
    </row>
    <row r="64" spans="1:8" ht="12.75" x14ac:dyDescent="0.2">
      <c r="A64" s="39" t="s">
        <v>1577</v>
      </c>
      <c r="B64" s="51" t="s">
        <v>1578</v>
      </c>
      <c r="C64" s="40">
        <v>225000</v>
      </c>
      <c r="D64" s="40">
        <v>98316</v>
      </c>
      <c r="E64" s="40">
        <v>323316</v>
      </c>
      <c r="F64" s="40">
        <v>98316</v>
      </c>
      <c r="G64" s="37">
        <v>30.40864046320009</v>
      </c>
      <c r="H64" s="72">
        <v>0</v>
      </c>
    </row>
    <row r="65" spans="1:8" ht="12.75" x14ac:dyDescent="0.2">
      <c r="A65" s="39" t="s">
        <v>1579</v>
      </c>
      <c r="B65" s="51" t="s">
        <v>1580</v>
      </c>
      <c r="C65" s="40">
        <v>600000</v>
      </c>
      <c r="D65" s="40">
        <v>0</v>
      </c>
      <c r="E65" s="40">
        <v>600000</v>
      </c>
      <c r="F65" s="40">
        <v>0</v>
      </c>
      <c r="G65" s="37">
        <v>0</v>
      </c>
      <c r="H65" s="72">
        <v>0</v>
      </c>
    </row>
    <row r="66" spans="1:8" ht="12.75" x14ac:dyDescent="0.2">
      <c r="A66" s="39" t="s">
        <v>1581</v>
      </c>
      <c r="B66" s="51" t="s">
        <v>1582</v>
      </c>
      <c r="C66" s="40">
        <v>1445205.42</v>
      </c>
      <c r="D66" s="40">
        <v>0</v>
      </c>
      <c r="E66" s="40">
        <v>1445205.42</v>
      </c>
      <c r="F66" s="40">
        <v>0</v>
      </c>
      <c r="G66" s="37">
        <v>0</v>
      </c>
      <c r="H66" s="72">
        <v>0</v>
      </c>
    </row>
    <row r="67" spans="1:8" ht="12.75" x14ac:dyDescent="0.2">
      <c r="A67" s="39" t="s">
        <v>1583</v>
      </c>
      <c r="B67" s="51" t="s">
        <v>1584</v>
      </c>
      <c r="C67" s="40">
        <v>100000</v>
      </c>
      <c r="D67" s="40">
        <v>0</v>
      </c>
      <c r="E67" s="40">
        <v>100000</v>
      </c>
      <c r="F67" s="40">
        <v>0</v>
      </c>
      <c r="G67" s="37">
        <v>0</v>
      </c>
      <c r="H67" s="72">
        <v>0</v>
      </c>
    </row>
    <row r="68" spans="1:8" ht="12.75" x14ac:dyDescent="0.2">
      <c r="A68" s="39" t="s">
        <v>1585</v>
      </c>
      <c r="B68" s="51" t="s">
        <v>1586</v>
      </c>
      <c r="C68" s="40">
        <v>71300</v>
      </c>
      <c r="D68" s="40">
        <v>0</v>
      </c>
      <c r="E68" s="40">
        <v>71300</v>
      </c>
      <c r="F68" s="40">
        <v>13825</v>
      </c>
      <c r="G68" s="37">
        <v>19.389901823281907</v>
      </c>
      <c r="H68" s="72">
        <v>13825</v>
      </c>
    </row>
    <row r="69" spans="1:8" ht="12.75" x14ac:dyDescent="0.2">
      <c r="A69" s="39" t="s">
        <v>1587</v>
      </c>
      <c r="B69" s="51" t="s">
        <v>1588</v>
      </c>
      <c r="C69" s="40">
        <v>1905220.21</v>
      </c>
      <c r="D69" s="40">
        <v>0</v>
      </c>
      <c r="E69" s="40">
        <v>1905220.21</v>
      </c>
      <c r="F69" s="40">
        <v>0</v>
      </c>
      <c r="G69" s="37">
        <v>0</v>
      </c>
      <c r="H69" s="72">
        <v>0</v>
      </c>
    </row>
    <row r="70" spans="1:8" ht="12.75" x14ac:dyDescent="0.2">
      <c r="A70" s="39" t="s">
        <v>1589</v>
      </c>
      <c r="B70" s="51" t="s">
        <v>1590</v>
      </c>
      <c r="C70" s="40">
        <v>169856</v>
      </c>
      <c r="D70" s="40">
        <v>0</v>
      </c>
      <c r="E70" s="40">
        <v>169856</v>
      </c>
      <c r="F70" s="40">
        <v>0</v>
      </c>
      <c r="G70" s="37">
        <v>0</v>
      </c>
      <c r="H70" s="72">
        <v>0</v>
      </c>
    </row>
    <row r="71" spans="1:8" ht="12.75" x14ac:dyDescent="0.2">
      <c r="A71" s="39" t="s">
        <v>1591</v>
      </c>
      <c r="B71" s="51" t="s">
        <v>1592</v>
      </c>
      <c r="C71" s="40">
        <v>0</v>
      </c>
      <c r="D71" s="40">
        <v>1240992.8899999999</v>
      </c>
      <c r="E71" s="40">
        <v>1240992.8899999999</v>
      </c>
      <c r="F71" s="40">
        <v>0</v>
      </c>
      <c r="G71" s="37">
        <v>0</v>
      </c>
      <c r="H71" s="72">
        <v>0</v>
      </c>
    </row>
    <row r="72" spans="1:8" ht="12.75" x14ac:dyDescent="0.2">
      <c r="A72" s="39" t="s">
        <v>1593</v>
      </c>
      <c r="B72" s="51" t="s">
        <v>1594</v>
      </c>
      <c r="C72" s="40">
        <v>0</v>
      </c>
      <c r="D72" s="40">
        <v>1002502.85</v>
      </c>
      <c r="E72" s="40">
        <v>1002502.85</v>
      </c>
      <c r="F72" s="40">
        <v>0</v>
      </c>
      <c r="G72" s="37">
        <v>0</v>
      </c>
      <c r="H72" s="72">
        <v>0</v>
      </c>
    </row>
    <row r="73" spans="1:8" ht="12.75" x14ac:dyDescent="0.2">
      <c r="A73" s="39" t="s">
        <v>1595</v>
      </c>
      <c r="B73" s="51" t="s">
        <v>1596</v>
      </c>
      <c r="C73" s="40">
        <v>15293.19</v>
      </c>
      <c r="D73" s="40">
        <v>0</v>
      </c>
      <c r="E73" s="40">
        <v>15293.19</v>
      </c>
      <c r="F73" s="40">
        <v>0</v>
      </c>
      <c r="G73" s="37">
        <v>0</v>
      </c>
      <c r="H73" s="72">
        <v>0</v>
      </c>
    </row>
    <row r="74" spans="1:8" ht="12.75" x14ac:dyDescent="0.2">
      <c r="A74" s="39" t="s">
        <v>1597</v>
      </c>
      <c r="B74" s="51" t="s">
        <v>1598</v>
      </c>
      <c r="C74" s="40">
        <v>70000</v>
      </c>
      <c r="D74" s="40">
        <v>0</v>
      </c>
      <c r="E74" s="40">
        <v>70000</v>
      </c>
      <c r="F74" s="40">
        <v>1114</v>
      </c>
      <c r="G74" s="37">
        <v>1.5914285714285714</v>
      </c>
      <c r="H74" s="72">
        <v>0</v>
      </c>
    </row>
    <row r="75" spans="1:8" ht="12.75" x14ac:dyDescent="0.2">
      <c r="A75" s="39" t="s">
        <v>1599</v>
      </c>
      <c r="B75" s="51" t="s">
        <v>1638</v>
      </c>
      <c r="C75" s="40">
        <v>11080040</v>
      </c>
      <c r="D75" s="40">
        <v>3059608</v>
      </c>
      <c r="E75" s="40">
        <v>14139648</v>
      </c>
      <c r="F75" s="40">
        <v>0</v>
      </c>
      <c r="G75" s="37">
        <v>0</v>
      </c>
      <c r="H75" s="72">
        <v>0</v>
      </c>
    </row>
    <row r="76" spans="1:8" ht="12.75" x14ac:dyDescent="0.2">
      <c r="A76" s="39" t="s">
        <v>1601</v>
      </c>
      <c r="B76" s="51" t="s">
        <v>1602</v>
      </c>
      <c r="C76" s="40">
        <v>0</v>
      </c>
      <c r="D76" s="40">
        <v>0</v>
      </c>
      <c r="E76" s="40">
        <v>0</v>
      </c>
      <c r="F76" s="40">
        <v>0</v>
      </c>
      <c r="G76" s="37">
        <v>0</v>
      </c>
      <c r="H76" s="72">
        <v>0</v>
      </c>
    </row>
    <row r="77" spans="1:8" ht="12.75" x14ac:dyDescent="0.2">
      <c r="A77" s="39" t="s">
        <v>1603</v>
      </c>
      <c r="B77" s="51" t="s">
        <v>1639</v>
      </c>
      <c r="C77" s="40">
        <v>0</v>
      </c>
      <c r="D77" s="40">
        <v>0</v>
      </c>
      <c r="E77" s="40">
        <v>0</v>
      </c>
      <c r="F77" s="40">
        <v>0</v>
      </c>
      <c r="G77" s="37">
        <v>0</v>
      </c>
      <c r="H77" s="72">
        <v>0</v>
      </c>
    </row>
    <row r="78" spans="1:8" ht="12.75" x14ac:dyDescent="0.2">
      <c r="A78" s="39" t="s">
        <v>1605</v>
      </c>
      <c r="B78" s="51" t="s">
        <v>1606</v>
      </c>
      <c r="C78" s="40">
        <v>0</v>
      </c>
      <c r="D78" s="40">
        <v>32000</v>
      </c>
      <c r="E78" s="40">
        <v>32000</v>
      </c>
      <c r="F78" s="40">
        <v>32000</v>
      </c>
      <c r="G78" s="37">
        <v>100</v>
      </c>
      <c r="H78" s="72">
        <v>0</v>
      </c>
    </row>
    <row r="79" spans="1:8" ht="12.75" x14ac:dyDescent="0.2">
      <c r="A79" s="39" t="s">
        <v>1607</v>
      </c>
      <c r="B79" s="51" t="s">
        <v>1608</v>
      </c>
      <c r="C79" s="40">
        <v>0</v>
      </c>
      <c r="D79" s="40">
        <v>0</v>
      </c>
      <c r="E79" s="40">
        <v>0</v>
      </c>
      <c r="F79" s="40">
        <v>0</v>
      </c>
      <c r="G79" s="37">
        <v>0</v>
      </c>
      <c r="H79" s="72">
        <v>0</v>
      </c>
    </row>
    <row r="80" spans="1:8" ht="12.75" x14ac:dyDescent="0.2">
      <c r="A80" s="39" t="s">
        <v>1609</v>
      </c>
      <c r="B80" s="51" t="s">
        <v>1610</v>
      </c>
      <c r="C80" s="40">
        <v>0</v>
      </c>
      <c r="D80" s="40">
        <v>0</v>
      </c>
      <c r="E80" s="40">
        <v>0</v>
      </c>
      <c r="F80" s="40">
        <v>0</v>
      </c>
      <c r="G80" s="37">
        <v>0</v>
      </c>
      <c r="H80" s="72">
        <v>0</v>
      </c>
    </row>
    <row r="81" spans="1:8" ht="12.75" x14ac:dyDescent="0.2">
      <c r="A81" s="39" t="s">
        <v>1611</v>
      </c>
      <c r="B81" s="51" t="s">
        <v>1612</v>
      </c>
      <c r="C81" s="40">
        <v>0</v>
      </c>
      <c r="D81" s="40">
        <v>9000</v>
      </c>
      <c r="E81" s="40">
        <v>9000</v>
      </c>
      <c r="F81" s="40">
        <v>0</v>
      </c>
      <c r="G81" s="37">
        <v>0</v>
      </c>
      <c r="H81" s="72">
        <v>0</v>
      </c>
    </row>
    <row r="82" spans="1:8" ht="12.75" x14ac:dyDescent="0.2">
      <c r="A82" s="39" t="s">
        <v>1613</v>
      </c>
      <c r="B82" s="51" t="s">
        <v>1614</v>
      </c>
      <c r="C82" s="40">
        <v>0</v>
      </c>
      <c r="D82" s="40">
        <v>86800</v>
      </c>
      <c r="E82" s="40">
        <v>86800</v>
      </c>
      <c r="F82" s="40">
        <v>0</v>
      </c>
      <c r="G82" s="37">
        <v>0</v>
      </c>
      <c r="H82" s="72">
        <v>0</v>
      </c>
    </row>
    <row r="83" spans="1:8" ht="12.75" x14ac:dyDescent="0.2">
      <c r="A83" s="39" t="s">
        <v>1621</v>
      </c>
      <c r="B83" s="51" t="s">
        <v>1622</v>
      </c>
      <c r="C83" s="40">
        <v>330000</v>
      </c>
      <c r="D83" s="40">
        <v>0</v>
      </c>
      <c r="E83" s="40">
        <v>330000</v>
      </c>
      <c r="F83" s="40">
        <v>231729.45</v>
      </c>
      <c r="G83" s="37">
        <v>70.221045454545461</v>
      </c>
      <c r="H83" s="72">
        <v>-21485.67</v>
      </c>
    </row>
    <row r="84" spans="1:8" ht="12.75" x14ac:dyDescent="0.2">
      <c r="A84" s="39" t="s">
        <v>1623</v>
      </c>
      <c r="B84" s="51" t="s">
        <v>1640</v>
      </c>
      <c r="C84" s="40">
        <v>0</v>
      </c>
      <c r="D84" s="40">
        <v>0</v>
      </c>
      <c r="E84" s="40">
        <v>0</v>
      </c>
      <c r="F84" s="40">
        <v>0</v>
      </c>
      <c r="G84" s="37">
        <v>0</v>
      </c>
      <c r="H84" s="72">
        <v>0</v>
      </c>
    </row>
    <row r="85" spans="1:8" ht="12.75" x14ac:dyDescent="0.2">
      <c r="A85" s="39" t="s">
        <v>1641</v>
      </c>
      <c r="B85" s="51" t="s">
        <v>1642</v>
      </c>
      <c r="C85" s="40">
        <v>0</v>
      </c>
      <c r="D85" s="40">
        <v>0</v>
      </c>
      <c r="E85" s="40">
        <v>0</v>
      </c>
      <c r="F85" s="40">
        <v>2215.1999999999998</v>
      </c>
      <c r="G85" s="37">
        <v>0</v>
      </c>
      <c r="H85" s="72">
        <v>2215.1999999999998</v>
      </c>
    </row>
    <row r="86" spans="1:8" ht="12.75" x14ac:dyDescent="0.2">
      <c r="A86" s="39" t="s">
        <v>1625</v>
      </c>
      <c r="B86" s="51" t="s">
        <v>1626</v>
      </c>
      <c r="C86" s="40">
        <v>2099351.4300000002</v>
      </c>
      <c r="D86" s="40">
        <v>0</v>
      </c>
      <c r="E86" s="40">
        <v>2099351.4300000002</v>
      </c>
      <c r="F86" s="40">
        <v>375879.52</v>
      </c>
      <c r="G86" s="37">
        <v>17.904554455658715</v>
      </c>
      <c r="H86" s="72">
        <v>102526.85</v>
      </c>
    </row>
    <row r="87" spans="1:8" ht="12.75" x14ac:dyDescent="0.2">
      <c r="A87" s="39" t="s">
        <v>1627</v>
      </c>
      <c r="B87" s="51" t="s">
        <v>1628</v>
      </c>
      <c r="C87" s="40">
        <v>230000</v>
      </c>
      <c r="D87" s="40">
        <v>0</v>
      </c>
      <c r="E87" s="40">
        <v>230000</v>
      </c>
      <c r="F87" s="40">
        <v>25527</v>
      </c>
      <c r="G87" s="37">
        <v>11.098695652173912</v>
      </c>
      <c r="H87" s="72">
        <v>2775</v>
      </c>
    </row>
    <row r="88" spans="1:8" ht="12.75" x14ac:dyDescent="0.2">
      <c r="A88" s="39" t="s">
        <v>1643</v>
      </c>
      <c r="B88" s="51" t="s">
        <v>1644</v>
      </c>
      <c r="C88" s="40">
        <v>4590469629.4499998</v>
      </c>
      <c r="D88" s="40">
        <v>4870001.5199999996</v>
      </c>
      <c r="E88" s="40">
        <v>4595339630.9700003</v>
      </c>
      <c r="F88" s="40">
        <v>644787851.65999997</v>
      </c>
      <c r="G88" s="37">
        <v>14.031342695858498</v>
      </c>
      <c r="H88" s="72">
        <v>615185332.33000004</v>
      </c>
    </row>
    <row r="89" spans="1:8" ht="12.75" x14ac:dyDescent="0.2">
      <c r="A89" s="39" t="s">
        <v>1645</v>
      </c>
      <c r="B89" s="51" t="s">
        <v>1646</v>
      </c>
      <c r="C89" s="40">
        <v>0</v>
      </c>
      <c r="D89" s="40">
        <v>0</v>
      </c>
      <c r="E89" s="40">
        <v>0</v>
      </c>
      <c r="F89" s="40">
        <v>55830.32</v>
      </c>
      <c r="G89" s="37">
        <v>0</v>
      </c>
      <c r="H89" s="72">
        <v>55830.32</v>
      </c>
    </row>
    <row r="90" spans="1:8" ht="12.75" x14ac:dyDescent="0.2">
      <c r="A90" s="125" t="s">
        <v>1300</v>
      </c>
      <c r="B90" s="126" t="s">
        <v>0</v>
      </c>
      <c r="C90" s="86">
        <v>5254454319.2299995</v>
      </c>
      <c r="D90" s="86">
        <v>12961346.289999999</v>
      </c>
      <c r="E90" s="86">
        <v>5267415665.5200005</v>
      </c>
      <c r="F90" s="86">
        <v>652647999.78999996</v>
      </c>
      <c r="G90" s="91">
        <v>12.390288544383756</v>
      </c>
      <c r="H90" s="88">
        <v>620748448.34000003</v>
      </c>
    </row>
    <row r="91" spans="1:8" ht="12.75" x14ac:dyDescent="0.2">
      <c r="A91" s="43" t="s">
        <v>85</v>
      </c>
      <c r="B91" s="43"/>
      <c r="C91" s="43"/>
      <c r="D91" s="43"/>
      <c r="E91" s="43"/>
      <c r="F91" s="43"/>
      <c r="G91" s="43"/>
      <c r="H91" s="70"/>
    </row>
  </sheetData>
  <mergeCells count="4">
    <mergeCell ref="A1:G1"/>
    <mergeCell ref="A2:H2"/>
    <mergeCell ref="A5:B6"/>
    <mergeCell ref="A90:B90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2016-12-01T08:52:35Z</cp:lastPrinted>
  <dcterms:created xsi:type="dcterms:W3CDTF">2014-04-10T11:24:13Z</dcterms:created>
  <dcterms:modified xsi:type="dcterms:W3CDTF">2016-12-01T08:52:45Z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FEBRERO 2015.xlsx</vt:lpwstr>
  </property>
</Properties>
</file>