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CONCEPTO'!$A$4:$L$110</definedName>
    <definedName name="_xlnm._FilterDatabase" localSheetId="9" hidden="1">'GTOS CAP VI X PROYECTO'!$A$3:$L$447</definedName>
    <definedName name="_xlnm._FilterDatabase" localSheetId="4" hidden="1">'GTOS X SECC Y X CAP'!$A$4:$L$162</definedName>
    <definedName name="_xlnm._FilterDatabase" localSheetId="6" hidden="1">'ING X SECC Y X CAP'!$A$4:$I$65</definedName>
    <definedName name="_xlnm._FilterDatabase" localSheetId="3" hidden="1">'INGR X CONCEPTO'!$A$4:$J$95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E14" i="26" l="1"/>
  <c r="F17" i="26"/>
  <c r="H14" i="26"/>
  <c r="C17" i="26"/>
  <c r="C14" i="26"/>
  <c r="C18" i="26"/>
  <c r="D17" i="26"/>
  <c r="H17" i="26"/>
  <c r="D14" i="26"/>
  <c r="F14" i="26"/>
  <c r="F18" i="26" s="1"/>
  <c r="E17" i="26"/>
  <c r="H18" i="25"/>
  <c r="H18" i="26" l="1"/>
  <c r="D18" i="26"/>
  <c r="E18" i="26"/>
</calcChain>
</file>

<file path=xl/sharedStrings.xml><?xml version="1.0" encoding="utf-8"?>
<sst xmlns="http://schemas.openxmlformats.org/spreadsheetml/2006/main" count="3912" uniqueCount="1446">
  <si>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</si>
  <si>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</si>
  <si>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</si>
  <si>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</si>
  <si>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</si>
  <si>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</si>
  <si>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</si>
  <si>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</si>
  <si>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</si>
  <si>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</si>
  <si>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</si>
  <si>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</si>
  <si>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</si>
  <si>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</si>
  <si>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</si>
  <si>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</si>
  <si>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</si>
  <si>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</si>
  <si>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</si>
  <si>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</si>
  <si>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</si>
  <si>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</si>
  <si>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</si>
  <si>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</si>
  <si>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</si>
  <si>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</si>
  <si>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</si>
  <si>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</si>
  <si>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</si>
  <si>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</si>
  <si>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</si>
  <si>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</si>
  <si>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</si>
  <si>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</si>
  <si>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</si>
  <si>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</si>
  <si>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</si>
  <si>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</si>
  <si>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</si>
  <si>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</si>
  <si>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</si>
  <si>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</si>
  <si>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</si>
  <si>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</si>
  <si>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</si>
  <si>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</si>
  <si>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</si>
  <si>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</si>
  <si>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</si>
  <si>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</si>
  <si>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</si>
  <si>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</si>
  <si>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</si>
  <si>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</si>
  <si>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</si>
  <si>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</si>
  <si>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</si>
  <si>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</si>
  <si>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</si>
  <si>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</si>
  <si>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</si>
  <si>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</si>
  <si>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</si>
  <si>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</si>
  <si>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</si>
  <si>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</si>
  <si>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</si>
  <si>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</si>
  <si>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</si>
  <si>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</si>
  <si>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</si>
  <si>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</si>
  <si>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</si>
  <si>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</si>
  <si>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</si>
  <si>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</si>
  <si>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</si>
  <si>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</si>
  <si>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</si>
  <si>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</si>
  <si>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</si>
  <si>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</si>
  <si>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</si>
  <si>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</si>
  <si>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</si>
  <si>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</si>
  <si>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</si>
  <si>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</si>
  <si>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</si>
  <si>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</si>
  <si>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</si>
  <si>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</si>
  <si>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</si>
  <si>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</si>
  <si>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</si>
  <si>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</si>
  <si>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</si>
  <si>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</si>
  <si>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</si>
  <si>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</si>
  <si>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</si>
  <si>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</si>
  <si>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</si>
  <si>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</si>
  <si>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</si>
  <si>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2006/000675</t>
  </si>
  <si>
    <t>EQUIPAMIENTO DE LA DIRECCION GENERAL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</si>
  <si>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</si>
  <si>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</si>
  <si>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</si>
  <si>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</si>
  <si>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</si>
  <si>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</si>
  <si>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</si>
  <si>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</si>
  <si>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</si>
  <si>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</si>
  <si>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</si>
  <si>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</si>
  <si>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</si>
  <si>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</si>
  <si>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</si>
  <si>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</si>
  <si>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2014/000048</t>
  </si>
  <si>
    <t>OBRAS Y ACONDICIONAMIENTO DE LA  COMISARÍA DE ZARAGOZA EXPO</t>
  </si>
  <si>
    <t>2014/000109</t>
  </si>
  <si>
    <t>REMODELACIONES DE LAS INSTALACIONES DE JUSTICIA EN TERUEL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</si>
  <si>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</si>
  <si>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</si>
  <si>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</si>
  <si>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</si>
  <si>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</si>
  <si>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</si>
  <si>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</si>
  <si>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</si>
  <si>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</si>
  <si>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</si>
  <si>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</si>
  <si>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</si>
  <si>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</si>
  <si>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</si>
  <si>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</si>
  <si>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</si>
  <si>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</si>
  <si>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</si>
  <si>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</si>
  <si>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</si>
  <si>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</si>
  <si>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</si>
  <si>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</si>
  <si>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</si>
  <si>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</si>
  <si>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</si>
  <si>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2006/002132</t>
  </si>
  <si>
    <t>2006/002136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</si>
  <si>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</si>
  <si>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</si>
  <si>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</si>
  <si>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</si>
  <si>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</si>
  <si>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</si>
  <si>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</si>
  <si>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</si>
  <si>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</si>
  <si>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</si>
  <si>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</si>
  <si>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</si>
  <si>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</si>
  <si>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</si>
  <si>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</si>
  <si>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</si>
  <si>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</si>
  <si>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</si>
  <si>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</si>
  <si>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</si>
  <si>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</si>
  <si>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</si>
  <si>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</si>
  <si>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</si>
  <si>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</si>
  <si>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</si>
  <si>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</si>
  <si>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</si>
  <si>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</si>
  <si>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</si>
  <si>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</si>
  <si>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</si>
  <si>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</si>
  <si>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</si>
  <si>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</si>
  <si>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</si>
  <si>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</si>
  <si>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</si>
  <si>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</si>
  <si>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</si>
  <si>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</si>
  <si>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</si>
  <si>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</si>
  <si>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</si>
  <si>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</si>
  <si>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</si>
  <si>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</si>
  <si>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</si>
  <si>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</si>
  <si>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</si>
  <si>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</si>
  <si>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</si>
  <si>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</si>
  <si>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</si>
  <si>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</si>
  <si>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</si>
  <si>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</si>
  <si>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</si>
  <si>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</si>
  <si>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</si>
  <si>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</si>
  <si>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</si>
  <si>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</si>
  <si>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</si>
  <si>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</si>
  <si>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</si>
  <si>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</si>
  <si>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</si>
  <si>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</si>
  <si>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</si>
  <si>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</si>
  <si>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</si>
  <si>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</si>
  <si>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</si>
  <si>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</si>
  <si>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</si>
  <si>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</si>
  <si>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</si>
  <si>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</si>
  <si>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</si>
  <si>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</si>
  <si>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</si>
  <si>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</si>
  <si>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</si>
  <si>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</si>
  <si>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</si>
  <si>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</si>
  <si>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</si>
  <si>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</si>
  <si>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</si>
  <si>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</si>
  <si>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</si>
  <si>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</si>
  <si>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</si>
  <si>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</si>
  <si>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2015/000022</t>
  </si>
  <si>
    <t>2015/000116</t>
  </si>
  <si>
    <t>PROGRAMA DE VIVIENDA SOCIAL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</si>
  <si>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</si>
  <si>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</si>
  <si>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</si>
  <si>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</si>
  <si>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</si>
  <si>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</si>
  <si>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</si>
  <si>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</si>
  <si>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</si>
  <si>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</si>
  <si>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</si>
  <si>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</si>
  <si>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</si>
  <si>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</si>
  <si>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</si>
  <si>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</si>
  <si>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</si>
  <si>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</si>
  <si>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</si>
  <si>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</si>
  <si>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</si>
  <si>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</si>
  <si>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</si>
  <si>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</si>
  <si>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</si>
  <si>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</si>
  <si>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</si>
  <si>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</si>
  <si>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</si>
  <si>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</si>
  <si>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</si>
  <si>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</si>
  <si>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</si>
  <si>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</si>
  <si>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</si>
  <si>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</si>
  <si>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</si>
  <si>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</si>
  <si>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</si>
  <si>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</si>
  <si>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</si>
  <si>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</si>
  <si>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</si>
  <si>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</si>
  <si>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2008/000048</t>
  </si>
  <si>
    <t>2008/000558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</si>
  <si>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</si>
  <si>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</si>
  <si>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</si>
  <si>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</si>
  <si>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</si>
  <si>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</si>
  <si>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</si>
  <si>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</si>
  <si>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</si>
  <si>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</si>
  <si>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</si>
  <si>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</si>
  <si>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</si>
  <si>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</si>
  <si>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2012/000232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</si>
  <si>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</si>
  <si>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</si>
  <si>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</si>
  <si>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</si>
  <si>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</si>
  <si>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</si>
  <si>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</si>
  <si>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</si>
  <si>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</si>
  <si>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</si>
  <si>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</si>
  <si>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</si>
  <si>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</si>
  <si>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</si>
  <si>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</si>
  <si>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</si>
  <si>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</si>
  <si>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</si>
  <si>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</si>
  <si>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</si>
  <si>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</si>
  <si>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</si>
  <si>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</si>
  <si>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</si>
  <si>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</si>
  <si>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</si>
  <si>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</si>
  <si>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</si>
  <si>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</si>
  <si>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</si>
  <si>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</si>
  <si>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</si>
  <si>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</si>
  <si>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</si>
  <si>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</si>
  <si>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</si>
  <si>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</si>
  <si>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</si>
  <si>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</si>
  <si>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</si>
  <si>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</si>
  <si>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</si>
  <si>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</si>
  <si>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</si>
  <si>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</si>
  <si>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</si>
  <si>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</si>
  <si>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</si>
  <si>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</si>
  <si>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</si>
  <si>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</si>
  <si>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</si>
  <si>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</si>
  <si>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</si>
  <si>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</si>
  <si>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</si>
  <si>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</si>
  <si>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</si>
  <si>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</si>
  <si>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</si>
  <si>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</si>
  <si>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</si>
  <si>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</si>
  <si>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</si>
  <si>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</si>
  <si>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</si>
  <si>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</si>
  <si>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</si>
  <si>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</si>
  <si>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</si>
  <si>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2006/001223</t>
  </si>
  <si>
    <t>RESTAURACION  CATEDRAL RODA DE ISABENA</t>
  </si>
  <si>
    <t>2006/002016</t>
  </si>
  <si>
    <t>2006/002104</t>
  </si>
  <si>
    <t>2006/002305</t>
  </si>
  <si>
    <t>2006/003137</t>
  </si>
  <si>
    <t>REAL MONASTERIO DE SANTA MARÍA DE SIJENA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</si>
  <si>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</si>
  <si>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</si>
  <si>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</si>
  <si>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</si>
  <si>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</si>
  <si>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</si>
  <si>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</si>
  <si>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</si>
  <si>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</si>
  <si>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</si>
  <si>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</si>
  <si>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</si>
  <si>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</si>
  <si>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</si>
  <si>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</si>
  <si>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</si>
  <si>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</si>
  <si>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</si>
  <si>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</si>
  <si>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</si>
  <si>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</si>
  <si>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</si>
  <si>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</si>
  <si>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2011/000077</t>
  </si>
  <si>
    <t>IGLESIA DE MIRAVETE DE LA SIERRA</t>
  </si>
  <si>
    <t>2011/000133</t>
  </si>
  <si>
    <t>2011/000428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</si>
  <si>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</si>
  <si>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</si>
  <si>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</si>
  <si>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</si>
  <si>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</si>
  <si>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</si>
  <si>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</si>
  <si>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</si>
  <si>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</si>
  <si>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2013/000324</t>
  </si>
  <si>
    <t xml:space="preserve"> CEIP NUEVO EN SOBRADIEL (1 VIA)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</si>
  <si>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</si>
  <si>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</si>
  <si>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</si>
  <si>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</si>
  <si>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</si>
  <si>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</si>
  <si>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</si>
  <si>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</si>
  <si>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</si>
  <si>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</si>
  <si>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</si>
  <si>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</si>
  <si>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</si>
  <si>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</si>
  <si>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</si>
  <si>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</si>
  <si>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</si>
  <si>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</si>
  <si>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</si>
  <si>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2006/001742</t>
  </si>
  <si>
    <t>MODERNIZACIÓN SERVICIO PÚBLICO DE EMPLEO</t>
  </si>
  <si>
    <t>2006/052010</t>
  </si>
  <si>
    <t>2006/052031</t>
  </si>
  <si>
    <t>PLAN EQUIPAMIENTO ALTA TECNOLOGIA</t>
  </si>
  <si>
    <t>2008/052027</t>
  </si>
  <si>
    <t>OBRAS NUEVO HOSPITAL TERUEL</t>
  </si>
  <si>
    <t>2008/052032</t>
  </si>
  <si>
    <t>OBRAS NUEVO C.S. ILLUECA (ZARAGOZA)</t>
  </si>
  <si>
    <t>2008/052034</t>
  </si>
  <si>
    <t>OBRAS NUEVO C.S. MOSQUERUELA (TERUEL)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</si>
  <si>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</si>
  <si>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</si>
  <si>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</si>
  <si>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</si>
  <si>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</si>
  <si>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</si>
  <si>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</si>
  <si>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</si>
  <si>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</si>
  <si>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</si>
  <si>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</si>
  <si>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</si>
  <si>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</si>
  <si>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</si>
  <si>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</si>
  <si>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</si>
  <si>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EQUIPAMIENTO DE CENTROS DE LA PROVINCIA DE ZARAGOZA</t>
  </si>
  <si>
    <t>2006/530049</t>
  </si>
  <si>
    <t>2007/000271</t>
  </si>
  <si>
    <t>MANTENIMIENTO Y EQUIPAMIENTO DE CENTROS DEPENDIENTES DEL IAM</t>
  </si>
  <si>
    <t>2006/001868</t>
  </si>
  <si>
    <t>2009/000401</t>
  </si>
  <si>
    <t>CENTRO DE CONOCIMIENTO ADMINISTRACION ELECTRONICA</t>
  </si>
  <si>
    <t>2006/002412</t>
  </si>
  <si>
    <t>APOYO TECNICO EN ACTUACIONES DEL PLAN ESPECIAL DE DEPURACION</t>
  </si>
  <si>
    <t>2007/001449</t>
  </si>
  <si>
    <t>2011/000364</t>
  </si>
  <si>
    <t>2012/000313</t>
  </si>
  <si>
    <t>EQUIPAMIENTO DEL INSTITUTO</t>
  </si>
  <si>
    <t>2007/000248</t>
  </si>
  <si>
    <t>2007/000249</t>
  </si>
  <si>
    <t>INVERSIONES PROYECTOS GESTION Y TRANSFERENCIA INSTITUTO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</si>
  <si>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</si>
  <si>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</si>
  <si>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</si>
  <si>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</si>
  <si>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</si>
  <si>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</si>
  <si>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</si>
  <si>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</si>
  <si>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</si>
  <si>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</si>
  <si>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</si>
  <si>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</si>
  <si>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</si>
  <si>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</si>
  <si>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</si>
  <si>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</si>
  <si>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</si>
  <si>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</si>
  <si>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</si>
  <si>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</si>
  <si>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</si>
  <si>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</si>
  <si>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</si>
  <si>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</si>
  <si>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</si>
  <si>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</si>
  <si>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</si>
  <si>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</si>
  <si>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</si>
  <si>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</si>
  <si>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</si>
  <si>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</si>
  <si>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</si>
  <si>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</si>
  <si>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</si>
  <si>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</si>
  <si>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</si>
  <si>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</si>
  <si>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</si>
  <si>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</si>
  <si>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</si>
  <si>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</si>
  <si>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</si>
  <si>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</si>
  <si>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</si>
  <si>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</si>
  <si>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</si>
  <si>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</si>
  <si>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</si>
  <si>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</si>
  <si>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</si>
  <si>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</si>
  <si>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</si>
  <si>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</si>
  <si>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</si>
  <si>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</si>
  <si>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</si>
  <si>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</si>
  <si>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</si>
  <si>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</si>
  <si>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</si>
  <si>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 Y AMPLIACION CERTIFICACION FORESTAL REGIONAL EN LA C.A. ARAGÓN AÑO EN CURSO</t>
  </si>
  <si>
    <t>PAGO JUSTIPRECIO EXPROPIACIONES SOTOS Y GALACHOS DEL EBRO LA ALFRANCA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</si>
  <si>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</si>
  <si>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</si>
  <si>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</si>
  <si>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</si>
  <si>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</si>
  <si>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</si>
  <si>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</si>
  <si>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</si>
  <si>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</si>
  <si>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</si>
  <si>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</si>
  <si>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</si>
  <si>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</si>
  <si>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</si>
  <si>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</si>
  <si>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ACTUACIONES EN INFRAESTRUCTURAS DE EDUCACIÓN INFANTILY PRIMARIA DE LA PROVINCIA DE TERUEL</t>
  </si>
  <si>
    <t>MANTENIMIENTO DE YACIMIENTOS ARQUEOLÓGICOS Y PALEONTOLÓGICOS DE ARAGÓN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</si>
  <si>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</si>
  <si>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</si>
  <si>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</si>
  <si>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</si>
  <si>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</si>
  <si>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</si>
  <si>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</si>
  <si>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</si>
  <si>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NUEVO COLEGIO DE EDUCACIÓN INFANTIL Y PRIMARIA EN PEDROLA (ZARAGOZA)</t>
  </si>
  <si>
    <t>NUEVO CENTRO DE EDUCACIÓN PRIMARIA DE 18 UDS. "RONDA NORTE"DE ZARAGOZA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</si>
  <si>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</si>
  <si>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</si>
  <si>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</si>
  <si>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EXPROPIACION TERRENOS AFECTADOS OBRAS PLAN ESPECIAL DEPURACION 1ª FASE</t>
  </si>
  <si>
    <t>ACTUACIONES DEL PLAN DEL AGUA DIRIGIDAS A ABAST.SNMTO Y MEJORA CALIDAD AGUA</t>
  </si>
  <si>
    <t>INVERSIONES DE LOS PROYECTOS DE INVESTIGACION (EXC. MED. REGENERATIVA)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</si>
  <si>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</si>
  <si>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</si>
  <si>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</si>
  <si>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</si>
  <si>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</si>
  <si>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</si>
  <si>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ESTE DE BINÉFAR</t>
  </si>
  <si>
    <t>ACOND.  CTRA. A-131. TRAMO: SAN LORENZO-</t>
  </si>
  <si>
    <t>TRAVESIAS</t>
  </si>
  <si>
    <t>LIFE FLORA</t>
  </si>
  <si>
    <t>RENOVACION Y NUEVOS EQUIPAMIENTOS</t>
  </si>
  <si>
    <t>C.P. CAMINREAL (TERUEL)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</si>
  <si>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</si>
  <si>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</si>
  <si>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</si>
  <si>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</si>
  <si>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</si>
  <si>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</si>
  <si>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</si>
  <si>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</si>
  <si>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</si>
  <si>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</si>
  <si>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</si>
  <si>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2014/000205</t>
  </si>
  <si>
    <t>DOTACIÓN AUDIENCIA HUESCA</t>
  </si>
  <si>
    <t>Política Territorial e Interior</t>
  </si>
  <si>
    <t>2008/000142</t>
  </si>
  <si>
    <t>EQUIPAMIENTO SECRETARIA GENERAL TECNICA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</si>
  <si>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</si>
  <si>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</si>
  <si>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</si>
  <si>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</si>
  <si>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</si>
  <si>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</si>
  <si>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2006/001318</t>
  </si>
  <si>
    <t>2006/002088</t>
  </si>
  <si>
    <t>ACTUACIONES EN EDIFICIOS EN TERUEL</t>
  </si>
  <si>
    <t>2007/000242</t>
  </si>
  <si>
    <t>OBRAS EN SEDE D.G. TRIBUTOS</t>
  </si>
  <si>
    <t>2007/000276</t>
  </si>
  <si>
    <t>ACTUACIONES EN EDIFICIOS EN ZARAGOZA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</si>
  <si>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</si>
  <si>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</si>
  <si>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</si>
  <si>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</si>
  <si>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</si>
  <si>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</si>
  <si>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</si>
  <si>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O.Púb.,Urbanismo,Vivienda y Transportes</t>
  </si>
  <si>
    <t>2006/001137</t>
  </si>
  <si>
    <t>CARRETERA A-125. TRAMO: VARIANTE DE EJEA</t>
  </si>
  <si>
    <t>2006/001235</t>
  </si>
  <si>
    <t>EQUIPAMIENTOS OFICINA</t>
  </si>
  <si>
    <t>2006/001439</t>
  </si>
  <si>
    <t>CTRA. A-122.VARIANTE CALATORAO</t>
  </si>
  <si>
    <t>2006/001447</t>
  </si>
  <si>
    <t>CTRA. A-127. VARIANTE TAUSTE</t>
  </si>
  <si>
    <t>2006/001473</t>
  </si>
  <si>
    <t>CTRA.A-130.VARIANTE POMAR</t>
  </si>
  <si>
    <t>2006/001889</t>
  </si>
  <si>
    <t>GASTOS DE RECAUDACIÓN VIVIENDAS PROMOCIÓN PÚBLICA</t>
  </si>
  <si>
    <t>2006/002324</t>
  </si>
  <si>
    <t>EQUIPAMIENTO MAQUINARIA Y UTILLAJE. TERUEL</t>
  </si>
  <si>
    <t>2006/002347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</si>
  <si>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</si>
  <si>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</si>
  <si>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</si>
  <si>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</si>
  <si>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</si>
  <si>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</si>
  <si>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</si>
  <si>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</si>
  <si>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</si>
  <si>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</si>
  <si>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</si>
  <si>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</si>
  <si>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</si>
  <si>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</si>
  <si>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</si>
  <si>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</si>
  <si>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</si>
  <si>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</si>
  <si>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</si>
  <si>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</si>
  <si>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</si>
  <si>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</si>
  <si>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</si>
  <si>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</si>
  <si>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</si>
  <si>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</si>
  <si>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</si>
  <si>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</si>
  <si>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</si>
  <si>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</si>
  <si>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</si>
  <si>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</si>
  <si>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</si>
  <si>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</si>
  <si>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</si>
  <si>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</si>
  <si>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</si>
  <si>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2012/000202</t>
  </si>
  <si>
    <t>PROGRAMA DE REHABILITACIÓN ARQUITECTÓNICA 2012</t>
  </si>
  <si>
    <t>2012/000375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</si>
  <si>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</si>
  <si>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</si>
  <si>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</si>
  <si>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</si>
  <si>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</si>
  <si>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</si>
  <si>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</si>
  <si>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2013/000249</t>
  </si>
  <si>
    <t>2013/000284</t>
  </si>
  <si>
    <t>REFUERZO DE FIRME EN CTRA A-131. TRAMO: BALLOBAR-SENA</t>
  </si>
  <si>
    <t>2013/000370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</si>
  <si>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</si>
  <si>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</si>
  <si>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</si>
  <si>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</si>
  <si>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</si>
  <si>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</si>
  <si>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</si>
  <si>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</si>
  <si>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OBRAS DE EMERGENCIA/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</si>
  <si>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</si>
  <si>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</si>
  <si>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</si>
  <si>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</si>
  <si>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</si>
  <si>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</si>
  <si>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</si>
  <si>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</si>
  <si>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</si>
  <si>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</si>
  <si>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NUEVAS INVERSIONES E</t>
  </si>
  <si>
    <t>2015/000032</t>
  </si>
  <si>
    <t>ASISTENCIAS TÉCNICAS TRANSPORTE 2015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</si>
  <si>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</si>
  <si>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</si>
  <si>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</si>
  <si>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</si>
  <si>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</si>
  <si>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</si>
  <si>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</si>
  <si>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</si>
  <si>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</si>
  <si>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</si>
  <si>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</si>
  <si>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</si>
  <si>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</si>
  <si>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</si>
  <si>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2008/000631</t>
  </si>
  <si>
    <t>2008/000820</t>
  </si>
  <si>
    <t>ASISTENCIA TECNICA MODERN. REGADIO Y C.P. HUERTA DE GELSA</t>
  </si>
  <si>
    <t>2009/001366</t>
  </si>
  <si>
    <t>TRABAJOS EN LA C.P. DE ALCUBIERRE</t>
  </si>
  <si>
    <t>2010/000505</t>
  </si>
  <si>
    <t>MANTENIMIENTO DE ÁREAS CORTAFUEGOS CON GANADERIA EXTENSIVA</t>
  </si>
  <si>
    <t>2010/000629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</si>
  <si>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</si>
  <si>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</si>
  <si>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</si>
  <si>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</si>
  <si>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</si>
  <si>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</si>
  <si>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</si>
  <si>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</si>
  <si>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</si>
  <si>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</si>
  <si>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</si>
  <si>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</si>
  <si>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</si>
  <si>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</si>
  <si>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</si>
  <si>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</si>
  <si>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</si>
  <si>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</si>
  <si>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</si>
  <si>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</si>
  <si>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</si>
  <si>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</si>
  <si>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</si>
  <si>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</si>
  <si>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</si>
  <si>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ASISTENCIAS TÉCNICAS</t>
  </si>
  <si>
    <t>2015/000088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</si>
  <si>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</si>
  <si>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</si>
  <si>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</si>
  <si>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</si>
  <si>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</si>
  <si>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</si>
  <si>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</si>
  <si>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Economía y Empleo</t>
  </si>
  <si>
    <t>2006/002075</t>
  </si>
  <si>
    <t>EQUIPAMIENTO TECNICO UNIDADES ADMINISTRATIVAS DE HUESCA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</si>
  <si>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</si>
  <si>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</si>
  <si>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</si>
  <si>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</si>
  <si>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</si>
  <si>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</si>
  <si>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</si>
  <si>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</si>
  <si>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</si>
  <si>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</si>
  <si>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</si>
  <si>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</si>
  <si>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</si>
  <si>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2015/000105</t>
  </si>
  <si>
    <t>PROYECTO PILOTO POBREZA ENERGÉTICA</t>
  </si>
  <si>
    <t>Educación, Universidad,Cultura y Deporte</t>
  </si>
  <si>
    <t>2006/000306</t>
  </si>
  <si>
    <t>PARQUE DEPORTIVO EBRO</t>
  </si>
  <si>
    <t>2006/002029</t>
  </si>
  <si>
    <t>2006/002031</t>
  </si>
  <si>
    <t>2006/002191</t>
  </si>
  <si>
    <t>2006/002307</t>
  </si>
  <si>
    <t>YACIMIENTO ARQUEOLÓGICO DE LÉPIDA CELSA.</t>
  </si>
  <si>
    <t>2006/002356</t>
  </si>
  <si>
    <t>2006/003718</t>
  </si>
  <si>
    <t>OBRAS AIRE ACONDICIONADO BIBLIOTECA PUBLICA DE HUESCA</t>
  </si>
  <si>
    <t>2007/001248</t>
  </si>
  <si>
    <t>CARTUJA AULA DEI- ESTUDIO RESTAURACION DECORACION MURAL</t>
  </si>
  <si>
    <t>2009/000496</t>
  </si>
  <si>
    <t>AMPLIACIÓN C.P. "GASPAR REMIRO" DE EPILA (ZARAGOZA)</t>
  </si>
  <si>
    <t>2009/000757</t>
  </si>
  <si>
    <t>2009/001112</t>
  </si>
  <si>
    <t>2009/001390</t>
  </si>
  <si>
    <t>CALATAYUD-IGLESIA DE STA. M.ª LA MAYOR</t>
  </si>
  <si>
    <t>2010/000350</t>
  </si>
  <si>
    <t>OTAL - IGLESIA DE SAN MIGUEL</t>
  </si>
  <si>
    <t>2010/000681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</si>
  <si>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</si>
  <si>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</si>
  <si>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</si>
  <si>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</si>
  <si>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</si>
  <si>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</si>
  <si>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</si>
  <si>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</si>
  <si>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</si>
  <si>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</si>
  <si>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</si>
  <si>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</si>
  <si>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2014/000021</t>
  </si>
  <si>
    <t>REORGANIZACION CEIP NERTOBRIGA LA ALMUNIIA</t>
  </si>
  <si>
    <t>2014/000177</t>
  </si>
  <si>
    <t>I.E.S. "PEDRO DE LUNA" DE ZARAGOZA</t>
  </si>
  <si>
    <t>2014/000274</t>
  </si>
  <si>
    <t>C.E.E. "ÁNGEL RIVIÉR</t>
  </si>
  <si>
    <t>2014/000290</t>
  </si>
  <si>
    <t>CEIP "FRANCISCO DE GOYA" CALATAYUD (Z)</t>
  </si>
  <si>
    <t>30</t>
  </si>
  <si>
    <t>Diversos Departamentos</t>
  </si>
  <si>
    <t>2014/000141</t>
  </si>
  <si>
    <t>CONSTRUCCIÓN EDIFICIO CEQMA</t>
  </si>
  <si>
    <t>2006/052023</t>
  </si>
  <si>
    <t>2006/052028</t>
  </si>
  <si>
    <t>CONSTRUCCION NUEVO CENTRO ESPECIALIDADES INOCENCIO JIMENEZ</t>
  </si>
  <si>
    <t>2008/052029</t>
  </si>
  <si>
    <t>OBRAS NUEVO CENTRO DE SALUD ALMOZARA (ZARAGOZA)</t>
  </si>
  <si>
    <t>2008/052041</t>
  </si>
  <si>
    <t>PAGO INVERSION SVA VARIOS C. SALUD</t>
  </si>
  <si>
    <t>2013/052001</t>
  </si>
  <si>
    <t>REFORMA CEM RAMON Y CAJAL (ZARAGOZA)</t>
  </si>
  <si>
    <t>2014/052022</t>
  </si>
  <si>
    <t>C.S.LOS OLIVOS (HUESCA)</t>
  </si>
  <si>
    <t>2014/052023</t>
  </si>
  <si>
    <t>C.S TERUEL URBANO</t>
  </si>
  <si>
    <t>2006/530046</t>
  </si>
  <si>
    <t>2007/000195</t>
  </si>
  <si>
    <t>ACTUACIONES URGENTES EN ALBERGUES Y OTRAS INSTALACIONES</t>
  </si>
  <si>
    <t>2006/001871</t>
  </si>
  <si>
    <t>2015/000017</t>
  </si>
  <si>
    <t>2015/000025</t>
  </si>
  <si>
    <t>2015/000026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</si>
  <si>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</si>
  <si>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</si>
  <si>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</si>
  <si>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</si>
  <si>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</si>
  <si>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2009/000881</t>
  </si>
  <si>
    <t>ZAIDIN CONSTRUCCION PLANTA TRATAMIENTO PURINES</t>
  </si>
  <si>
    <t>2014/000008</t>
  </si>
  <si>
    <t>EXPROPIACIONES PLANTA DE PURINES</t>
  </si>
  <si>
    <t>2014/000240</t>
  </si>
  <si>
    <t>2014/000414</t>
  </si>
  <si>
    <t>ESTUDIOS ABAST.ALTER</t>
  </si>
  <si>
    <t>2015/000033</t>
  </si>
  <si>
    <t>2015/000042</t>
  </si>
  <si>
    <t>ACTUACIONES  INFRAEST.HCAS SANEAMIENTO</t>
  </si>
  <si>
    <t>2015/000043</t>
  </si>
  <si>
    <t>ACTUACIONES INFRAEST.HCAS ABASTECIMIENTO</t>
  </si>
  <si>
    <t>2006/001593</t>
  </si>
  <si>
    <t>EXPLOTACION FINCAS</t>
  </si>
  <si>
    <t>2006/000228</t>
  </si>
  <si>
    <t>2015/000011</t>
  </si>
  <si>
    <t>EQUIPAMIENTO DE OFICINAS</t>
  </si>
  <si>
    <t>2015/000012</t>
  </si>
  <si>
    <t>ESTUDIOS Y TRABAJOS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</si>
  <si>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</si>
  <si>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</si>
  <si>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</si>
  <si>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</si>
  <si>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</si>
  <si>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</si>
  <si>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</si>
  <si>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</si>
  <si>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</si>
  <si>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</si>
  <si>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</si>
  <si>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</si>
  <si>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</si>
  <si>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</si>
  <si>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</si>
  <si>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</si>
  <si>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</si>
  <si>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</si>
  <si>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</si>
  <si>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</si>
  <si>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</si>
  <si>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</si>
  <si>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</si>
  <si>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</si>
  <si>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</si>
  <si>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</si>
  <si>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ASISTENCIA TECNICA PLAN EJECUCION OBRAS CONCENTRACION PARCELARIA FRAGA</t>
  </si>
  <si>
    <t>CONTROL EMISIONES E INMISIÓN ATMOSFÉRICA Y MTO. PÁGINA WEB CALIDAD DEL AIRE</t>
  </si>
  <si>
    <t>ZB51451 REPRODUCCIÓN TRUCHA COMÚN  C.P. MONASTERIO DE PIEDRA (NUÉVALOS-ZARAGOZA)</t>
  </si>
  <si>
    <t>RB64075 GESTIÓN DE INFORMACIÓN BOTÁNICA PARA LA RED NATURA 2000</t>
  </si>
  <si>
    <t>CONVENIO AYUNT. CALATAYUD REHABILITACIÓN PALACIO DE PUJADASDE VEZLOPE.</t>
  </si>
  <si>
    <t>RB34036 CONVENIO CON LA DPZ PARA MEJORA DE INFRAESTRUCTURASEN PARQUES NATURALES Y ZONAS PROTEGIDAS</t>
  </si>
  <si>
    <t>HB62999 ADQUISICIÓN DE MATERIALES RELACIONADOS CON EL USO PÚBLICO EN ENP DE LA PROVINCIA DE HUESCA</t>
  </si>
  <si>
    <t>RECONSTRUCCIÓN DE INFRAESTRUCTURAS DE DEFENSA ANTIALUDES ENEL MUP H268 PUERTO ASTUN TM JACA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</si>
  <si>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</si>
  <si>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</si>
  <si>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</si>
  <si>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OTRAS INVERSIONES EN INFRAESTRUCTURAS DE EDUCACIÓN INFANTILY PRIMARIA EN LA PROVINCIA DE ZARAGOZA</t>
  </si>
  <si>
    <t>EQUIPAMIENTO INFORMÁTICO PROGRAMA RAMÓN Y CAJAL EN CENTROS DOCENTES DE ARAGÓN</t>
  </si>
  <si>
    <t>EQUIPAMIENTOS CENTROS DEPORTIVOS P.D. EBRO CENTRO ARAG DEPORTE CENTRO MED DEP</t>
  </si>
  <si>
    <t>EQUIPAMIENTO ADMINISTRATIVO PARA SERVICIOS CENTRALES Y SERVICIOS PROVINCIALES DEL DEPARTAMENTO</t>
  </si>
  <si>
    <t>CONSTRUCCIONES DE UN C.E.I.P. (1+3) UDS. EN ONTIÑENA (HUESCA)</t>
  </si>
  <si>
    <t>ACTUACIONES DE URGENCIA Y ATENCIÓN A YACIMIENTOS Y OTROS BIENES DEL PATRIMONIO CULTURAL</t>
  </si>
  <si>
    <t>CENTRO DE REFERENCIA NACIONAL DE FORMACION PROFESIONAL DE ZARAGOZA</t>
  </si>
  <si>
    <t>OBRAS REHABILITACION HOSPITAL NUESTRA SEÑORA DE GRACIA DE ZARAGOZA</t>
  </si>
  <si>
    <t>AMPLIACION Y MEJORA DE LA PLATAFORMA DE SISTEMAS INFORMATICOS</t>
  </si>
  <si>
    <t>ZONA UTEBO PLAN ESPECIAL DE DEPURACION DE AGUAS RESIDUALES DE ARAGON</t>
  </si>
  <si>
    <t>2ª FASE ELEVACION  AGUAS  EBRO PARA LA MANCOMUNIDAD TUROLENSE</t>
  </si>
  <si>
    <t>SERVICIO DE MANTEN.  DE APLICAC. INFORMATICAS DEL SISTEMA INTEGRADO DE GESTION AMBIENTAL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</si>
  <si>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</si>
  <si>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</si>
  <si>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</si>
  <si>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</si>
  <si>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</si>
  <si>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</si>
  <si>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</si>
  <si>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</si>
  <si>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</si>
  <si>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</si>
  <si>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</si>
  <si>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</si>
  <si>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</si>
  <si>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</si>
  <si>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</si>
  <si>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</si>
  <si>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</si>
  <si>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</si>
  <si>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</si>
  <si>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</si>
  <si>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</si>
  <si>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</si>
  <si>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</si>
  <si>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</si>
  <si>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</si>
  <si>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</si>
  <si>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</si>
  <si>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</si>
  <si>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</si>
  <si>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</si>
  <si>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</si>
  <si>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</si>
  <si>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</si>
  <si>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</si>
  <si>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</si>
  <si>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</si>
  <si>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</si>
  <si>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</si>
  <si>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</si>
  <si>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</si>
  <si>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</si>
  <si>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</si>
  <si>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</si>
  <si>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</si>
  <si>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</si>
  <si>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</si>
  <si>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</si>
  <si>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</si>
  <si>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</si>
  <si>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</si>
  <si>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</si>
  <si>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</si>
  <si>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</si>
  <si>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</si>
  <si>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</si>
  <si>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</si>
  <si>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</si>
  <si>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</si>
  <si>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</si>
  <si>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</si>
  <si>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</si>
  <si>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</si>
  <si>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</si>
  <si>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</si>
  <si>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</si>
  <si>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</si>
  <si>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</si>
  <si>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</si>
  <si>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</si>
  <si>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</si>
  <si>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</si>
  <si>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</si>
  <si>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</si>
  <si>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</si>
  <si>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</si>
  <si>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</si>
  <si>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</si>
  <si>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</si>
  <si>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</si>
  <si>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</si>
  <si>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</si>
  <si>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</si>
  <si>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</si>
  <si>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</si>
  <si>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</si>
  <si>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</si>
  <si>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</si>
  <si>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</si>
  <si>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</si>
  <si>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</si>
  <si>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</si>
  <si>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</si>
  <si>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</si>
  <si>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</si>
  <si>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</si>
  <si>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</si>
  <si>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</si>
  <si>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</si>
  <si>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</si>
  <si>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</si>
  <si>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</si>
  <si>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</si>
  <si>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</si>
  <si>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</si>
  <si>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</si>
  <si>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</si>
  <si>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</si>
  <si>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</si>
  <si>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</si>
  <si>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</si>
  <si>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</si>
  <si>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</si>
  <si>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</si>
  <si>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</si>
  <si>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</si>
  <si>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</si>
  <si>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</si>
  <si>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</si>
  <si>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</si>
  <si>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</si>
  <si>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</si>
  <si>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</si>
  <si>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</si>
  <si>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</si>
  <si>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</si>
  <si>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</si>
  <si>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</si>
  <si>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</si>
  <si>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</si>
  <si>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</si>
  <si>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</si>
  <si>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</si>
  <si>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</si>
  <si>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</si>
  <si>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</si>
  <si>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</si>
  <si>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</si>
  <si>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</si>
  <si>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</si>
  <si>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</si>
  <si>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</si>
  <si>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</si>
  <si>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</si>
  <si>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</si>
  <si>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</si>
  <si>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</si>
  <si>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</si>
  <si>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</si>
  <si>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</si>
  <si>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</si>
  <si>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</si>
  <si>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</si>
  <si>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</si>
  <si>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</si>
  <si>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</si>
  <si>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</si>
  <si>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</si>
  <si>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</si>
  <si>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</si>
  <si>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</si>
  <si>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</si>
  <si>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</si>
  <si>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</si>
  <si>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</si>
  <si>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</si>
  <si>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</si>
  <si>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</si>
  <si>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</si>
  <si>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</si>
  <si>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</si>
  <si>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</si>
  <si>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</si>
  <si>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</si>
  <si>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</si>
  <si>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</si>
  <si>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</si>
  <si>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</si>
  <si>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</si>
  <si>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</si>
  <si>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</si>
  <si>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</si>
  <si>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</si>
  <si>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</si>
  <si>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</si>
  <si>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</si>
  <si>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</si>
  <si>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</si>
  <si>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</si>
  <si>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</si>
  <si>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</si>
  <si>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</si>
  <si>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</si>
  <si>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</si>
  <si>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</si>
  <si>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</si>
  <si>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</si>
  <si>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</si>
  <si>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</si>
  <si>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</si>
  <si>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</si>
  <si>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</si>
  <si>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</si>
  <si>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</si>
  <si>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</si>
  <si>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</si>
  <si>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</si>
  <si>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</si>
  <si>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</si>
  <si>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</si>
  <si>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</si>
  <si>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</si>
  <si>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</si>
  <si>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</si>
  <si>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</si>
  <si>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</si>
  <si>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</si>
  <si>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</si>
  <si>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</si>
  <si>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</si>
  <si>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</si>
  <si>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</si>
  <si>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</si>
  <si>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</si>
  <si>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</si>
  <si>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</si>
  <si>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</si>
  <si>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</si>
  <si>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</si>
  <si>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</si>
  <si>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</si>
  <si>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</si>
  <si>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</si>
  <si>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</si>
  <si>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</si>
  <si>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</si>
  <si>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</si>
  <si>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</si>
  <si>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</si>
  <si>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</si>
  <si>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</si>
  <si>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</si>
  <si>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</si>
  <si>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</si>
  <si>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</si>
  <si>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</si>
  <si>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</si>
  <si>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</si>
  <si>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</si>
  <si>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</si>
  <si>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</si>
  <si>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</si>
  <si>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</si>
  <si>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</si>
  <si>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</si>
  <si>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</si>
  <si>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</si>
  <si>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</si>
  <si>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</si>
  <si>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</si>
  <si>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</si>
  <si>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</si>
  <si>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</si>
  <si>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</si>
  <si>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</si>
  <si>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</si>
  <si>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</si>
  <si>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</si>
  <si>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</si>
  <si>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</si>
  <si>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</si>
  <si>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</si>
  <si>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</si>
  <si>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</si>
  <si>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</si>
  <si>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</si>
  <si>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</si>
  <si>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</si>
  <si>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</si>
  <si>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</si>
  <si>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</si>
  <si>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</si>
  <si>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</si>
  <si>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</si>
  <si>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</si>
  <si>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</si>
  <si>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</si>
  <si>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</si>
  <si>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</si>
  <si>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</si>
  <si>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</si>
  <si>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</si>
  <si>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</si>
  <si>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</si>
  <si>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</si>
  <si>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</si>
  <si>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</si>
  <si>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</si>
  <si>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</si>
  <si>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</si>
  <si>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</si>
  <si>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</si>
  <si>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</si>
  <si>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</si>
  <si>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</si>
  <si>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</si>
  <si>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</si>
  <si>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</si>
  <si>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920</t>
  </si>
  <si>
    <t>Préstamos recibidos a largo plazo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</si>
  <si>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</si>
  <si>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</si>
  <si>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</si>
  <si>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</si>
  <si>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</si>
  <si>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</si>
  <si>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</si>
  <si>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</si>
  <si>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</si>
  <si>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</si>
  <si>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</si>
  <si>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</si>
  <si>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</si>
  <si>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</si>
  <si>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</si>
  <si>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</si>
  <si>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</si>
  <si>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</si>
  <si>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</si>
  <si>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</si>
  <si>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</si>
  <si>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</si>
  <si>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</si>
  <si>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</si>
  <si>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</si>
  <si>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</si>
  <si>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</si>
  <si>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</si>
  <si>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</si>
  <si>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</si>
  <si>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</si>
  <si>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</si>
  <si>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</si>
  <si>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</si>
  <si>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</si>
  <si>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</si>
  <si>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</si>
  <si>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</si>
  <si>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</si>
  <si>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</si>
  <si>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</si>
  <si>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</si>
  <si>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</si>
  <si>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</si>
  <si>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</si>
  <si>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</si>
  <si>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</si>
  <si>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</si>
  <si>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</si>
  <si>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</si>
  <si>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</si>
  <si>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</si>
  <si>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</si>
  <si>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</si>
  <si>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</si>
  <si>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</si>
  <si>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</si>
  <si>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</si>
  <si>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</si>
  <si>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</si>
  <si>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</si>
  <si>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</si>
  <si>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</si>
  <si>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</si>
  <si>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</si>
  <si>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</si>
  <si>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</si>
  <si>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</si>
  <si>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</si>
  <si>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</si>
  <si>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</si>
  <si>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</si>
  <si>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</si>
  <si>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</si>
  <si>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</si>
  <si>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</si>
  <si>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</si>
  <si>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</si>
  <si>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</si>
  <si>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</si>
  <si>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</si>
  <si>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</si>
  <si>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</si>
  <si>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</si>
  <si>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</si>
  <si>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</si>
  <si>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</si>
  <si>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</si>
  <si>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</si>
  <si>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</si>
  <si>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</si>
  <si>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</si>
  <si>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</si>
  <si>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</si>
  <si>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</si>
  <si>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</si>
  <si>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</si>
  <si>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</si>
  <si>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</si>
  <si>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</si>
  <si>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</si>
  <si>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</si>
  <si>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</si>
  <si>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</si>
  <si>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</si>
  <si>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</si>
  <si>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</si>
  <si>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</si>
  <si>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</si>
  <si>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</si>
  <si>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</si>
  <si>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</si>
  <si>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</si>
  <si>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</si>
  <si>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</si>
  <si>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</si>
  <si>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</si>
  <si>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</si>
  <si>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</si>
  <si>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</si>
  <si>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</si>
  <si>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</si>
  <si>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</si>
  <si>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</si>
  <si>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</si>
  <si>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</si>
  <si>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</si>
  <si>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</si>
  <si>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</si>
  <si>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</si>
  <si>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</si>
  <si>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</si>
  <si>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</si>
  <si>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</si>
  <si>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</si>
  <si>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</si>
  <si>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</si>
  <si>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</si>
  <si>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</si>
  <si>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</si>
  <si>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</si>
  <si>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</si>
  <si>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</si>
  <si>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</si>
  <si>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</si>
  <si>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</si>
  <si>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</si>
  <si>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</si>
  <si>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</si>
  <si>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</si>
  <si>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</si>
  <si>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</si>
  <si>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</si>
  <si>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</si>
  <si>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</si>
  <si>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</si>
  <si>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</si>
  <si>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</si>
  <si>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</si>
  <si>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</si>
  <si>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</si>
  <si>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</si>
  <si>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</si>
  <si>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</si>
  <si>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</si>
  <si>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</si>
  <si>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</si>
  <si>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</si>
  <si>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</si>
  <si>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</si>
  <si>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</si>
  <si>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</si>
  <si>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</si>
  <si>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</si>
  <si>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</si>
  <si>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</si>
  <si>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</si>
  <si>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</si>
  <si>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</si>
  <si>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</si>
  <si>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</si>
  <si>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</si>
  <si>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</si>
  <si>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</si>
  <si>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91001</t>
  </si>
  <si>
    <t>RECURSOS PROPIOS COFINANCIADORES</t>
  </si>
  <si>
    <t>91002</t>
  </si>
  <si>
    <t>RECURSOS PROPIOS</t>
  </si>
  <si>
    <t>FEADER 2007-2013</t>
  </si>
  <si>
    <t>C.S.EMPLEO- MINISTERIO EMPLEO Y SEGURIDAD SOCIAL</t>
  </si>
  <si>
    <t>CSA C. Saneamiento Ganadero (Tuberculosis Bovina)</t>
  </si>
  <si>
    <t>39035</t>
  </si>
  <si>
    <t>INCORPORACIÓN DE DOCTORES. I.N.I.A.</t>
  </si>
  <si>
    <t>Plan Vivienda 2013-2016</t>
  </si>
  <si>
    <t>DPT Investigación Agroalimentaria</t>
  </si>
  <si>
    <t>Subvención IAF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</si>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</sst>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6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2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/>
    <xf numFmtId="4" fontId="40" fillId="0" borderId="0" xfId="0" applyNumberFormat="1" applyFont="1" applyFill="1" applyBorder="1" applyAlignment="1">
      <alignment horizontal="center"/>
    </xf>
    <xf numFmtId="4" fontId="40" fillId="0" borderId="0" xfId="0" applyNumberFormat="1" applyFont="1" applyFill="1"/>
    <xf numFmtId="4" fontId="40" fillId="0" borderId="0" xfId="0" applyNumberFormat="1" applyFont="1" applyFill="1" applyAlignment="1">
      <alignment horizontal="center"/>
    </xf>
    <xf numFmtId="0" fontId="40" fillId="2" borderId="0" xfId="0" applyFont="1"/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2" fillId="56" borderId="20" xfId="0" applyFont="1" applyFill="1" applyBorder="1" applyAlignment="1">
      <alignment horizontal="center" vertical="center" wrapText="1"/>
    </xf>
    <xf numFmtId="0" fontId="39" fillId="56" borderId="0" xfId="0" applyFont="1" applyFill="1" applyBorder="1" applyAlignment="1">
      <alignment horizontal="center" vertical="center" wrapText="1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446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100" customFormat="1" ht="18.75" customHeight="1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6">
        <v>42035</v>
      </c>
    </row>
    <row r="2" spans="1:10" s="99" customFormat="1" ht="18.75" customHeight="1" x14ac:dyDescent="0.3">
      <c r="A2" s="111" t="s">
        <v>605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2" t="s">
        <v>604</v>
      </c>
      <c r="B5" s="113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4"/>
      <c r="B6" s="115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customHeight="1" x14ac:dyDescent="0.2">
      <c r="A7" s="17" t="s">
        <v>4</v>
      </c>
      <c r="B7" s="17" t="s">
        <v>5</v>
      </c>
      <c r="C7" s="18">
        <v>1810251202.24</v>
      </c>
      <c r="D7" s="18">
        <v>619675.37</v>
      </c>
      <c r="E7" s="18">
        <v>1810870877.6099999</v>
      </c>
      <c r="F7" s="18">
        <v>132927552.14</v>
      </c>
      <c r="G7" s="18">
        <v>132871604.14</v>
      </c>
      <c r="H7" s="18">
        <v>132827425.26000001</v>
      </c>
      <c r="I7" s="20">
        <v>7.3350025616021002</v>
      </c>
      <c r="J7" s="18">
        <v>127758680.66</v>
      </c>
    </row>
    <row r="8" spans="1:10" ht="12.75" customHeight="1" x14ac:dyDescent="0.2">
      <c r="A8" s="17" t="s">
        <v>6</v>
      </c>
      <c r="B8" s="17" t="s">
        <v>7</v>
      </c>
      <c r="C8" s="18">
        <v>676059708.92999995</v>
      </c>
      <c r="D8" s="18">
        <v>3782523.17</v>
      </c>
      <c r="E8" s="18">
        <v>679842232.10000002</v>
      </c>
      <c r="F8" s="18">
        <v>290667044.81</v>
      </c>
      <c r="G8" s="18">
        <v>241324937.03</v>
      </c>
      <c r="H8" s="18">
        <v>7152490.8899999997</v>
      </c>
      <c r="I8" s="20">
        <v>1.05208099060076</v>
      </c>
      <c r="J8" s="18">
        <v>3455425.65</v>
      </c>
    </row>
    <row r="9" spans="1:10" ht="12.75" customHeight="1" x14ac:dyDescent="0.2">
      <c r="A9" s="17" t="s">
        <v>17</v>
      </c>
      <c r="B9" s="17" t="s">
        <v>18</v>
      </c>
      <c r="C9" s="18">
        <v>227563021.63</v>
      </c>
      <c r="D9" s="18">
        <v>0</v>
      </c>
      <c r="E9" s="18">
        <v>227563021.63</v>
      </c>
      <c r="F9" s="18">
        <v>193746667.09</v>
      </c>
      <c r="G9" s="18">
        <v>193746667.09</v>
      </c>
      <c r="H9" s="18">
        <v>42217628.789999999</v>
      </c>
      <c r="I9" s="20">
        <v>18.552060210662301</v>
      </c>
      <c r="J9" s="18">
        <v>42217628.789999999</v>
      </c>
    </row>
    <row r="10" spans="1:10" ht="12.75" customHeight="1" x14ac:dyDescent="0.2">
      <c r="A10" s="17" t="s">
        <v>8</v>
      </c>
      <c r="B10" s="17" t="s">
        <v>9</v>
      </c>
      <c r="C10" s="18">
        <v>1401732869.6500001</v>
      </c>
      <c r="D10" s="18">
        <v>0</v>
      </c>
      <c r="E10" s="18">
        <v>1401732869.6500001</v>
      </c>
      <c r="F10" s="18">
        <v>174168617.78999999</v>
      </c>
      <c r="G10" s="18">
        <v>148616340.40000001</v>
      </c>
      <c r="H10" s="18">
        <v>30818283.949999999</v>
      </c>
      <c r="I10" s="20">
        <v>2.1985846673977898</v>
      </c>
      <c r="J10" s="18">
        <v>27905233.32</v>
      </c>
    </row>
    <row r="11" spans="1:10" ht="12.75" customHeight="1" x14ac:dyDescent="0.2">
      <c r="A11" s="17" t="s">
        <v>19</v>
      </c>
      <c r="B11" s="17" t="s">
        <v>20</v>
      </c>
      <c r="C11" s="18">
        <v>23273431.890000001</v>
      </c>
      <c r="D11" s="18">
        <v>0</v>
      </c>
      <c r="E11" s="18">
        <v>23273431.890000001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customHeight="1" x14ac:dyDescent="0.2">
      <c r="A12" s="17" t="s">
        <v>10</v>
      </c>
      <c r="B12" s="17" t="s">
        <v>11</v>
      </c>
      <c r="C12" s="18">
        <v>189457492.65000001</v>
      </c>
      <c r="D12" s="18">
        <v>70000</v>
      </c>
      <c r="E12" s="18">
        <v>189527492.65000001</v>
      </c>
      <c r="F12" s="18">
        <v>112045471.08</v>
      </c>
      <c r="G12" s="18">
        <v>80022286.629999995</v>
      </c>
      <c r="H12" s="18">
        <v>2788105.01</v>
      </c>
      <c r="I12" s="20">
        <v>1.4710820952761701</v>
      </c>
      <c r="J12" s="18">
        <v>167431.20000000001</v>
      </c>
    </row>
    <row r="13" spans="1:10" ht="12.75" customHeight="1" x14ac:dyDescent="0.2">
      <c r="A13" s="17" t="s">
        <v>12</v>
      </c>
      <c r="B13" s="17" t="s">
        <v>13</v>
      </c>
      <c r="C13" s="18">
        <v>326348651.20999998</v>
      </c>
      <c r="D13" s="18">
        <v>0</v>
      </c>
      <c r="E13" s="18">
        <v>326348651.20999998</v>
      </c>
      <c r="F13" s="18">
        <v>91630124.879999995</v>
      </c>
      <c r="G13" s="18">
        <v>42577224.770000003</v>
      </c>
      <c r="H13" s="18">
        <v>435149.53</v>
      </c>
      <c r="I13" s="20">
        <v>0.13333884739116</v>
      </c>
      <c r="J13" s="18">
        <v>435149.53</v>
      </c>
    </row>
    <row r="14" spans="1:10" ht="12.75" customHeight="1" x14ac:dyDescent="0.2">
      <c r="A14" s="116" t="s">
        <v>32</v>
      </c>
      <c r="B14" s="117"/>
      <c r="C14" s="21">
        <f>SUM(C7:C13)</f>
        <v>4654686378.1999998</v>
      </c>
      <c r="D14" s="21">
        <f t="shared" ref="D14:J14" si="0">SUM(D7:D13)</f>
        <v>4472198.54</v>
      </c>
      <c r="E14" s="21">
        <f t="shared" si="0"/>
        <v>4659158576.7399998</v>
      </c>
      <c r="F14" s="21">
        <f t="shared" si="0"/>
        <v>995185477.78999996</v>
      </c>
      <c r="G14" s="21">
        <f t="shared" si="0"/>
        <v>839159060.05999994</v>
      </c>
      <c r="H14" s="21">
        <f t="shared" si="0"/>
        <v>216239083.42999998</v>
      </c>
      <c r="I14" s="32">
        <v>4.641161700516788</v>
      </c>
      <c r="J14" s="21">
        <f t="shared" si="0"/>
        <v>201939549.14999998</v>
      </c>
    </row>
    <row r="15" spans="1:10" ht="12.75" customHeight="1" x14ac:dyDescent="0.2">
      <c r="A15" s="17" t="s">
        <v>21</v>
      </c>
      <c r="B15" s="17" t="s">
        <v>22</v>
      </c>
      <c r="C15" s="18">
        <v>4300000</v>
      </c>
      <c r="D15" s="18">
        <v>0</v>
      </c>
      <c r="E15" s="18">
        <v>4300000</v>
      </c>
      <c r="F15" s="18">
        <v>5590000</v>
      </c>
      <c r="G15" s="18">
        <v>5590000</v>
      </c>
      <c r="H15" s="18">
        <v>0</v>
      </c>
      <c r="I15" s="20">
        <v>0</v>
      </c>
      <c r="J15" s="18">
        <v>0</v>
      </c>
    </row>
    <row r="16" spans="1:10" ht="12.75" customHeight="1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502019348.30000001</v>
      </c>
      <c r="G16" s="18">
        <v>502019348.30000001</v>
      </c>
      <c r="H16" s="18">
        <v>438553.46</v>
      </c>
      <c r="I16" s="20">
        <v>7.364854256325E-2</v>
      </c>
      <c r="J16" s="18">
        <v>438553.46</v>
      </c>
    </row>
    <row r="17" spans="1:10" ht="12.75" customHeight="1" x14ac:dyDescent="0.2">
      <c r="A17" s="116" t="s">
        <v>33</v>
      </c>
      <c r="B17" s="117"/>
      <c r="C17" s="21">
        <f>SUM(C15:C16)</f>
        <v>599767941.02999997</v>
      </c>
      <c r="D17" s="21">
        <f t="shared" ref="D17:J17" si="1">SUM(D15:D16)</f>
        <v>0</v>
      </c>
      <c r="E17" s="21">
        <f t="shared" si="1"/>
        <v>599767941.02999997</v>
      </c>
      <c r="F17" s="21">
        <f t="shared" si="1"/>
        <v>507609348.30000001</v>
      </c>
      <c r="G17" s="21">
        <f t="shared" si="1"/>
        <v>507609348.30000001</v>
      </c>
      <c r="H17" s="21">
        <f t="shared" si="1"/>
        <v>438553.46</v>
      </c>
      <c r="I17" s="32">
        <v>7.3120523789060587E-2</v>
      </c>
      <c r="J17" s="21">
        <f t="shared" si="1"/>
        <v>438553.46</v>
      </c>
    </row>
    <row r="18" spans="1:10" ht="12.75" customHeight="1" x14ac:dyDescent="0.2">
      <c r="A18" s="109" t="s">
        <v>35</v>
      </c>
      <c r="B18" s="110"/>
      <c r="C18" s="22">
        <f>+C14+C17</f>
        <v>5254454319.2299995</v>
      </c>
      <c r="D18" s="22">
        <f t="shared" ref="D18:J18" si="2">+D14+D17</f>
        <v>4472198.54</v>
      </c>
      <c r="E18" s="22">
        <f t="shared" si="2"/>
        <v>5258926517.7699995</v>
      </c>
      <c r="F18" s="22">
        <f t="shared" si="2"/>
        <v>1502794826.0899999</v>
      </c>
      <c r="G18" s="22">
        <f t="shared" si="2"/>
        <v>1346768408.3599999</v>
      </c>
      <c r="H18" s="22">
        <f t="shared" si="2"/>
        <v>216677636.88999999</v>
      </c>
      <c r="I18" s="33">
        <v>4.1201875736016218</v>
      </c>
      <c r="J18" s="22">
        <f t="shared" si="2"/>
        <v>202378102.60999998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7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9" customWidth="1"/>
    <col min="11" max="11" width="18.6640625" style="80" customWidth="1"/>
    <col min="12" max="12" width="18.6640625" style="79" customWidth="1"/>
  </cols>
  <sheetData>
    <row r="1" spans="1:12" s="99" customFormat="1" ht="26.25" customHeight="1" x14ac:dyDescent="0.3">
      <c r="A1" s="134" t="s">
        <v>608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98">
        <f>'GTOS X CAP'!J1</f>
        <v>42035</v>
      </c>
    </row>
    <row r="2" spans="1:12" s="107" customFormat="1" ht="18" x14ac:dyDescent="0.25">
      <c r="A2" s="102"/>
      <c r="B2" s="103"/>
      <c r="C2" s="102"/>
      <c r="D2" s="103"/>
      <c r="E2" s="104"/>
      <c r="F2" s="104"/>
      <c r="G2" s="104"/>
      <c r="H2" s="105"/>
      <c r="I2" s="105"/>
      <c r="J2" s="105"/>
      <c r="K2" s="106"/>
      <c r="L2" s="105"/>
    </row>
    <row r="3" spans="1:12" x14ac:dyDescent="0.2">
      <c r="A3" s="11" t="s">
        <v>39</v>
      </c>
      <c r="B3" s="7"/>
      <c r="C3" s="2"/>
      <c r="D3" s="8"/>
      <c r="E3" s="73"/>
      <c r="F3" s="74"/>
      <c r="G3" s="74"/>
      <c r="H3" s="73"/>
      <c r="I3" s="73"/>
      <c r="J3" s="36"/>
      <c r="K3" s="38"/>
      <c r="L3" s="36"/>
    </row>
    <row r="4" spans="1:12" ht="30" x14ac:dyDescent="0.2">
      <c r="A4" s="112" t="s">
        <v>92</v>
      </c>
      <c r="B4" s="113"/>
      <c r="C4" s="112" t="s">
        <v>591</v>
      </c>
      <c r="D4" s="113"/>
      <c r="E4" s="75" t="s">
        <v>15</v>
      </c>
      <c r="F4" s="75" t="s">
        <v>89</v>
      </c>
      <c r="G4" s="75" t="s">
        <v>1</v>
      </c>
      <c r="H4" s="75" t="s">
        <v>84</v>
      </c>
      <c r="I4" s="75" t="s">
        <v>85</v>
      </c>
      <c r="J4" s="35" t="s">
        <v>2</v>
      </c>
      <c r="K4" s="76" t="s">
        <v>42</v>
      </c>
      <c r="L4" s="75" t="s">
        <v>16</v>
      </c>
    </row>
    <row r="5" spans="1:12" ht="15" x14ac:dyDescent="0.2">
      <c r="A5" s="114"/>
      <c r="B5" s="115"/>
      <c r="C5" s="114"/>
      <c r="D5" s="115"/>
      <c r="E5" s="77" t="s">
        <v>3</v>
      </c>
      <c r="F5" s="77" t="s">
        <v>3</v>
      </c>
      <c r="G5" s="77" t="s">
        <v>3</v>
      </c>
      <c r="H5" s="77" t="s">
        <v>3</v>
      </c>
      <c r="I5" s="77" t="s">
        <v>3</v>
      </c>
      <c r="J5" s="77" t="s">
        <v>3</v>
      </c>
      <c r="K5" s="78" t="s">
        <v>36</v>
      </c>
      <c r="L5" s="77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36750</v>
      </c>
      <c r="I6" s="40">
        <v>36750</v>
      </c>
      <c r="J6" s="40">
        <v>36750</v>
      </c>
      <c r="K6" s="37">
        <v>25</v>
      </c>
      <c r="L6" s="40">
        <v>36750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0</v>
      </c>
      <c r="I7" s="40">
        <v>0</v>
      </c>
      <c r="J7" s="40">
        <v>0</v>
      </c>
      <c r="K7" s="37">
        <v>0</v>
      </c>
      <c r="L7" s="40">
        <v>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36750</v>
      </c>
      <c r="I8" s="42">
        <v>36750</v>
      </c>
      <c r="J8" s="42">
        <v>36750</v>
      </c>
      <c r="K8" s="56">
        <v>21.554252199413501</v>
      </c>
      <c r="L8" s="42">
        <v>36750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500</v>
      </c>
      <c r="E10" s="40">
        <v>45000</v>
      </c>
      <c r="F10" s="40">
        <v>0</v>
      </c>
      <c r="G10" s="40">
        <v>45000</v>
      </c>
      <c r="H10" s="40">
        <v>0</v>
      </c>
      <c r="I10" s="40">
        <v>0</v>
      </c>
      <c r="J10" s="40">
        <v>0</v>
      </c>
      <c r="K10" s="37">
        <v>0</v>
      </c>
      <c r="L10" s="40">
        <v>0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0</v>
      </c>
      <c r="I11" s="42">
        <v>0</v>
      </c>
      <c r="J11" s="42">
        <v>0</v>
      </c>
      <c r="K11" s="56">
        <v>0</v>
      </c>
      <c r="L11" s="42">
        <v>0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609</v>
      </c>
      <c r="C14" s="17" t="s">
        <v>108</v>
      </c>
      <c r="D14" s="17" t="s">
        <v>503</v>
      </c>
      <c r="E14" s="40">
        <v>24076.25</v>
      </c>
      <c r="F14" s="40">
        <v>0</v>
      </c>
      <c r="G14" s="40">
        <v>24076.25</v>
      </c>
      <c r="H14" s="40">
        <v>0</v>
      </c>
      <c r="I14" s="40">
        <v>0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113</v>
      </c>
      <c r="D15" s="17" t="s">
        <v>114</v>
      </c>
      <c r="E15" s="40">
        <v>448562.16</v>
      </c>
      <c r="F15" s="40">
        <v>-72190</v>
      </c>
      <c r="G15" s="40">
        <v>376372.16</v>
      </c>
      <c r="H15" s="40">
        <v>0</v>
      </c>
      <c r="I15" s="40">
        <v>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17" t="s">
        <v>0</v>
      </c>
      <c r="C16" s="17" t="s">
        <v>115</v>
      </c>
      <c r="D16" s="17" t="s">
        <v>116</v>
      </c>
      <c r="E16" s="40">
        <v>1500000</v>
      </c>
      <c r="F16" s="40">
        <v>-2493.4</v>
      </c>
      <c r="G16" s="40">
        <v>1497506.6</v>
      </c>
      <c r="H16" s="40">
        <v>549198.41</v>
      </c>
      <c r="I16" s="40">
        <v>549198.41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117</v>
      </c>
      <c r="D17" s="17" t="s">
        <v>118</v>
      </c>
      <c r="E17" s="40">
        <v>1000000</v>
      </c>
      <c r="F17" s="40">
        <v>47190</v>
      </c>
      <c r="G17" s="40">
        <v>1047190</v>
      </c>
      <c r="H17" s="40">
        <v>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17" t="s">
        <v>0</v>
      </c>
      <c r="C18" s="17" t="s">
        <v>119</v>
      </c>
      <c r="D18" s="17" t="s">
        <v>120</v>
      </c>
      <c r="E18" s="40">
        <v>1437.84</v>
      </c>
      <c r="F18" s="40">
        <v>0</v>
      </c>
      <c r="G18" s="40">
        <v>1437.84</v>
      </c>
      <c r="H18" s="40">
        <v>1437.84</v>
      </c>
      <c r="I18" s="40">
        <v>1437.84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125</v>
      </c>
      <c r="D19" s="17" t="s">
        <v>126</v>
      </c>
      <c r="E19" s="40">
        <v>0</v>
      </c>
      <c r="F19" s="40">
        <v>2493.4</v>
      </c>
      <c r="G19" s="40">
        <v>2493.4</v>
      </c>
      <c r="H19" s="40">
        <v>0</v>
      </c>
      <c r="I19" s="40">
        <v>0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610</v>
      </c>
      <c r="D20" s="17" t="s">
        <v>611</v>
      </c>
      <c r="E20" s="40">
        <v>0</v>
      </c>
      <c r="F20" s="40">
        <v>25000</v>
      </c>
      <c r="G20" s="40">
        <v>25000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29">
        <v>2974076.25</v>
      </c>
      <c r="F21" s="29">
        <v>0</v>
      </c>
      <c r="G21" s="29">
        <v>2974076.25</v>
      </c>
      <c r="H21" s="29">
        <v>550636.25</v>
      </c>
      <c r="I21" s="29">
        <v>550636.25</v>
      </c>
      <c r="J21" s="29">
        <v>0</v>
      </c>
      <c r="K21" s="30">
        <v>0</v>
      </c>
      <c r="L21" s="29">
        <v>0</v>
      </c>
    </row>
    <row r="22" spans="1:12" ht="12.75" x14ac:dyDescent="0.2">
      <c r="A22" s="39" t="s">
        <v>51</v>
      </c>
      <c r="B22" s="17" t="s">
        <v>612</v>
      </c>
      <c r="C22" s="17" t="s">
        <v>104</v>
      </c>
      <c r="D22" s="17" t="s">
        <v>501</v>
      </c>
      <c r="E22" s="40">
        <v>10000</v>
      </c>
      <c r="F22" s="40">
        <v>0</v>
      </c>
      <c r="G22" s="40">
        <v>10000</v>
      </c>
      <c r="H22" s="40">
        <v>0</v>
      </c>
      <c r="I22" s="40">
        <v>0</v>
      </c>
      <c r="J22" s="40">
        <v>0</v>
      </c>
      <c r="K22" s="37">
        <v>0</v>
      </c>
      <c r="L22" s="40">
        <v>0</v>
      </c>
    </row>
    <row r="23" spans="1:12" ht="12.75" x14ac:dyDescent="0.2">
      <c r="A23" s="39" t="s">
        <v>0</v>
      </c>
      <c r="B23" s="17" t="s">
        <v>0</v>
      </c>
      <c r="C23" s="17" t="s">
        <v>105</v>
      </c>
      <c r="D23" s="17" t="s">
        <v>106</v>
      </c>
      <c r="E23" s="40">
        <v>5000</v>
      </c>
      <c r="F23" s="40">
        <v>0</v>
      </c>
      <c r="G23" s="40">
        <v>5000</v>
      </c>
      <c r="H23" s="40">
        <v>0</v>
      </c>
      <c r="I23" s="40">
        <v>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17" t="s">
        <v>107</v>
      </c>
      <c r="D24" s="17" t="s">
        <v>502</v>
      </c>
      <c r="E24" s="40">
        <v>22000</v>
      </c>
      <c r="F24" s="40">
        <v>0</v>
      </c>
      <c r="G24" s="40">
        <v>22000</v>
      </c>
      <c r="H24" s="40">
        <v>19891.810000000001</v>
      </c>
      <c r="I24" s="40">
        <v>19891.810000000001</v>
      </c>
      <c r="J24" s="40">
        <v>0</v>
      </c>
      <c r="K24" s="37">
        <v>0</v>
      </c>
      <c r="L24" s="40">
        <v>0</v>
      </c>
    </row>
    <row r="25" spans="1:12" ht="12.75" x14ac:dyDescent="0.2">
      <c r="A25" s="39" t="s">
        <v>0</v>
      </c>
      <c r="B25" s="17" t="s">
        <v>0</v>
      </c>
      <c r="C25" s="17" t="s">
        <v>613</v>
      </c>
      <c r="D25" s="17" t="s">
        <v>614</v>
      </c>
      <c r="E25" s="40">
        <v>5000</v>
      </c>
      <c r="F25" s="40">
        <v>0</v>
      </c>
      <c r="G25" s="40">
        <v>5000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160</v>
      </c>
      <c r="D26" s="17" t="s">
        <v>161</v>
      </c>
      <c r="E26" s="40">
        <v>6000</v>
      </c>
      <c r="F26" s="40">
        <v>0</v>
      </c>
      <c r="G26" s="40">
        <v>6000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162</v>
      </c>
      <c r="D27" s="17" t="s">
        <v>163</v>
      </c>
      <c r="E27" s="40">
        <v>15000</v>
      </c>
      <c r="F27" s="40">
        <v>0</v>
      </c>
      <c r="G27" s="40">
        <v>15000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17" t="s">
        <v>0</v>
      </c>
      <c r="C28" s="17" t="s">
        <v>164</v>
      </c>
      <c r="D28" s="17" t="s">
        <v>165</v>
      </c>
      <c r="E28" s="40">
        <v>140000</v>
      </c>
      <c r="F28" s="40">
        <v>0</v>
      </c>
      <c r="G28" s="40">
        <v>140000</v>
      </c>
      <c r="H28" s="40">
        <v>72358</v>
      </c>
      <c r="I28" s="40">
        <v>0</v>
      </c>
      <c r="J28" s="40">
        <v>0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166</v>
      </c>
      <c r="D29" s="17" t="s">
        <v>167</v>
      </c>
      <c r="E29" s="40">
        <v>187000</v>
      </c>
      <c r="F29" s="40">
        <v>0</v>
      </c>
      <c r="G29" s="40">
        <v>187000</v>
      </c>
      <c r="H29" s="40">
        <v>120395</v>
      </c>
      <c r="I29" s="40">
        <v>0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17" t="s">
        <v>0</v>
      </c>
      <c r="C30" s="17" t="s">
        <v>168</v>
      </c>
      <c r="D30" s="17" t="s">
        <v>169</v>
      </c>
      <c r="E30" s="40">
        <v>75000</v>
      </c>
      <c r="F30" s="40">
        <v>0</v>
      </c>
      <c r="G30" s="40">
        <v>75000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170</v>
      </c>
      <c r="D31" s="17" t="s">
        <v>171</v>
      </c>
      <c r="E31" s="40">
        <v>131000</v>
      </c>
      <c r="F31" s="40">
        <v>0</v>
      </c>
      <c r="G31" s="40">
        <v>131000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92" t="s">
        <v>109</v>
      </c>
      <c r="D32" s="17" t="s">
        <v>110</v>
      </c>
      <c r="E32" s="93">
        <v>2000</v>
      </c>
      <c r="F32" s="93">
        <v>0</v>
      </c>
      <c r="G32" s="93">
        <v>2000</v>
      </c>
      <c r="H32" s="93">
        <v>0</v>
      </c>
      <c r="I32" s="93">
        <v>0</v>
      </c>
      <c r="J32" s="93">
        <v>0</v>
      </c>
      <c r="K32" s="94">
        <v>0</v>
      </c>
      <c r="L32" s="93">
        <v>0</v>
      </c>
    </row>
    <row r="33" spans="1:12" ht="12.75" x14ac:dyDescent="0.2">
      <c r="A33" s="39" t="s">
        <v>0</v>
      </c>
      <c r="B33" s="17" t="s">
        <v>0</v>
      </c>
      <c r="C33" s="17" t="s">
        <v>111</v>
      </c>
      <c r="D33" s="17" t="s">
        <v>112</v>
      </c>
      <c r="E33" s="40">
        <v>2000</v>
      </c>
      <c r="F33" s="40">
        <v>0</v>
      </c>
      <c r="G33" s="40">
        <v>2000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182</v>
      </c>
      <c r="D34" s="17" t="s">
        <v>515</v>
      </c>
      <c r="E34" s="40">
        <v>100000</v>
      </c>
      <c r="F34" s="40">
        <v>0</v>
      </c>
      <c r="G34" s="40">
        <v>100000</v>
      </c>
      <c r="H34" s="40">
        <v>93213.56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92" t="s">
        <v>183</v>
      </c>
      <c r="D35" s="17" t="s">
        <v>184</v>
      </c>
      <c r="E35" s="93">
        <v>30000</v>
      </c>
      <c r="F35" s="93">
        <v>0</v>
      </c>
      <c r="G35" s="93">
        <v>30000</v>
      </c>
      <c r="H35" s="93">
        <v>35840.199999999997</v>
      </c>
      <c r="I35" s="93">
        <v>0</v>
      </c>
      <c r="J35" s="93">
        <v>0</v>
      </c>
      <c r="K35" s="94">
        <v>0</v>
      </c>
      <c r="L35" s="93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25000</v>
      </c>
      <c r="F36" s="40">
        <v>0</v>
      </c>
      <c r="G36" s="40">
        <v>25000</v>
      </c>
      <c r="H36" s="40">
        <v>0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121</v>
      </c>
      <c r="D37" s="17" t="s">
        <v>122</v>
      </c>
      <c r="E37" s="40">
        <v>40000</v>
      </c>
      <c r="F37" s="40">
        <v>0</v>
      </c>
      <c r="G37" s="40">
        <v>40000</v>
      </c>
      <c r="H37" s="40">
        <v>0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17" t="s">
        <v>205</v>
      </c>
      <c r="D38" s="17" t="s">
        <v>206</v>
      </c>
      <c r="E38" s="40">
        <v>47000</v>
      </c>
      <c r="F38" s="40">
        <v>0</v>
      </c>
      <c r="G38" s="40">
        <v>47000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208</v>
      </c>
      <c r="D39" s="17" t="s">
        <v>209</v>
      </c>
      <c r="E39" s="40">
        <v>20000</v>
      </c>
      <c r="F39" s="40">
        <v>0</v>
      </c>
      <c r="G39" s="40">
        <v>20000</v>
      </c>
      <c r="H39" s="40">
        <v>0</v>
      </c>
      <c r="I39" s="40">
        <v>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123</v>
      </c>
      <c r="D40" s="17" t="s">
        <v>124</v>
      </c>
      <c r="E40" s="40">
        <v>315000</v>
      </c>
      <c r="F40" s="40">
        <v>0</v>
      </c>
      <c r="G40" s="40">
        <v>315000</v>
      </c>
      <c r="H40" s="40">
        <v>278119.89</v>
      </c>
      <c r="I40" s="40">
        <v>278119.89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230</v>
      </c>
      <c r="D41" s="17" t="s">
        <v>231</v>
      </c>
      <c r="E41" s="40">
        <v>10000</v>
      </c>
      <c r="F41" s="40">
        <v>0</v>
      </c>
      <c r="G41" s="40">
        <v>10000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615</v>
      </c>
      <c r="D42" s="17" t="s">
        <v>616</v>
      </c>
      <c r="E42" s="40">
        <v>10000</v>
      </c>
      <c r="F42" s="40">
        <v>0</v>
      </c>
      <c r="G42" s="40">
        <v>10000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28" t="s">
        <v>45</v>
      </c>
      <c r="D43" s="28" t="s">
        <v>0</v>
      </c>
      <c r="E43" s="29">
        <v>1197000</v>
      </c>
      <c r="F43" s="29">
        <v>0</v>
      </c>
      <c r="G43" s="29">
        <v>1197000</v>
      </c>
      <c r="H43" s="29">
        <v>619818.46</v>
      </c>
      <c r="I43" s="29">
        <v>298011.7</v>
      </c>
      <c r="J43" s="29">
        <v>0</v>
      </c>
      <c r="K43" s="30">
        <v>0</v>
      </c>
      <c r="L43" s="29">
        <v>0</v>
      </c>
    </row>
    <row r="44" spans="1:12" ht="12.75" x14ac:dyDescent="0.2">
      <c r="A44" s="39" t="s">
        <v>52</v>
      </c>
      <c r="B44" s="17" t="s">
        <v>53</v>
      </c>
      <c r="C44" s="17" t="s">
        <v>617</v>
      </c>
      <c r="D44" s="17" t="s">
        <v>618</v>
      </c>
      <c r="E44" s="40">
        <v>700</v>
      </c>
      <c r="F44" s="40">
        <v>0</v>
      </c>
      <c r="G44" s="40">
        <v>700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619</v>
      </c>
      <c r="D45" s="17" t="s">
        <v>152</v>
      </c>
      <c r="E45" s="40">
        <v>1800</v>
      </c>
      <c r="F45" s="40">
        <v>0</v>
      </c>
      <c r="G45" s="40">
        <v>1800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620</v>
      </c>
      <c r="D46" s="17" t="s">
        <v>152</v>
      </c>
      <c r="E46" s="40">
        <v>1400</v>
      </c>
      <c r="F46" s="40">
        <v>0</v>
      </c>
      <c r="G46" s="40">
        <v>1400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127</v>
      </c>
      <c r="D47" s="17" t="s">
        <v>504</v>
      </c>
      <c r="E47" s="40">
        <v>122200</v>
      </c>
      <c r="F47" s="40">
        <v>0</v>
      </c>
      <c r="G47" s="40">
        <v>122200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128</v>
      </c>
      <c r="D48" s="17" t="s">
        <v>129</v>
      </c>
      <c r="E48" s="40">
        <v>25000</v>
      </c>
      <c r="F48" s="40">
        <v>0</v>
      </c>
      <c r="G48" s="40">
        <v>25000</v>
      </c>
      <c r="H48" s="40">
        <v>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621</v>
      </c>
      <c r="D49" s="17" t="s">
        <v>888</v>
      </c>
      <c r="E49" s="40">
        <v>9200</v>
      </c>
      <c r="F49" s="40">
        <v>0</v>
      </c>
      <c r="G49" s="40">
        <v>9200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17" t="s">
        <v>130</v>
      </c>
      <c r="D50" s="17" t="s">
        <v>505</v>
      </c>
      <c r="E50" s="40">
        <v>12000</v>
      </c>
      <c r="F50" s="40">
        <v>0</v>
      </c>
      <c r="G50" s="40">
        <v>12000</v>
      </c>
      <c r="H50" s="40">
        <v>0</v>
      </c>
      <c r="I50" s="40">
        <v>0</v>
      </c>
      <c r="J50" s="40">
        <v>0</v>
      </c>
      <c r="K50" s="37">
        <v>0</v>
      </c>
      <c r="L50" s="40">
        <v>0</v>
      </c>
    </row>
    <row r="51" spans="1:12" ht="12.75" x14ac:dyDescent="0.2">
      <c r="A51" s="39" t="s">
        <v>0</v>
      </c>
      <c r="B51" s="17" t="s">
        <v>0</v>
      </c>
      <c r="C51" s="17" t="s">
        <v>131</v>
      </c>
      <c r="D51" s="17" t="s">
        <v>132</v>
      </c>
      <c r="E51" s="40">
        <v>200000</v>
      </c>
      <c r="F51" s="40">
        <v>0</v>
      </c>
      <c r="G51" s="40">
        <v>200000</v>
      </c>
      <c r="H51" s="40">
        <v>163546.97</v>
      </c>
      <c r="I51" s="40">
        <v>146841.89000000001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371</v>
      </c>
      <c r="D52" s="17" t="s">
        <v>567</v>
      </c>
      <c r="E52" s="40">
        <v>272500</v>
      </c>
      <c r="F52" s="40">
        <v>0</v>
      </c>
      <c r="G52" s="40">
        <v>272500</v>
      </c>
      <c r="H52" s="40">
        <v>227107.98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622</v>
      </c>
      <c r="D53" s="17" t="s">
        <v>623</v>
      </c>
      <c r="E53" s="40">
        <v>20000</v>
      </c>
      <c r="F53" s="40">
        <v>-12851</v>
      </c>
      <c r="G53" s="40">
        <v>7149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624</v>
      </c>
      <c r="D54" s="17" t="s">
        <v>625</v>
      </c>
      <c r="E54" s="40">
        <v>10000</v>
      </c>
      <c r="F54" s="40">
        <v>0</v>
      </c>
      <c r="G54" s="40">
        <v>10000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626</v>
      </c>
      <c r="D55" s="17" t="s">
        <v>627</v>
      </c>
      <c r="E55" s="40">
        <v>53000</v>
      </c>
      <c r="F55" s="40">
        <v>-40000</v>
      </c>
      <c r="G55" s="40">
        <v>13000</v>
      </c>
      <c r="H55" s="40">
        <v>0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628</v>
      </c>
      <c r="D56" s="17" t="s">
        <v>889</v>
      </c>
      <c r="E56" s="40">
        <v>654</v>
      </c>
      <c r="F56" s="40">
        <v>0</v>
      </c>
      <c r="G56" s="40">
        <v>654</v>
      </c>
      <c r="H56" s="40">
        <v>0</v>
      </c>
      <c r="I56" s="40">
        <v>0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133</v>
      </c>
      <c r="D57" s="17" t="s">
        <v>134</v>
      </c>
      <c r="E57" s="40">
        <v>11500</v>
      </c>
      <c r="F57" s="40">
        <v>0</v>
      </c>
      <c r="G57" s="40">
        <v>11500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629</v>
      </c>
      <c r="D58" s="17" t="s">
        <v>630</v>
      </c>
      <c r="E58" s="40">
        <v>50000</v>
      </c>
      <c r="F58" s="40">
        <v>-50000</v>
      </c>
      <c r="G58" s="40">
        <v>0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372</v>
      </c>
      <c r="D59" s="17" t="s">
        <v>373</v>
      </c>
      <c r="E59" s="40">
        <v>5000000</v>
      </c>
      <c r="F59" s="40">
        <v>0</v>
      </c>
      <c r="G59" s="40">
        <v>5000000</v>
      </c>
      <c r="H59" s="40">
        <v>573305.76</v>
      </c>
      <c r="I59" s="40">
        <v>551478.67000000004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631</v>
      </c>
      <c r="D60" s="17" t="s">
        <v>632</v>
      </c>
      <c r="E60" s="40">
        <v>0</v>
      </c>
      <c r="F60" s="40">
        <v>50000</v>
      </c>
      <c r="G60" s="40">
        <v>50000</v>
      </c>
      <c r="H60" s="40">
        <v>24161.279999999999</v>
      </c>
      <c r="I60" s="40">
        <v>24161.279999999999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135</v>
      </c>
      <c r="D61" s="17" t="s">
        <v>136</v>
      </c>
      <c r="E61" s="40">
        <v>53000</v>
      </c>
      <c r="F61" s="40">
        <v>52851</v>
      </c>
      <c r="G61" s="40">
        <v>105851</v>
      </c>
      <c r="H61" s="40">
        <v>102850</v>
      </c>
      <c r="I61" s="40">
        <v>102850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633</v>
      </c>
      <c r="D62" s="17" t="s">
        <v>634</v>
      </c>
      <c r="E62" s="40">
        <v>50000</v>
      </c>
      <c r="F62" s="40">
        <v>0</v>
      </c>
      <c r="G62" s="40">
        <v>50000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28" t="s">
        <v>45</v>
      </c>
      <c r="D63" s="28" t="s">
        <v>0</v>
      </c>
      <c r="E63" s="29">
        <v>5892954</v>
      </c>
      <c r="F63" s="29">
        <v>0</v>
      </c>
      <c r="G63" s="29">
        <v>5892954</v>
      </c>
      <c r="H63" s="29">
        <v>1090971.99</v>
      </c>
      <c r="I63" s="29">
        <v>825331.84</v>
      </c>
      <c r="J63" s="29">
        <v>0</v>
      </c>
      <c r="K63" s="30">
        <v>0</v>
      </c>
      <c r="L63" s="29">
        <v>0</v>
      </c>
    </row>
    <row r="64" spans="1:12" ht="12.75" x14ac:dyDescent="0.2">
      <c r="A64" s="39" t="s">
        <v>54</v>
      </c>
      <c r="B64" s="17" t="s">
        <v>635</v>
      </c>
      <c r="C64" s="17" t="s">
        <v>636</v>
      </c>
      <c r="D64" s="17" t="s">
        <v>637</v>
      </c>
      <c r="E64" s="40">
        <v>0</v>
      </c>
      <c r="F64" s="40">
        <v>5588.7</v>
      </c>
      <c r="G64" s="40">
        <v>5588.7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145</v>
      </c>
      <c r="D65" s="17" t="s">
        <v>146</v>
      </c>
      <c r="E65" s="40">
        <v>10000</v>
      </c>
      <c r="F65" s="40">
        <v>0</v>
      </c>
      <c r="G65" s="40">
        <v>10000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147</v>
      </c>
      <c r="D66" s="17" t="s">
        <v>148</v>
      </c>
      <c r="E66" s="40">
        <v>30000</v>
      </c>
      <c r="F66" s="40">
        <v>0</v>
      </c>
      <c r="G66" s="40">
        <v>30000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638</v>
      </c>
      <c r="D67" s="17" t="s">
        <v>639</v>
      </c>
      <c r="E67" s="40">
        <v>0</v>
      </c>
      <c r="F67" s="40">
        <v>385.99</v>
      </c>
      <c r="G67" s="40">
        <v>385.99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149</v>
      </c>
      <c r="D68" s="17" t="s">
        <v>150</v>
      </c>
      <c r="E68" s="40">
        <v>105000</v>
      </c>
      <c r="F68" s="40">
        <v>0</v>
      </c>
      <c r="G68" s="40">
        <v>105000</v>
      </c>
      <c r="H68" s="40">
        <v>0</v>
      </c>
      <c r="I68" s="40">
        <v>0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151</v>
      </c>
      <c r="D69" s="17" t="s">
        <v>152</v>
      </c>
      <c r="E69" s="40">
        <v>10000</v>
      </c>
      <c r="F69" s="40">
        <v>0</v>
      </c>
      <c r="G69" s="40">
        <v>10000</v>
      </c>
      <c r="H69" s="40">
        <v>0</v>
      </c>
      <c r="I69" s="40">
        <v>0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640</v>
      </c>
      <c r="D70" s="17" t="s">
        <v>641</v>
      </c>
      <c r="E70" s="40">
        <v>0</v>
      </c>
      <c r="F70" s="40">
        <v>38243.03</v>
      </c>
      <c r="G70" s="40">
        <v>38243.03</v>
      </c>
      <c r="H70" s="40">
        <v>0</v>
      </c>
      <c r="I70" s="40">
        <v>0</v>
      </c>
      <c r="J70" s="40">
        <v>0</v>
      </c>
      <c r="K70" s="37">
        <v>0</v>
      </c>
      <c r="L70" s="40">
        <v>0</v>
      </c>
    </row>
    <row r="71" spans="1:12" ht="12.75" x14ac:dyDescent="0.2">
      <c r="A71" s="39" t="s">
        <v>0</v>
      </c>
      <c r="B71" s="17" t="s">
        <v>0</v>
      </c>
      <c r="C71" s="17" t="s">
        <v>642</v>
      </c>
      <c r="D71" s="17" t="s">
        <v>643</v>
      </c>
      <c r="E71" s="40">
        <v>0</v>
      </c>
      <c r="F71" s="40">
        <v>16165.44</v>
      </c>
      <c r="G71" s="40">
        <v>16165.44</v>
      </c>
      <c r="H71" s="40">
        <v>0</v>
      </c>
      <c r="I71" s="40">
        <v>0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644</v>
      </c>
      <c r="D72" s="17" t="s">
        <v>645</v>
      </c>
      <c r="E72" s="40">
        <v>85489.45</v>
      </c>
      <c r="F72" s="40">
        <v>0</v>
      </c>
      <c r="G72" s="40">
        <v>85489.45</v>
      </c>
      <c r="H72" s="40">
        <v>0</v>
      </c>
      <c r="I72" s="40">
        <v>0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646</v>
      </c>
      <c r="D73" s="17" t="s">
        <v>647</v>
      </c>
      <c r="E73" s="40">
        <v>52904.11</v>
      </c>
      <c r="F73" s="40">
        <v>0</v>
      </c>
      <c r="G73" s="40">
        <v>52904.11</v>
      </c>
      <c r="H73" s="40">
        <v>52904.11</v>
      </c>
      <c r="I73" s="40">
        <v>52904.11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648</v>
      </c>
      <c r="D74" s="17" t="s">
        <v>649</v>
      </c>
      <c r="E74" s="40">
        <v>100000</v>
      </c>
      <c r="F74" s="40">
        <v>0</v>
      </c>
      <c r="G74" s="40">
        <v>100000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17" t="s">
        <v>650</v>
      </c>
      <c r="D75" s="17" t="s">
        <v>890</v>
      </c>
      <c r="E75" s="40">
        <v>100000</v>
      </c>
      <c r="F75" s="40">
        <v>0</v>
      </c>
      <c r="G75" s="40">
        <v>100000</v>
      </c>
      <c r="H75" s="40">
        <v>0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17" t="s">
        <v>155</v>
      </c>
      <c r="D76" s="17" t="s">
        <v>510</v>
      </c>
      <c r="E76" s="40">
        <v>100000</v>
      </c>
      <c r="F76" s="40">
        <v>0</v>
      </c>
      <c r="G76" s="40">
        <v>100000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651</v>
      </c>
      <c r="D77" s="17" t="s">
        <v>891</v>
      </c>
      <c r="E77" s="40">
        <v>8057.53</v>
      </c>
      <c r="F77" s="40">
        <v>0</v>
      </c>
      <c r="G77" s="40">
        <v>8057.53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5000</v>
      </c>
      <c r="F78" s="40">
        <v>-385.99</v>
      </c>
      <c r="G78" s="40">
        <v>4614.01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17" t="s">
        <v>652</v>
      </c>
      <c r="D79" s="17" t="s">
        <v>892</v>
      </c>
      <c r="E79" s="40">
        <v>168022.34</v>
      </c>
      <c r="F79" s="40">
        <v>0</v>
      </c>
      <c r="G79" s="40">
        <v>168022.34</v>
      </c>
      <c r="H79" s="40">
        <v>0</v>
      </c>
      <c r="I79" s="40">
        <v>0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17" t="s">
        <v>653</v>
      </c>
      <c r="D80" s="17" t="s">
        <v>893</v>
      </c>
      <c r="E80" s="40">
        <v>56185.13</v>
      </c>
      <c r="F80" s="40">
        <v>0</v>
      </c>
      <c r="G80" s="40">
        <v>56185.13</v>
      </c>
      <c r="H80" s="40">
        <v>0</v>
      </c>
      <c r="I80" s="40">
        <v>0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158</v>
      </c>
      <c r="D81" s="17" t="s">
        <v>511</v>
      </c>
      <c r="E81" s="40">
        <v>160481.21</v>
      </c>
      <c r="F81" s="40">
        <v>0</v>
      </c>
      <c r="G81" s="40">
        <v>160481.21</v>
      </c>
      <c r="H81" s="40">
        <v>0</v>
      </c>
      <c r="I81" s="40">
        <v>0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654</v>
      </c>
      <c r="D82" s="17" t="s">
        <v>894</v>
      </c>
      <c r="E82" s="40">
        <v>190020</v>
      </c>
      <c r="F82" s="40">
        <v>-120000</v>
      </c>
      <c r="G82" s="40">
        <v>70020</v>
      </c>
      <c r="H82" s="40">
        <v>0</v>
      </c>
      <c r="I82" s="40">
        <v>0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17" t="s">
        <v>0</v>
      </c>
      <c r="C83" s="17" t="s">
        <v>159</v>
      </c>
      <c r="D83" s="17" t="s">
        <v>512</v>
      </c>
      <c r="E83" s="40">
        <v>179343.84</v>
      </c>
      <c r="F83" s="40">
        <v>-100000</v>
      </c>
      <c r="G83" s="40">
        <v>79343.839999999997</v>
      </c>
      <c r="H83" s="40">
        <v>0</v>
      </c>
      <c r="I83" s="40">
        <v>0</v>
      </c>
      <c r="J83" s="40">
        <v>0</v>
      </c>
      <c r="K83" s="37">
        <v>0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172</v>
      </c>
      <c r="D84" s="17" t="s">
        <v>173</v>
      </c>
      <c r="E84" s="40">
        <v>52200</v>
      </c>
      <c r="F84" s="40">
        <v>157600</v>
      </c>
      <c r="G84" s="40">
        <v>209800</v>
      </c>
      <c r="H84" s="40">
        <v>209800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655</v>
      </c>
      <c r="D85" s="17" t="s">
        <v>656</v>
      </c>
      <c r="E85" s="40">
        <v>256240.27</v>
      </c>
      <c r="F85" s="40">
        <v>0</v>
      </c>
      <c r="G85" s="40">
        <v>256240.27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657</v>
      </c>
      <c r="D86" s="17" t="s">
        <v>658</v>
      </c>
      <c r="E86" s="40">
        <v>19741.55</v>
      </c>
      <c r="F86" s="40">
        <v>-19741.55</v>
      </c>
      <c r="G86" s="40">
        <v>0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17" t="s">
        <v>0</v>
      </c>
      <c r="C87" s="17" t="s">
        <v>174</v>
      </c>
      <c r="D87" s="17" t="s">
        <v>175</v>
      </c>
      <c r="E87" s="40">
        <v>777065.38</v>
      </c>
      <c r="F87" s="40">
        <v>0</v>
      </c>
      <c r="G87" s="40">
        <v>777065.38</v>
      </c>
      <c r="H87" s="40">
        <v>0</v>
      </c>
      <c r="I87" s="40">
        <v>0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659</v>
      </c>
      <c r="D88" s="17" t="s">
        <v>660</v>
      </c>
      <c r="E88" s="40">
        <v>14684.88</v>
      </c>
      <c r="F88" s="40">
        <v>-10640.82</v>
      </c>
      <c r="G88" s="40">
        <v>4044.06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661</v>
      </c>
      <c r="D89" s="17" t="s">
        <v>895</v>
      </c>
      <c r="E89" s="40">
        <v>21238</v>
      </c>
      <c r="F89" s="40">
        <v>0</v>
      </c>
      <c r="G89" s="40">
        <v>21238</v>
      </c>
      <c r="H89" s="40">
        <v>0</v>
      </c>
      <c r="I89" s="40">
        <v>0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176</v>
      </c>
      <c r="D90" s="17" t="s">
        <v>177</v>
      </c>
      <c r="E90" s="40">
        <v>0</v>
      </c>
      <c r="F90" s="40">
        <v>30382.37</v>
      </c>
      <c r="G90" s="40">
        <v>30382.37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662</v>
      </c>
      <c r="D91" s="17" t="s">
        <v>896</v>
      </c>
      <c r="E91" s="40">
        <v>706170.25</v>
      </c>
      <c r="F91" s="40">
        <v>-640924.78</v>
      </c>
      <c r="G91" s="40">
        <v>65245.47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17" t="s">
        <v>663</v>
      </c>
      <c r="D92" s="17" t="s">
        <v>664</v>
      </c>
      <c r="E92" s="40">
        <v>736605.96</v>
      </c>
      <c r="F92" s="40">
        <v>0</v>
      </c>
      <c r="G92" s="40">
        <v>736605.96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17" t="s">
        <v>665</v>
      </c>
      <c r="D93" s="17" t="s">
        <v>666</v>
      </c>
      <c r="E93" s="40">
        <v>207455.53</v>
      </c>
      <c r="F93" s="40">
        <v>0</v>
      </c>
      <c r="G93" s="40">
        <v>207455.53</v>
      </c>
      <c r="H93" s="40">
        <v>0</v>
      </c>
      <c r="I93" s="40">
        <v>0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667</v>
      </c>
      <c r="D94" s="17" t="s">
        <v>668</v>
      </c>
      <c r="E94" s="40">
        <v>436993.76</v>
      </c>
      <c r="F94" s="40">
        <v>0</v>
      </c>
      <c r="G94" s="40">
        <v>436993.76</v>
      </c>
      <c r="H94" s="40">
        <v>0</v>
      </c>
      <c r="I94" s="40">
        <v>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17" t="s">
        <v>0</v>
      </c>
      <c r="C95" s="17" t="s">
        <v>669</v>
      </c>
      <c r="D95" s="17" t="s">
        <v>670</v>
      </c>
      <c r="E95" s="40">
        <v>791658.79</v>
      </c>
      <c r="F95" s="40">
        <v>0</v>
      </c>
      <c r="G95" s="40">
        <v>791658.79</v>
      </c>
      <c r="H95" s="40">
        <v>0</v>
      </c>
      <c r="I95" s="40">
        <v>0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17" t="s">
        <v>671</v>
      </c>
      <c r="D96" s="17" t="s">
        <v>672</v>
      </c>
      <c r="E96" s="40">
        <v>717349.71</v>
      </c>
      <c r="F96" s="40">
        <v>0</v>
      </c>
      <c r="G96" s="40">
        <v>717349.71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17" t="s">
        <v>178</v>
      </c>
      <c r="D97" s="17" t="s">
        <v>179</v>
      </c>
      <c r="E97" s="40">
        <v>50000</v>
      </c>
      <c r="F97" s="40">
        <v>0</v>
      </c>
      <c r="G97" s="40">
        <v>50000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180</v>
      </c>
      <c r="D98" s="17" t="s">
        <v>513</v>
      </c>
      <c r="E98" s="40">
        <v>1071965.5900000001</v>
      </c>
      <c r="F98" s="40">
        <v>0</v>
      </c>
      <c r="G98" s="40">
        <v>1071965.5900000001</v>
      </c>
      <c r="H98" s="40">
        <v>1131120</v>
      </c>
      <c r="I98" s="40">
        <v>1071965.5900000001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673</v>
      </c>
      <c r="D99" s="17" t="s">
        <v>897</v>
      </c>
      <c r="E99" s="40">
        <v>791989.74</v>
      </c>
      <c r="F99" s="40">
        <v>0</v>
      </c>
      <c r="G99" s="40">
        <v>791989.74</v>
      </c>
      <c r="H99" s="40">
        <v>791989.74</v>
      </c>
      <c r="I99" s="40">
        <v>791989.74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181</v>
      </c>
      <c r="D100" s="17" t="s">
        <v>514</v>
      </c>
      <c r="E100" s="40">
        <v>2108816</v>
      </c>
      <c r="F100" s="40">
        <v>0</v>
      </c>
      <c r="G100" s="40">
        <v>2108816</v>
      </c>
      <c r="H100" s="40">
        <v>2108816</v>
      </c>
      <c r="I100" s="40">
        <v>2108816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674</v>
      </c>
      <c r="D101" s="17" t="s">
        <v>898</v>
      </c>
      <c r="E101" s="40">
        <v>780545.49</v>
      </c>
      <c r="F101" s="40">
        <v>0</v>
      </c>
      <c r="G101" s="40">
        <v>780545.49</v>
      </c>
      <c r="H101" s="40">
        <v>780545.49</v>
      </c>
      <c r="I101" s="40">
        <v>780545.49</v>
      </c>
      <c r="J101" s="40">
        <v>757245.62</v>
      </c>
      <c r="K101" s="37">
        <v>97.014924780361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675</v>
      </c>
      <c r="D102" s="17" t="s">
        <v>899</v>
      </c>
      <c r="E102" s="40">
        <v>759979.67</v>
      </c>
      <c r="F102" s="40">
        <v>0</v>
      </c>
      <c r="G102" s="40">
        <v>759979.67</v>
      </c>
      <c r="H102" s="40">
        <v>759979.67</v>
      </c>
      <c r="I102" s="40">
        <v>759979.67</v>
      </c>
      <c r="J102" s="40">
        <v>737293.71</v>
      </c>
      <c r="K102" s="37">
        <v>97.014925412412694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676</v>
      </c>
      <c r="D103" s="17" t="s">
        <v>900</v>
      </c>
      <c r="E103" s="40">
        <v>763663.64</v>
      </c>
      <c r="F103" s="40">
        <v>0</v>
      </c>
      <c r="G103" s="40">
        <v>763663.64</v>
      </c>
      <c r="H103" s="40">
        <v>763663.64</v>
      </c>
      <c r="I103" s="40">
        <v>763663.64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677</v>
      </c>
      <c r="D104" s="17" t="s">
        <v>901</v>
      </c>
      <c r="E104" s="40">
        <v>750985.67</v>
      </c>
      <c r="F104" s="40">
        <v>0</v>
      </c>
      <c r="G104" s="40">
        <v>750985.67</v>
      </c>
      <c r="H104" s="40">
        <v>750985.67</v>
      </c>
      <c r="I104" s="40">
        <v>750985.67</v>
      </c>
      <c r="J104" s="40">
        <v>728568.18</v>
      </c>
      <c r="K104" s="37">
        <v>97.014924399289796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678</v>
      </c>
      <c r="D105" s="17" t="s">
        <v>679</v>
      </c>
      <c r="E105" s="40">
        <v>800000</v>
      </c>
      <c r="F105" s="40">
        <v>-632000</v>
      </c>
      <c r="G105" s="40">
        <v>168000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187</v>
      </c>
      <c r="D106" s="17" t="s">
        <v>188</v>
      </c>
      <c r="E106" s="40">
        <v>53907.82</v>
      </c>
      <c r="F106" s="40">
        <v>0</v>
      </c>
      <c r="G106" s="40">
        <v>53907.82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189</v>
      </c>
      <c r="D107" s="17" t="s">
        <v>190</v>
      </c>
      <c r="E107" s="40">
        <v>117971.56</v>
      </c>
      <c r="F107" s="40">
        <v>0</v>
      </c>
      <c r="G107" s="40">
        <v>117971.56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191</v>
      </c>
      <c r="D108" s="17" t="s">
        <v>192</v>
      </c>
      <c r="E108" s="40">
        <v>44841.96</v>
      </c>
      <c r="F108" s="40">
        <v>0</v>
      </c>
      <c r="G108" s="40">
        <v>44841.96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680</v>
      </c>
      <c r="D109" s="17" t="s">
        <v>681</v>
      </c>
      <c r="E109" s="40">
        <v>26293.78</v>
      </c>
      <c r="F109" s="40">
        <v>0</v>
      </c>
      <c r="G109" s="40">
        <v>26293.78</v>
      </c>
      <c r="H109" s="40">
        <v>0</v>
      </c>
      <c r="I109" s="40">
        <v>0</v>
      </c>
      <c r="J109" s="40">
        <v>0</v>
      </c>
      <c r="K109" s="37">
        <v>0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682</v>
      </c>
      <c r="D110" s="17" t="s">
        <v>683</v>
      </c>
      <c r="E110" s="40">
        <v>95164.66</v>
      </c>
      <c r="F110" s="40">
        <v>0</v>
      </c>
      <c r="G110" s="40">
        <v>95164.66</v>
      </c>
      <c r="H110" s="40">
        <v>0</v>
      </c>
      <c r="I110" s="40">
        <v>0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17" t="s">
        <v>0</v>
      </c>
      <c r="C111" s="17" t="s">
        <v>194</v>
      </c>
      <c r="D111" s="17" t="s">
        <v>517</v>
      </c>
      <c r="E111" s="40">
        <v>0</v>
      </c>
      <c r="F111" s="40">
        <v>38296.639999999999</v>
      </c>
      <c r="G111" s="40">
        <v>38296.639999999999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684</v>
      </c>
      <c r="D112" s="17" t="s">
        <v>685</v>
      </c>
      <c r="E112" s="40">
        <v>450000</v>
      </c>
      <c r="F112" s="40">
        <v>-238816.85</v>
      </c>
      <c r="G112" s="40">
        <v>211183.15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686</v>
      </c>
      <c r="D113" s="17" t="s">
        <v>687</v>
      </c>
      <c r="E113" s="40">
        <v>500000</v>
      </c>
      <c r="F113" s="40">
        <v>-252259</v>
      </c>
      <c r="G113" s="40">
        <v>247741</v>
      </c>
      <c r="H113" s="40">
        <v>0</v>
      </c>
      <c r="I113" s="40">
        <v>0</v>
      </c>
      <c r="J113" s="40">
        <v>0</v>
      </c>
      <c r="K113" s="37">
        <v>0</v>
      </c>
      <c r="L113" s="40">
        <v>0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518</v>
      </c>
      <c r="E114" s="40">
        <v>1528786.47</v>
      </c>
      <c r="F114" s="40">
        <v>0</v>
      </c>
      <c r="G114" s="40">
        <v>1528786.47</v>
      </c>
      <c r="H114" s="40">
        <v>1528786.47</v>
      </c>
      <c r="I114" s="40">
        <v>1528786.47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196</v>
      </c>
      <c r="D115" s="17" t="s">
        <v>519</v>
      </c>
      <c r="E115" s="40">
        <v>1663399.27</v>
      </c>
      <c r="F115" s="40">
        <v>0</v>
      </c>
      <c r="G115" s="40">
        <v>1663399.27</v>
      </c>
      <c r="H115" s="40">
        <v>1663399.27</v>
      </c>
      <c r="I115" s="40">
        <v>1663399.27</v>
      </c>
      <c r="J115" s="40">
        <v>0</v>
      </c>
      <c r="K115" s="37">
        <v>0</v>
      </c>
      <c r="L115" s="40">
        <v>0</v>
      </c>
    </row>
    <row r="116" spans="1:12" ht="12.75" x14ac:dyDescent="0.2">
      <c r="A116" s="39" t="s">
        <v>0</v>
      </c>
      <c r="B116" s="17" t="s">
        <v>0</v>
      </c>
      <c r="C116" s="17" t="s">
        <v>197</v>
      </c>
      <c r="D116" s="17" t="s">
        <v>520</v>
      </c>
      <c r="E116" s="40">
        <v>614040.84</v>
      </c>
      <c r="F116" s="40">
        <v>0</v>
      </c>
      <c r="G116" s="40">
        <v>614040.84</v>
      </c>
      <c r="H116" s="40">
        <v>614040.84</v>
      </c>
      <c r="I116" s="40">
        <v>614040.84</v>
      </c>
      <c r="J116" s="40">
        <v>0</v>
      </c>
      <c r="K116" s="37">
        <v>0</v>
      </c>
      <c r="L116" s="40">
        <v>0</v>
      </c>
    </row>
    <row r="117" spans="1:12" ht="12.75" x14ac:dyDescent="0.2">
      <c r="A117" s="39" t="s">
        <v>0</v>
      </c>
      <c r="B117" s="17" t="s">
        <v>0</v>
      </c>
      <c r="C117" s="17" t="s">
        <v>198</v>
      </c>
      <c r="D117" s="17" t="s">
        <v>521</v>
      </c>
      <c r="E117" s="40">
        <v>1249229.6100000001</v>
      </c>
      <c r="F117" s="40">
        <v>0</v>
      </c>
      <c r="G117" s="40">
        <v>1249229.6100000001</v>
      </c>
      <c r="H117" s="40">
        <v>1248734.76</v>
      </c>
      <c r="I117" s="40">
        <v>1248734.76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17" t="s">
        <v>0</v>
      </c>
      <c r="C118" s="17" t="s">
        <v>199</v>
      </c>
      <c r="D118" s="17" t="s">
        <v>522</v>
      </c>
      <c r="E118" s="40">
        <v>1404643.28</v>
      </c>
      <c r="F118" s="40">
        <v>0</v>
      </c>
      <c r="G118" s="40">
        <v>1404643.28</v>
      </c>
      <c r="H118" s="40">
        <v>1404143.88</v>
      </c>
      <c r="I118" s="40">
        <v>1404143.88</v>
      </c>
      <c r="J118" s="40">
        <v>0</v>
      </c>
      <c r="K118" s="37">
        <v>0</v>
      </c>
      <c r="L118" s="40">
        <v>0</v>
      </c>
    </row>
    <row r="119" spans="1:12" ht="12.75" x14ac:dyDescent="0.2">
      <c r="A119" s="39" t="s">
        <v>0</v>
      </c>
      <c r="B119" s="17" t="s">
        <v>0</v>
      </c>
      <c r="C119" s="17" t="s">
        <v>200</v>
      </c>
      <c r="D119" s="17" t="s">
        <v>523</v>
      </c>
      <c r="E119" s="40">
        <v>1268716.26</v>
      </c>
      <c r="F119" s="40">
        <v>0</v>
      </c>
      <c r="G119" s="40">
        <v>1268716.26</v>
      </c>
      <c r="H119" s="40">
        <v>1268716.26</v>
      </c>
      <c r="I119" s="40">
        <v>1268716.26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201</v>
      </c>
      <c r="D120" s="17" t="s">
        <v>524</v>
      </c>
      <c r="E120" s="40">
        <v>1523212.96</v>
      </c>
      <c r="F120" s="40">
        <v>0</v>
      </c>
      <c r="G120" s="40">
        <v>1523212.96</v>
      </c>
      <c r="H120" s="40">
        <v>1518359.66</v>
      </c>
      <c r="I120" s="40">
        <v>1518359.66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202</v>
      </c>
      <c r="D121" s="17" t="s">
        <v>525</v>
      </c>
      <c r="E121" s="40">
        <v>1521553.24</v>
      </c>
      <c r="F121" s="40">
        <v>0</v>
      </c>
      <c r="G121" s="40">
        <v>1521553.24</v>
      </c>
      <c r="H121" s="40">
        <v>1517887.31</v>
      </c>
      <c r="I121" s="40">
        <v>1517887.31</v>
      </c>
      <c r="J121" s="40">
        <v>0</v>
      </c>
      <c r="K121" s="37">
        <v>0</v>
      </c>
      <c r="L121" s="40">
        <v>0</v>
      </c>
    </row>
    <row r="122" spans="1:12" ht="12.75" x14ac:dyDescent="0.2">
      <c r="A122" s="39" t="s">
        <v>0</v>
      </c>
      <c r="B122" s="17" t="s">
        <v>0</v>
      </c>
      <c r="C122" s="17" t="s">
        <v>203</v>
      </c>
      <c r="D122" s="17" t="s">
        <v>204</v>
      </c>
      <c r="E122" s="40">
        <v>0</v>
      </c>
      <c r="F122" s="40">
        <v>0</v>
      </c>
      <c r="G122" s="40">
        <v>0</v>
      </c>
      <c r="H122" s="40">
        <v>20480.46</v>
      </c>
      <c r="I122" s="40">
        <v>20480.46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688</v>
      </c>
      <c r="D123" s="17" t="s">
        <v>689</v>
      </c>
      <c r="E123" s="40">
        <v>85000</v>
      </c>
      <c r="F123" s="40">
        <v>0</v>
      </c>
      <c r="G123" s="40">
        <v>85000</v>
      </c>
      <c r="H123" s="40">
        <v>0</v>
      </c>
      <c r="I123" s="40">
        <v>0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207</v>
      </c>
      <c r="D124" s="17" t="s">
        <v>526</v>
      </c>
      <c r="E124" s="40">
        <v>550000</v>
      </c>
      <c r="F124" s="40">
        <v>0</v>
      </c>
      <c r="G124" s="40">
        <v>550000</v>
      </c>
      <c r="H124" s="40">
        <v>550000</v>
      </c>
      <c r="I124" s="40">
        <v>550000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210</v>
      </c>
      <c r="D125" s="17" t="s">
        <v>527</v>
      </c>
      <c r="E125" s="40">
        <v>0</v>
      </c>
      <c r="F125" s="40">
        <v>0</v>
      </c>
      <c r="G125" s="40">
        <v>0</v>
      </c>
      <c r="H125" s="40">
        <v>154424.97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690</v>
      </c>
      <c r="D126" s="17" t="s">
        <v>902</v>
      </c>
      <c r="E126" s="40">
        <v>22748</v>
      </c>
      <c r="F126" s="40">
        <v>13648.8</v>
      </c>
      <c r="G126" s="40">
        <v>36396.800000000003</v>
      </c>
      <c r="H126" s="40">
        <v>35000</v>
      </c>
      <c r="I126" s="40">
        <v>22748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211</v>
      </c>
      <c r="D127" s="17" t="s">
        <v>212</v>
      </c>
      <c r="E127" s="40">
        <v>90528.7</v>
      </c>
      <c r="F127" s="40">
        <v>0</v>
      </c>
      <c r="G127" s="40">
        <v>90528.7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691</v>
      </c>
      <c r="D128" s="17" t="s">
        <v>692</v>
      </c>
      <c r="E128" s="40">
        <v>100000</v>
      </c>
      <c r="F128" s="40">
        <v>0</v>
      </c>
      <c r="G128" s="40">
        <v>100000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213</v>
      </c>
      <c r="D129" s="17" t="s">
        <v>214</v>
      </c>
      <c r="E129" s="40">
        <v>50000</v>
      </c>
      <c r="F129" s="40">
        <v>0</v>
      </c>
      <c r="G129" s="40">
        <v>50000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215</v>
      </c>
      <c r="D130" s="17" t="s">
        <v>216</v>
      </c>
      <c r="E130" s="40">
        <v>1227191.7</v>
      </c>
      <c r="F130" s="40">
        <v>0</v>
      </c>
      <c r="G130" s="40">
        <v>1227191.7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217</v>
      </c>
      <c r="D131" s="17" t="s">
        <v>528</v>
      </c>
      <c r="E131" s="40">
        <v>100000</v>
      </c>
      <c r="F131" s="40">
        <v>0</v>
      </c>
      <c r="G131" s="40">
        <v>100000</v>
      </c>
      <c r="H131" s="40">
        <v>105300</v>
      </c>
      <c r="I131" s="40">
        <v>5300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693</v>
      </c>
      <c r="D132" s="17" t="s">
        <v>903</v>
      </c>
      <c r="E132" s="40">
        <v>0</v>
      </c>
      <c r="F132" s="40">
        <v>27830</v>
      </c>
      <c r="G132" s="40">
        <v>27830</v>
      </c>
      <c r="H132" s="40">
        <v>30000</v>
      </c>
      <c r="I132" s="40">
        <v>27830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694</v>
      </c>
      <c r="D133" s="17" t="s">
        <v>904</v>
      </c>
      <c r="E133" s="40">
        <v>1550000</v>
      </c>
      <c r="F133" s="40">
        <v>0</v>
      </c>
      <c r="G133" s="40">
        <v>1550000</v>
      </c>
      <c r="H133" s="40">
        <v>1350000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695</v>
      </c>
      <c r="D134" s="17" t="s">
        <v>905</v>
      </c>
      <c r="E134" s="40">
        <v>240000</v>
      </c>
      <c r="F134" s="40">
        <v>0</v>
      </c>
      <c r="G134" s="40">
        <v>240000</v>
      </c>
      <c r="H134" s="40">
        <v>0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218</v>
      </c>
      <c r="D135" s="17" t="s">
        <v>219</v>
      </c>
      <c r="E135" s="40">
        <v>5000</v>
      </c>
      <c r="F135" s="40">
        <v>0</v>
      </c>
      <c r="G135" s="40">
        <v>5000</v>
      </c>
      <c r="H135" s="40">
        <v>0</v>
      </c>
      <c r="I135" s="40">
        <v>0</v>
      </c>
      <c r="J135" s="40">
        <v>0</v>
      </c>
      <c r="K135" s="37">
        <v>0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696</v>
      </c>
      <c r="D136" s="17" t="s">
        <v>697</v>
      </c>
      <c r="E136" s="40">
        <v>1564631.04</v>
      </c>
      <c r="F136" s="40">
        <v>0</v>
      </c>
      <c r="G136" s="40">
        <v>1564631.04</v>
      </c>
      <c r="H136" s="40">
        <v>1564631.04</v>
      </c>
      <c r="I136" s="40">
        <v>1564631.04</v>
      </c>
      <c r="J136" s="40">
        <v>0</v>
      </c>
      <c r="K136" s="37">
        <v>0</v>
      </c>
      <c r="L136" s="40">
        <v>0</v>
      </c>
    </row>
    <row r="137" spans="1:12" ht="12.75" x14ac:dyDescent="0.2">
      <c r="A137" s="39" t="s">
        <v>0</v>
      </c>
      <c r="B137" s="17" t="s">
        <v>0</v>
      </c>
      <c r="C137" s="17" t="s">
        <v>220</v>
      </c>
      <c r="D137" s="17" t="s">
        <v>221</v>
      </c>
      <c r="E137" s="40">
        <v>1071524.53</v>
      </c>
      <c r="F137" s="40">
        <v>0</v>
      </c>
      <c r="G137" s="40">
        <v>1071524.53</v>
      </c>
      <c r="H137" s="40">
        <v>1071524.53</v>
      </c>
      <c r="I137" s="40">
        <v>1071524.53</v>
      </c>
      <c r="J137" s="40">
        <v>0</v>
      </c>
      <c r="K137" s="37">
        <v>0</v>
      </c>
      <c r="L137" s="40">
        <v>0</v>
      </c>
    </row>
    <row r="138" spans="1:12" ht="12.75" x14ac:dyDescent="0.2">
      <c r="A138" s="39" t="s">
        <v>0</v>
      </c>
      <c r="B138" s="17" t="s">
        <v>0</v>
      </c>
      <c r="C138" s="17" t="s">
        <v>698</v>
      </c>
      <c r="D138" s="17" t="s">
        <v>906</v>
      </c>
      <c r="E138" s="40">
        <v>400000</v>
      </c>
      <c r="F138" s="40">
        <v>0</v>
      </c>
      <c r="G138" s="40">
        <v>400000</v>
      </c>
      <c r="H138" s="40">
        <v>0</v>
      </c>
      <c r="I138" s="40">
        <v>0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17" t="s">
        <v>0</v>
      </c>
      <c r="C139" s="17" t="s">
        <v>222</v>
      </c>
      <c r="D139" s="17" t="s">
        <v>529</v>
      </c>
      <c r="E139" s="40">
        <v>1630355.33</v>
      </c>
      <c r="F139" s="40">
        <v>140523.04</v>
      </c>
      <c r="G139" s="40">
        <v>1770878.37</v>
      </c>
      <c r="H139" s="40">
        <v>1630355.33</v>
      </c>
      <c r="I139" s="40">
        <v>1630355.33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17" t="s">
        <v>0</v>
      </c>
      <c r="C140" s="17" t="s">
        <v>223</v>
      </c>
      <c r="D140" s="17" t="s">
        <v>530</v>
      </c>
      <c r="E140" s="40">
        <v>2496726.0299999998</v>
      </c>
      <c r="F140" s="40">
        <v>0</v>
      </c>
      <c r="G140" s="40">
        <v>2496726.0299999998</v>
      </c>
      <c r="H140" s="40">
        <v>2496726.0299999998</v>
      </c>
      <c r="I140" s="40">
        <v>2496726.0299999998</v>
      </c>
      <c r="J140" s="40">
        <v>0</v>
      </c>
      <c r="K140" s="37">
        <v>0</v>
      </c>
      <c r="L140" s="40">
        <v>0</v>
      </c>
    </row>
    <row r="141" spans="1:12" ht="12.75" x14ac:dyDescent="0.2">
      <c r="A141" s="39" t="s">
        <v>0</v>
      </c>
      <c r="B141" s="17" t="s">
        <v>0</v>
      </c>
      <c r="C141" s="17" t="s">
        <v>699</v>
      </c>
      <c r="D141" s="17" t="s">
        <v>700</v>
      </c>
      <c r="E141" s="40">
        <v>533337.81000000006</v>
      </c>
      <c r="F141" s="40">
        <v>0</v>
      </c>
      <c r="G141" s="40">
        <v>533337.81000000006</v>
      </c>
      <c r="H141" s="40">
        <v>533337.81000000006</v>
      </c>
      <c r="I141" s="40">
        <v>533337.81000000006</v>
      </c>
      <c r="J141" s="40">
        <v>0</v>
      </c>
      <c r="K141" s="37">
        <v>0</v>
      </c>
      <c r="L141" s="40">
        <v>0</v>
      </c>
    </row>
    <row r="142" spans="1:12" ht="12.75" x14ac:dyDescent="0.2">
      <c r="A142" s="39" t="s">
        <v>0</v>
      </c>
      <c r="B142" s="17" t="s">
        <v>0</v>
      </c>
      <c r="C142" s="17" t="s">
        <v>224</v>
      </c>
      <c r="D142" s="17" t="s">
        <v>225</v>
      </c>
      <c r="E142" s="40">
        <v>0</v>
      </c>
      <c r="F142" s="40">
        <v>252259</v>
      </c>
      <c r="G142" s="40">
        <v>252259</v>
      </c>
      <c r="H142" s="40">
        <v>252259</v>
      </c>
      <c r="I142" s="40">
        <v>252259</v>
      </c>
      <c r="J142" s="40">
        <v>0</v>
      </c>
      <c r="K142" s="37">
        <v>0</v>
      </c>
      <c r="L142" s="40">
        <v>0</v>
      </c>
    </row>
    <row r="143" spans="1:12" ht="12.75" x14ac:dyDescent="0.2">
      <c r="A143" s="39" t="s">
        <v>0</v>
      </c>
      <c r="B143" s="17" t="s">
        <v>0</v>
      </c>
      <c r="C143" s="17" t="s">
        <v>226</v>
      </c>
      <c r="D143" s="17" t="s">
        <v>227</v>
      </c>
      <c r="E143" s="40">
        <v>1200000</v>
      </c>
      <c r="F143" s="40">
        <v>0</v>
      </c>
      <c r="G143" s="40">
        <v>1200000</v>
      </c>
      <c r="H143" s="40">
        <v>1200000</v>
      </c>
      <c r="I143" s="40">
        <v>1200000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701</v>
      </c>
      <c r="D144" s="17" t="s">
        <v>907</v>
      </c>
      <c r="E144" s="40">
        <v>0</v>
      </c>
      <c r="F144" s="40">
        <v>202245.66</v>
      </c>
      <c r="G144" s="40">
        <v>202245.66</v>
      </c>
      <c r="H144" s="40">
        <v>148000</v>
      </c>
      <c r="I144" s="40">
        <v>148000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228</v>
      </c>
      <c r="D145" s="17" t="s">
        <v>229</v>
      </c>
      <c r="E145" s="40">
        <v>15000</v>
      </c>
      <c r="F145" s="40">
        <v>0</v>
      </c>
      <c r="G145" s="40">
        <v>15000</v>
      </c>
      <c r="H145" s="40">
        <v>0</v>
      </c>
      <c r="I145" s="40">
        <v>0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702</v>
      </c>
      <c r="D146" s="17" t="s">
        <v>703</v>
      </c>
      <c r="E146" s="40">
        <v>200000</v>
      </c>
      <c r="F146" s="40">
        <v>0</v>
      </c>
      <c r="G146" s="40">
        <v>200000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704</v>
      </c>
      <c r="D147" s="17" t="s">
        <v>705</v>
      </c>
      <c r="E147" s="40">
        <v>100000</v>
      </c>
      <c r="F147" s="40">
        <v>-100000</v>
      </c>
      <c r="G147" s="40">
        <v>0</v>
      </c>
      <c r="H147" s="40">
        <v>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706</v>
      </c>
      <c r="D148" s="17" t="s">
        <v>707</v>
      </c>
      <c r="E148" s="40">
        <v>400000</v>
      </c>
      <c r="F148" s="40">
        <v>0</v>
      </c>
      <c r="G148" s="40">
        <v>400000</v>
      </c>
      <c r="H148" s="40">
        <v>0</v>
      </c>
      <c r="I148" s="40">
        <v>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708</v>
      </c>
      <c r="D149" s="17" t="s">
        <v>908</v>
      </c>
      <c r="E149" s="40">
        <v>15329.91</v>
      </c>
      <c r="F149" s="40">
        <v>30824.77</v>
      </c>
      <c r="G149" s="40">
        <v>46154.68</v>
      </c>
      <c r="H149" s="40">
        <v>19000</v>
      </c>
      <c r="I149" s="40">
        <v>15329.91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232</v>
      </c>
      <c r="D150" s="17" t="s">
        <v>233</v>
      </c>
      <c r="E150" s="40">
        <v>164000</v>
      </c>
      <c r="F150" s="40">
        <v>0</v>
      </c>
      <c r="G150" s="40">
        <v>164000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709</v>
      </c>
      <c r="D151" s="17" t="s">
        <v>710</v>
      </c>
      <c r="E151" s="40">
        <v>276053.05</v>
      </c>
      <c r="F151" s="40">
        <v>-203321.24</v>
      </c>
      <c r="G151" s="40">
        <v>72731.81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234</v>
      </c>
      <c r="D152" s="17" t="s">
        <v>592</v>
      </c>
      <c r="E152" s="40">
        <v>3100000</v>
      </c>
      <c r="F152" s="40">
        <v>1075.58</v>
      </c>
      <c r="G152" s="40">
        <v>3101075.58</v>
      </c>
      <c r="H152" s="40">
        <v>3100000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711</v>
      </c>
      <c r="D153" s="17" t="s">
        <v>909</v>
      </c>
      <c r="E153" s="40">
        <v>39375</v>
      </c>
      <c r="F153" s="40">
        <v>0</v>
      </c>
      <c r="G153" s="40">
        <v>39375</v>
      </c>
      <c r="H153" s="40">
        <v>52500</v>
      </c>
      <c r="I153" s="40">
        <v>39375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712</v>
      </c>
      <c r="D154" s="17" t="s">
        <v>910</v>
      </c>
      <c r="E154" s="40">
        <v>710811.54</v>
      </c>
      <c r="F154" s="40">
        <v>0</v>
      </c>
      <c r="G154" s="40">
        <v>710811.54</v>
      </c>
      <c r="H154" s="40">
        <v>1300929.8500000001</v>
      </c>
      <c r="I154" s="40">
        <v>710118.31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713</v>
      </c>
      <c r="D155" s="17" t="s">
        <v>714</v>
      </c>
      <c r="E155" s="40">
        <v>0</v>
      </c>
      <c r="F155" s="40">
        <v>497113.24</v>
      </c>
      <c r="G155" s="40">
        <v>497113.24</v>
      </c>
      <c r="H155" s="40">
        <v>293884.79999999999</v>
      </c>
      <c r="I155" s="40">
        <v>293884.79999999999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715</v>
      </c>
      <c r="D156" s="17" t="s">
        <v>911</v>
      </c>
      <c r="E156" s="40">
        <v>1089064.32</v>
      </c>
      <c r="F156" s="40">
        <v>120000</v>
      </c>
      <c r="G156" s="40">
        <v>1209064.32</v>
      </c>
      <c r="H156" s="40">
        <v>1209064.32</v>
      </c>
      <c r="I156" s="40">
        <v>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716</v>
      </c>
      <c r="D157" s="17" t="s">
        <v>912</v>
      </c>
      <c r="E157" s="40">
        <v>600000</v>
      </c>
      <c r="F157" s="40">
        <v>0</v>
      </c>
      <c r="G157" s="40">
        <v>600000</v>
      </c>
      <c r="H157" s="40">
        <v>523067.49</v>
      </c>
      <c r="I157" s="40">
        <v>523067.49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717</v>
      </c>
      <c r="D158" s="17" t="s">
        <v>913</v>
      </c>
      <c r="E158" s="40">
        <v>0</v>
      </c>
      <c r="F158" s="40">
        <v>640924.78</v>
      </c>
      <c r="G158" s="40">
        <v>640924.78</v>
      </c>
      <c r="H158" s="40">
        <v>435187.92</v>
      </c>
      <c r="I158" s="40">
        <v>435187.92</v>
      </c>
      <c r="J158" s="40">
        <v>0</v>
      </c>
      <c r="K158" s="37">
        <v>0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235</v>
      </c>
      <c r="D159" s="17" t="s">
        <v>593</v>
      </c>
      <c r="E159" s="40">
        <v>42979</v>
      </c>
      <c r="F159" s="40">
        <v>0</v>
      </c>
      <c r="G159" s="40">
        <v>42979</v>
      </c>
      <c r="H159" s="40">
        <v>34485</v>
      </c>
      <c r="I159" s="40">
        <v>34485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718</v>
      </c>
      <c r="D160" s="17" t="s">
        <v>719</v>
      </c>
      <c r="E160" s="40">
        <v>5200000</v>
      </c>
      <c r="F160" s="40">
        <v>632000</v>
      </c>
      <c r="G160" s="40">
        <v>5832000</v>
      </c>
      <c r="H160" s="40">
        <v>5259107.2699999996</v>
      </c>
      <c r="I160" s="40">
        <v>0</v>
      </c>
      <c r="J160" s="40">
        <v>0</v>
      </c>
      <c r="K160" s="37">
        <v>0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236</v>
      </c>
      <c r="D161" s="17" t="s">
        <v>237</v>
      </c>
      <c r="E161" s="40">
        <v>100000</v>
      </c>
      <c r="F161" s="40">
        <v>0</v>
      </c>
      <c r="G161" s="40">
        <v>100000</v>
      </c>
      <c r="H161" s="40">
        <v>100000</v>
      </c>
      <c r="I161" s="40">
        <v>0</v>
      </c>
      <c r="J161" s="40">
        <v>0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238</v>
      </c>
      <c r="D162" s="17" t="s">
        <v>531</v>
      </c>
      <c r="E162" s="40">
        <v>100000</v>
      </c>
      <c r="F162" s="40">
        <v>0</v>
      </c>
      <c r="G162" s="40">
        <v>100000</v>
      </c>
      <c r="H162" s="40">
        <v>100000</v>
      </c>
      <c r="I162" s="40">
        <v>0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239</v>
      </c>
      <c r="D163" s="17" t="s">
        <v>594</v>
      </c>
      <c r="E163" s="40">
        <v>100000</v>
      </c>
      <c r="F163" s="40">
        <v>0</v>
      </c>
      <c r="G163" s="40">
        <v>100000</v>
      </c>
      <c r="H163" s="40">
        <v>100000</v>
      </c>
      <c r="I163" s="40">
        <v>0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240</v>
      </c>
      <c r="D164" s="17" t="s">
        <v>241</v>
      </c>
      <c r="E164" s="40">
        <v>100000</v>
      </c>
      <c r="F164" s="40">
        <v>0</v>
      </c>
      <c r="G164" s="40">
        <v>100000</v>
      </c>
      <c r="H164" s="40">
        <v>100000</v>
      </c>
      <c r="I164" s="40">
        <v>0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242</v>
      </c>
      <c r="D165" s="17" t="s">
        <v>532</v>
      </c>
      <c r="E165" s="40">
        <v>0</v>
      </c>
      <c r="F165" s="40">
        <v>100000</v>
      </c>
      <c r="G165" s="40">
        <v>100000</v>
      </c>
      <c r="H165" s="40">
        <v>100000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243</v>
      </c>
      <c r="D166" s="17" t="s">
        <v>244</v>
      </c>
      <c r="E166" s="40">
        <v>0</v>
      </c>
      <c r="F166" s="40">
        <v>100000</v>
      </c>
      <c r="G166" s="40">
        <v>100000</v>
      </c>
      <c r="H166" s="40">
        <v>100000</v>
      </c>
      <c r="I166" s="40">
        <v>0</v>
      </c>
      <c r="J166" s="40">
        <v>0</v>
      </c>
      <c r="K166" s="37">
        <v>0</v>
      </c>
      <c r="L166" s="40">
        <v>0</v>
      </c>
    </row>
    <row r="167" spans="1:12" ht="12.75" x14ac:dyDescent="0.2">
      <c r="A167" s="39" t="s">
        <v>0</v>
      </c>
      <c r="B167" s="17" t="s">
        <v>0</v>
      </c>
      <c r="C167" s="17" t="s">
        <v>245</v>
      </c>
      <c r="D167" s="17" t="s">
        <v>533</v>
      </c>
      <c r="E167" s="40">
        <v>0</v>
      </c>
      <c r="F167" s="40">
        <v>0</v>
      </c>
      <c r="G167" s="40">
        <v>0</v>
      </c>
      <c r="H167" s="40">
        <v>400000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246</v>
      </c>
      <c r="D168" s="17" t="s">
        <v>595</v>
      </c>
      <c r="E168" s="40">
        <v>500000</v>
      </c>
      <c r="F168" s="40">
        <v>-497113.24</v>
      </c>
      <c r="G168" s="40">
        <v>2886.76</v>
      </c>
      <c r="H168" s="40">
        <v>0</v>
      </c>
      <c r="I168" s="40">
        <v>0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720</v>
      </c>
      <c r="D169" s="17" t="s">
        <v>721</v>
      </c>
      <c r="E169" s="40">
        <v>250000</v>
      </c>
      <c r="F169" s="40">
        <v>0</v>
      </c>
      <c r="G169" s="40">
        <v>250000</v>
      </c>
      <c r="H169" s="40">
        <v>0</v>
      </c>
      <c r="I169" s="40">
        <v>0</v>
      </c>
      <c r="J169" s="40">
        <v>0</v>
      </c>
      <c r="K169" s="37">
        <v>0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247</v>
      </c>
      <c r="D170" s="17" t="s">
        <v>771</v>
      </c>
      <c r="E170" s="40">
        <v>205000</v>
      </c>
      <c r="F170" s="40">
        <v>-185430</v>
      </c>
      <c r="G170" s="40">
        <v>19570</v>
      </c>
      <c r="H170" s="40">
        <v>0</v>
      </c>
      <c r="I170" s="40">
        <v>0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248</v>
      </c>
      <c r="D171" s="17" t="s">
        <v>837</v>
      </c>
      <c r="E171" s="40">
        <v>20800</v>
      </c>
      <c r="F171" s="40">
        <v>0</v>
      </c>
      <c r="G171" s="40">
        <v>20800</v>
      </c>
      <c r="H171" s="40">
        <v>0</v>
      </c>
      <c r="I171" s="40">
        <v>0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249</v>
      </c>
      <c r="D172" s="17" t="s">
        <v>875</v>
      </c>
      <c r="E172" s="40">
        <v>12000</v>
      </c>
      <c r="F172" s="40">
        <v>0</v>
      </c>
      <c r="G172" s="40">
        <v>12000</v>
      </c>
      <c r="H172" s="40">
        <v>0</v>
      </c>
      <c r="I172" s="40">
        <v>0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250</v>
      </c>
      <c r="D173" s="17" t="s">
        <v>887</v>
      </c>
      <c r="E173" s="40">
        <v>20000</v>
      </c>
      <c r="F173" s="40">
        <v>0</v>
      </c>
      <c r="G173" s="40">
        <v>20000</v>
      </c>
      <c r="H173" s="40">
        <v>0</v>
      </c>
      <c r="I173" s="40">
        <v>0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722</v>
      </c>
      <c r="D174" s="17" t="s">
        <v>723</v>
      </c>
      <c r="E174" s="40">
        <v>60000</v>
      </c>
      <c r="F174" s="40">
        <v>-44473.57</v>
      </c>
      <c r="G174" s="40">
        <v>15526.43</v>
      </c>
      <c r="H174" s="40">
        <v>0</v>
      </c>
      <c r="I174" s="40">
        <v>0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251</v>
      </c>
      <c r="D175" s="17" t="s">
        <v>252</v>
      </c>
      <c r="E175" s="40">
        <v>374427</v>
      </c>
      <c r="F175" s="40">
        <v>0</v>
      </c>
      <c r="G175" s="40">
        <v>374427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28" t="s">
        <v>45</v>
      </c>
      <c r="D176" s="28" t="s">
        <v>0</v>
      </c>
      <c r="E176" s="29">
        <v>52749498.159999996</v>
      </c>
      <c r="F176" s="29">
        <v>0</v>
      </c>
      <c r="G176" s="29">
        <v>52749498.159999996</v>
      </c>
      <c r="H176" s="29">
        <v>42483138.590000004</v>
      </c>
      <c r="I176" s="29">
        <v>29419558.989999998</v>
      </c>
      <c r="J176" s="29">
        <v>2223107.5099999998</v>
      </c>
      <c r="K176" s="30">
        <v>4.2144619144183304</v>
      </c>
      <c r="L176" s="29">
        <v>0</v>
      </c>
    </row>
    <row r="177" spans="1:12" ht="12.75" x14ac:dyDescent="0.2">
      <c r="A177" s="39" t="s">
        <v>55</v>
      </c>
      <c r="B177" s="17" t="s">
        <v>724</v>
      </c>
      <c r="C177" s="17" t="s">
        <v>253</v>
      </c>
      <c r="D177" s="17" t="s">
        <v>534</v>
      </c>
      <c r="E177" s="40">
        <v>5157874.82</v>
      </c>
      <c r="F177" s="40">
        <v>0</v>
      </c>
      <c r="G177" s="40">
        <v>5157874.82</v>
      </c>
      <c r="H177" s="40">
        <v>5157874.8099999996</v>
      </c>
      <c r="I177" s="40">
        <v>5157874.8099999996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254</v>
      </c>
      <c r="D178" s="17" t="s">
        <v>255</v>
      </c>
      <c r="E178" s="40">
        <v>100000</v>
      </c>
      <c r="F178" s="40">
        <v>0</v>
      </c>
      <c r="G178" s="40">
        <v>100000</v>
      </c>
      <c r="H178" s="40">
        <v>0</v>
      </c>
      <c r="I178" s="40">
        <v>0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256</v>
      </c>
      <c r="D179" s="17" t="s">
        <v>257</v>
      </c>
      <c r="E179" s="40">
        <v>74200</v>
      </c>
      <c r="F179" s="40">
        <v>0</v>
      </c>
      <c r="G179" s="40">
        <v>74200</v>
      </c>
      <c r="H179" s="40">
        <v>23900</v>
      </c>
      <c r="I179" s="40">
        <v>23900</v>
      </c>
      <c r="J179" s="40">
        <v>1248.51</v>
      </c>
      <c r="K179" s="37">
        <v>1.68262803234501</v>
      </c>
      <c r="L179" s="40">
        <v>1248.51</v>
      </c>
    </row>
    <row r="180" spans="1:12" ht="12.75" x14ac:dyDescent="0.2">
      <c r="A180" s="39" t="s">
        <v>0</v>
      </c>
      <c r="B180" s="17" t="s">
        <v>0</v>
      </c>
      <c r="C180" s="17" t="s">
        <v>258</v>
      </c>
      <c r="D180" s="17" t="s">
        <v>259</v>
      </c>
      <c r="E180" s="40">
        <v>27800</v>
      </c>
      <c r="F180" s="40">
        <v>0</v>
      </c>
      <c r="G180" s="40">
        <v>27800</v>
      </c>
      <c r="H180" s="40">
        <v>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260</v>
      </c>
      <c r="D181" s="17" t="s">
        <v>535</v>
      </c>
      <c r="E181" s="40">
        <v>10000</v>
      </c>
      <c r="F181" s="40">
        <v>0</v>
      </c>
      <c r="G181" s="40">
        <v>10000</v>
      </c>
      <c r="H181" s="40">
        <v>0</v>
      </c>
      <c r="I181" s="40">
        <v>0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261</v>
      </c>
      <c r="D182" s="17" t="s">
        <v>262</v>
      </c>
      <c r="E182" s="40">
        <v>20000</v>
      </c>
      <c r="F182" s="40">
        <v>0</v>
      </c>
      <c r="G182" s="40">
        <v>20000</v>
      </c>
      <c r="H182" s="40">
        <v>0</v>
      </c>
      <c r="I182" s="40">
        <v>0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263</v>
      </c>
      <c r="D183" s="17" t="s">
        <v>264</v>
      </c>
      <c r="E183" s="40">
        <v>135000</v>
      </c>
      <c r="F183" s="40">
        <v>0</v>
      </c>
      <c r="G183" s="40">
        <v>135000</v>
      </c>
      <c r="H183" s="40">
        <v>34695.54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265</v>
      </c>
      <c r="D184" s="17" t="s">
        <v>536</v>
      </c>
      <c r="E184" s="40">
        <v>322000</v>
      </c>
      <c r="F184" s="40">
        <v>0</v>
      </c>
      <c r="G184" s="40">
        <v>322000</v>
      </c>
      <c r="H184" s="40">
        <v>256954.96</v>
      </c>
      <c r="I184" s="40">
        <v>256954.96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266</v>
      </c>
      <c r="D185" s="17" t="s">
        <v>537</v>
      </c>
      <c r="E185" s="40">
        <v>50000</v>
      </c>
      <c r="F185" s="40">
        <v>-5586</v>
      </c>
      <c r="G185" s="40">
        <v>44414</v>
      </c>
      <c r="H185" s="40">
        <v>0</v>
      </c>
      <c r="I185" s="40">
        <v>0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267</v>
      </c>
      <c r="D186" s="17" t="s">
        <v>538</v>
      </c>
      <c r="E186" s="40">
        <v>186601</v>
      </c>
      <c r="F186" s="40">
        <v>0</v>
      </c>
      <c r="G186" s="40">
        <v>186601</v>
      </c>
      <c r="H186" s="40">
        <v>35278.78</v>
      </c>
      <c r="I186" s="40">
        <v>35278.78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725</v>
      </c>
      <c r="D187" s="17" t="s">
        <v>726</v>
      </c>
      <c r="E187" s="40">
        <v>19000</v>
      </c>
      <c r="F187" s="40">
        <v>0</v>
      </c>
      <c r="G187" s="40">
        <v>19000</v>
      </c>
      <c r="H187" s="40">
        <v>0</v>
      </c>
      <c r="I187" s="40">
        <v>0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727</v>
      </c>
      <c r="D188" s="17" t="s">
        <v>914</v>
      </c>
      <c r="E188" s="40">
        <v>0</v>
      </c>
      <c r="F188" s="40">
        <v>90252.44</v>
      </c>
      <c r="G188" s="40">
        <v>90252.44</v>
      </c>
      <c r="H188" s="40">
        <v>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268</v>
      </c>
      <c r="D189" s="17" t="s">
        <v>539</v>
      </c>
      <c r="E189" s="40">
        <v>547095.98</v>
      </c>
      <c r="F189" s="40">
        <v>0</v>
      </c>
      <c r="G189" s="40">
        <v>547095.98</v>
      </c>
      <c r="H189" s="40">
        <v>547095.98</v>
      </c>
      <c r="I189" s="40">
        <v>547095.98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728</v>
      </c>
      <c r="D190" s="17" t="s">
        <v>729</v>
      </c>
      <c r="E190" s="40">
        <v>60000</v>
      </c>
      <c r="F190" s="40">
        <v>0</v>
      </c>
      <c r="G190" s="40">
        <v>60000</v>
      </c>
      <c r="H190" s="40">
        <v>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269</v>
      </c>
      <c r="D191" s="17" t="s">
        <v>270</v>
      </c>
      <c r="E191" s="40">
        <v>80000</v>
      </c>
      <c r="F191" s="40">
        <v>0</v>
      </c>
      <c r="G191" s="40">
        <v>80000</v>
      </c>
      <c r="H191" s="40">
        <v>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271</v>
      </c>
      <c r="D192" s="17" t="s">
        <v>272</v>
      </c>
      <c r="E192" s="40">
        <v>4137461.79</v>
      </c>
      <c r="F192" s="40">
        <v>0</v>
      </c>
      <c r="G192" s="40">
        <v>4137461.79</v>
      </c>
      <c r="H192" s="40">
        <v>1663217.65</v>
      </c>
      <c r="I192" s="40">
        <v>180120.89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273</v>
      </c>
      <c r="D193" s="17" t="s">
        <v>274</v>
      </c>
      <c r="E193" s="40">
        <v>54395</v>
      </c>
      <c r="F193" s="40">
        <v>0</v>
      </c>
      <c r="G193" s="40">
        <v>54395</v>
      </c>
      <c r="H193" s="40">
        <v>54395</v>
      </c>
      <c r="I193" s="40">
        <v>54395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275</v>
      </c>
      <c r="D194" s="17" t="s">
        <v>540</v>
      </c>
      <c r="E194" s="40">
        <v>10000</v>
      </c>
      <c r="F194" s="40">
        <v>0</v>
      </c>
      <c r="G194" s="40">
        <v>10000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276</v>
      </c>
      <c r="D195" s="17" t="s">
        <v>541</v>
      </c>
      <c r="E195" s="40">
        <v>10400</v>
      </c>
      <c r="F195" s="40">
        <v>0</v>
      </c>
      <c r="G195" s="40">
        <v>10400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277</v>
      </c>
      <c r="D196" s="17" t="s">
        <v>278</v>
      </c>
      <c r="E196" s="40">
        <v>0</v>
      </c>
      <c r="F196" s="40">
        <v>10000</v>
      </c>
      <c r="G196" s="40">
        <v>10000</v>
      </c>
      <c r="H196" s="40">
        <v>20000</v>
      </c>
      <c r="I196" s="40">
        <v>20000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730</v>
      </c>
      <c r="D197" s="17" t="s">
        <v>731</v>
      </c>
      <c r="E197" s="40">
        <v>38536.400000000001</v>
      </c>
      <c r="F197" s="40">
        <v>0</v>
      </c>
      <c r="G197" s="40">
        <v>38536.400000000001</v>
      </c>
      <c r="H197" s="40">
        <v>38536.400000000001</v>
      </c>
      <c r="I197" s="40">
        <v>38536.400000000001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732</v>
      </c>
      <c r="D198" s="17" t="s">
        <v>733</v>
      </c>
      <c r="E198" s="40">
        <v>33502.120000000003</v>
      </c>
      <c r="F198" s="40">
        <v>0</v>
      </c>
      <c r="G198" s="40">
        <v>33502.120000000003</v>
      </c>
      <c r="H198" s="40">
        <v>33502.120000000003</v>
      </c>
      <c r="I198" s="40">
        <v>33502.120000000003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279</v>
      </c>
      <c r="D199" s="17" t="s">
        <v>280</v>
      </c>
      <c r="E199" s="40">
        <v>100000</v>
      </c>
      <c r="F199" s="40">
        <v>181682.57</v>
      </c>
      <c r="G199" s="40">
        <v>281682.57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281</v>
      </c>
      <c r="D200" s="17" t="s">
        <v>282</v>
      </c>
      <c r="E200" s="40">
        <v>660000</v>
      </c>
      <c r="F200" s="40">
        <v>0</v>
      </c>
      <c r="G200" s="40">
        <v>660000</v>
      </c>
      <c r="H200" s="40">
        <v>244800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283</v>
      </c>
      <c r="D201" s="17" t="s">
        <v>284</v>
      </c>
      <c r="E201" s="40">
        <v>100000</v>
      </c>
      <c r="F201" s="40">
        <v>0</v>
      </c>
      <c r="G201" s="40">
        <v>100000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734</v>
      </c>
      <c r="D202" s="17" t="s">
        <v>915</v>
      </c>
      <c r="E202" s="40">
        <v>48601.02</v>
      </c>
      <c r="F202" s="40">
        <v>0</v>
      </c>
      <c r="G202" s="40">
        <v>48601.02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735</v>
      </c>
      <c r="D203" s="17" t="s">
        <v>736</v>
      </c>
      <c r="E203" s="40">
        <v>50000</v>
      </c>
      <c r="F203" s="40">
        <v>0</v>
      </c>
      <c r="G203" s="40">
        <v>50000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737</v>
      </c>
      <c r="D204" s="17" t="s">
        <v>916</v>
      </c>
      <c r="E204" s="40">
        <v>11799.52</v>
      </c>
      <c r="F204" s="40">
        <v>0</v>
      </c>
      <c r="G204" s="40">
        <v>11799.52</v>
      </c>
      <c r="H204" s="40">
        <v>1996.5</v>
      </c>
      <c r="I204" s="40">
        <v>1996.5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285</v>
      </c>
      <c r="D205" s="17" t="s">
        <v>542</v>
      </c>
      <c r="E205" s="40">
        <v>15609</v>
      </c>
      <c r="F205" s="40">
        <v>0</v>
      </c>
      <c r="G205" s="40">
        <v>15609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286</v>
      </c>
      <c r="D206" s="17" t="s">
        <v>543</v>
      </c>
      <c r="E206" s="40">
        <v>8470</v>
      </c>
      <c r="F206" s="40">
        <v>0</v>
      </c>
      <c r="G206" s="40">
        <v>8470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287</v>
      </c>
      <c r="D207" s="17" t="s">
        <v>288</v>
      </c>
      <c r="E207" s="40">
        <v>10000</v>
      </c>
      <c r="F207" s="40">
        <v>5586</v>
      </c>
      <c r="G207" s="40">
        <v>15586</v>
      </c>
      <c r="H207" s="40">
        <v>15586</v>
      </c>
      <c r="I207" s="40">
        <v>15586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289</v>
      </c>
      <c r="D208" s="17" t="s">
        <v>544</v>
      </c>
      <c r="E208" s="40">
        <v>500000</v>
      </c>
      <c r="F208" s="40">
        <v>0</v>
      </c>
      <c r="G208" s="40">
        <v>500000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290</v>
      </c>
      <c r="D209" s="17" t="s">
        <v>291</v>
      </c>
      <c r="E209" s="40">
        <v>120000</v>
      </c>
      <c r="F209" s="40">
        <v>0</v>
      </c>
      <c r="G209" s="40">
        <v>120000</v>
      </c>
      <c r="H209" s="40">
        <v>0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292</v>
      </c>
      <c r="D210" s="17" t="s">
        <v>293</v>
      </c>
      <c r="E210" s="40">
        <v>20000</v>
      </c>
      <c r="F210" s="40">
        <v>0</v>
      </c>
      <c r="G210" s="40">
        <v>20000</v>
      </c>
      <c r="H210" s="40">
        <v>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294</v>
      </c>
      <c r="D211" s="17" t="s">
        <v>545</v>
      </c>
      <c r="E211" s="40">
        <v>18150</v>
      </c>
      <c r="F211" s="40">
        <v>0</v>
      </c>
      <c r="G211" s="40">
        <v>18150</v>
      </c>
      <c r="H211" s="40">
        <v>0</v>
      </c>
      <c r="I211" s="40">
        <v>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295</v>
      </c>
      <c r="D212" s="17" t="s">
        <v>296</v>
      </c>
      <c r="E212" s="40">
        <v>21697.77</v>
      </c>
      <c r="F212" s="40">
        <v>0</v>
      </c>
      <c r="G212" s="40">
        <v>21697.77</v>
      </c>
      <c r="H212" s="40">
        <v>0</v>
      </c>
      <c r="I212" s="40">
        <v>0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297</v>
      </c>
      <c r="D213" s="17" t="s">
        <v>546</v>
      </c>
      <c r="E213" s="40">
        <v>123488.78</v>
      </c>
      <c r="F213" s="40">
        <v>0</v>
      </c>
      <c r="G213" s="40">
        <v>123488.78</v>
      </c>
      <c r="H213" s="40">
        <v>116221.23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298</v>
      </c>
      <c r="D214" s="17" t="s">
        <v>547</v>
      </c>
      <c r="E214" s="40">
        <v>24000</v>
      </c>
      <c r="F214" s="40">
        <v>0</v>
      </c>
      <c r="G214" s="40">
        <v>24000</v>
      </c>
      <c r="H214" s="40">
        <v>0</v>
      </c>
      <c r="I214" s="40">
        <v>0</v>
      </c>
      <c r="J214" s="40">
        <v>0</v>
      </c>
      <c r="K214" s="37">
        <v>0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738</v>
      </c>
      <c r="D215" s="17" t="s">
        <v>917</v>
      </c>
      <c r="E215" s="40">
        <v>0</v>
      </c>
      <c r="F215" s="40">
        <v>36784</v>
      </c>
      <c r="G215" s="40">
        <v>36784</v>
      </c>
      <c r="H215" s="40">
        <v>36784</v>
      </c>
      <c r="I215" s="40">
        <v>35242.81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299</v>
      </c>
      <c r="D216" s="17" t="s">
        <v>300</v>
      </c>
      <c r="E216" s="40">
        <v>728642.36</v>
      </c>
      <c r="F216" s="40">
        <v>0</v>
      </c>
      <c r="G216" s="40">
        <v>728642.36</v>
      </c>
      <c r="H216" s="40">
        <v>728642.36</v>
      </c>
      <c r="I216" s="40">
        <v>728642.36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739</v>
      </c>
      <c r="D217" s="17" t="s">
        <v>740</v>
      </c>
      <c r="E217" s="40">
        <v>47044.22</v>
      </c>
      <c r="F217" s="40">
        <v>0</v>
      </c>
      <c r="G217" s="40">
        <v>47044.22</v>
      </c>
      <c r="H217" s="40">
        <v>47044.22</v>
      </c>
      <c r="I217" s="40">
        <v>47044.22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301</v>
      </c>
      <c r="D218" s="17" t="s">
        <v>302</v>
      </c>
      <c r="E218" s="40">
        <v>193140.37</v>
      </c>
      <c r="F218" s="40">
        <v>0</v>
      </c>
      <c r="G218" s="40">
        <v>193140.37</v>
      </c>
      <c r="H218" s="40">
        <v>193140.37</v>
      </c>
      <c r="I218" s="40">
        <v>193140.37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303</v>
      </c>
      <c r="D219" s="17" t="s">
        <v>548</v>
      </c>
      <c r="E219" s="40">
        <v>430100</v>
      </c>
      <c r="F219" s="40">
        <v>0</v>
      </c>
      <c r="G219" s="40">
        <v>430100</v>
      </c>
      <c r="H219" s="40">
        <v>430100</v>
      </c>
      <c r="I219" s="40">
        <v>430100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304</v>
      </c>
      <c r="D220" s="17" t="s">
        <v>305</v>
      </c>
      <c r="E220" s="40">
        <v>2079593.77</v>
      </c>
      <c r="F220" s="40">
        <v>0</v>
      </c>
      <c r="G220" s="40">
        <v>2079593.77</v>
      </c>
      <c r="H220" s="40">
        <v>2079593.77</v>
      </c>
      <c r="I220" s="40">
        <v>2079593.77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741</v>
      </c>
      <c r="D221" s="17" t="s">
        <v>742</v>
      </c>
      <c r="E221" s="40">
        <v>301385.53999999998</v>
      </c>
      <c r="F221" s="40">
        <v>0</v>
      </c>
      <c r="G221" s="40">
        <v>301385.53999999998</v>
      </c>
      <c r="H221" s="40">
        <v>0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306</v>
      </c>
      <c r="D222" s="17" t="s">
        <v>307</v>
      </c>
      <c r="E222" s="40">
        <v>588520.14</v>
      </c>
      <c r="F222" s="40">
        <v>0</v>
      </c>
      <c r="G222" s="40">
        <v>588520.14</v>
      </c>
      <c r="H222" s="40">
        <v>588520.14</v>
      </c>
      <c r="I222" s="40">
        <v>588520.14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308</v>
      </c>
      <c r="D223" s="17" t="s">
        <v>309</v>
      </c>
      <c r="E223" s="40">
        <v>400000</v>
      </c>
      <c r="F223" s="40">
        <v>0</v>
      </c>
      <c r="G223" s="40">
        <v>400000</v>
      </c>
      <c r="H223" s="40">
        <v>400000</v>
      </c>
      <c r="I223" s="40">
        <v>400000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310</v>
      </c>
      <c r="D224" s="17" t="s">
        <v>549</v>
      </c>
      <c r="E224" s="40">
        <v>155387.93</v>
      </c>
      <c r="F224" s="40">
        <v>0</v>
      </c>
      <c r="G224" s="40">
        <v>155387.93</v>
      </c>
      <c r="H224" s="40">
        <v>155387.93</v>
      </c>
      <c r="I224" s="40">
        <v>155387.93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311</v>
      </c>
      <c r="D225" s="17" t="s">
        <v>550</v>
      </c>
      <c r="E225" s="40">
        <v>40000</v>
      </c>
      <c r="F225" s="40">
        <v>0</v>
      </c>
      <c r="G225" s="40">
        <v>40000</v>
      </c>
      <c r="H225" s="40">
        <v>0</v>
      </c>
      <c r="I225" s="40">
        <v>0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312</v>
      </c>
      <c r="D226" s="17" t="s">
        <v>551</v>
      </c>
      <c r="E226" s="40">
        <v>10000</v>
      </c>
      <c r="F226" s="40">
        <v>0</v>
      </c>
      <c r="G226" s="40">
        <v>10000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743</v>
      </c>
      <c r="D227" s="17" t="s">
        <v>744</v>
      </c>
      <c r="E227" s="40">
        <v>150000</v>
      </c>
      <c r="F227" s="40">
        <v>0</v>
      </c>
      <c r="G227" s="40">
        <v>150000</v>
      </c>
      <c r="H227" s="40">
        <v>0</v>
      </c>
      <c r="I227" s="40">
        <v>0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745</v>
      </c>
      <c r="D228" s="17" t="s">
        <v>918</v>
      </c>
      <c r="E228" s="40">
        <v>144080.85999999999</v>
      </c>
      <c r="F228" s="40">
        <v>0</v>
      </c>
      <c r="G228" s="40">
        <v>144080.85999999999</v>
      </c>
      <c r="H228" s="40">
        <v>0</v>
      </c>
      <c r="I228" s="40">
        <v>0</v>
      </c>
      <c r="J228" s="40">
        <v>0</v>
      </c>
      <c r="K228" s="37">
        <v>0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313</v>
      </c>
      <c r="D229" s="17" t="s">
        <v>552</v>
      </c>
      <c r="E229" s="40">
        <v>30000</v>
      </c>
      <c r="F229" s="40">
        <v>0</v>
      </c>
      <c r="G229" s="40">
        <v>30000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746</v>
      </c>
      <c r="D230" s="17" t="s">
        <v>747</v>
      </c>
      <c r="E230" s="40">
        <v>29999.99</v>
      </c>
      <c r="F230" s="40">
        <v>0.01</v>
      </c>
      <c r="G230" s="40">
        <v>30000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748</v>
      </c>
      <c r="D231" s="17" t="s">
        <v>749</v>
      </c>
      <c r="E231" s="40">
        <v>30000</v>
      </c>
      <c r="F231" s="40">
        <v>0</v>
      </c>
      <c r="G231" s="40">
        <v>30000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750</v>
      </c>
      <c r="D232" s="17" t="s">
        <v>919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751</v>
      </c>
      <c r="D233" s="17" t="s">
        <v>920</v>
      </c>
      <c r="E233" s="40">
        <v>0</v>
      </c>
      <c r="F233" s="40">
        <v>859.1</v>
      </c>
      <c r="G233" s="40">
        <v>859.1</v>
      </c>
      <c r="H233" s="40">
        <v>0</v>
      </c>
      <c r="I233" s="40">
        <v>0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314</v>
      </c>
      <c r="D234" s="17" t="s">
        <v>315</v>
      </c>
      <c r="E234" s="40">
        <v>100000</v>
      </c>
      <c r="F234" s="40">
        <v>0</v>
      </c>
      <c r="G234" s="40">
        <v>100000</v>
      </c>
      <c r="H234" s="40">
        <v>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316</v>
      </c>
      <c r="D235" s="17" t="s">
        <v>317</v>
      </c>
      <c r="E235" s="40">
        <v>50000</v>
      </c>
      <c r="F235" s="40">
        <v>0</v>
      </c>
      <c r="G235" s="40">
        <v>50000</v>
      </c>
      <c r="H235" s="40">
        <v>50000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752</v>
      </c>
      <c r="D236" s="17" t="s">
        <v>753</v>
      </c>
      <c r="E236" s="40">
        <v>707596.66</v>
      </c>
      <c r="F236" s="40">
        <v>0</v>
      </c>
      <c r="G236" s="40">
        <v>707596.66</v>
      </c>
      <c r="H236" s="40">
        <v>0</v>
      </c>
      <c r="I236" s="40">
        <v>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319</v>
      </c>
      <c r="D237" s="17" t="s">
        <v>553</v>
      </c>
      <c r="E237" s="40">
        <v>300000</v>
      </c>
      <c r="F237" s="40">
        <v>0</v>
      </c>
      <c r="G237" s="40">
        <v>300000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320</v>
      </c>
      <c r="D238" s="17" t="s">
        <v>554</v>
      </c>
      <c r="E238" s="40">
        <v>1635000</v>
      </c>
      <c r="F238" s="40">
        <v>-859.1</v>
      </c>
      <c r="G238" s="40">
        <v>1634140.9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321</v>
      </c>
      <c r="D239" s="17" t="s">
        <v>555</v>
      </c>
      <c r="E239" s="40">
        <v>128818</v>
      </c>
      <c r="F239" s="40">
        <v>0</v>
      </c>
      <c r="G239" s="40">
        <v>128818</v>
      </c>
      <c r="H239" s="40">
        <v>0</v>
      </c>
      <c r="I239" s="40">
        <v>0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322</v>
      </c>
      <c r="D240" s="17" t="s">
        <v>323</v>
      </c>
      <c r="E240" s="40">
        <v>100000</v>
      </c>
      <c r="F240" s="40">
        <v>0</v>
      </c>
      <c r="G240" s="40">
        <v>100000</v>
      </c>
      <c r="H240" s="40">
        <v>0</v>
      </c>
      <c r="I240" s="40">
        <v>0</v>
      </c>
      <c r="J240" s="40">
        <v>0</v>
      </c>
      <c r="K240" s="37">
        <v>0</v>
      </c>
      <c r="L240" s="40">
        <v>0</v>
      </c>
    </row>
    <row r="241" spans="1:12" ht="12.75" x14ac:dyDescent="0.2">
      <c r="A241" s="39" t="s">
        <v>0</v>
      </c>
      <c r="B241" s="17" t="s">
        <v>0</v>
      </c>
      <c r="C241" s="17" t="s">
        <v>324</v>
      </c>
      <c r="D241" s="17" t="s">
        <v>556</v>
      </c>
      <c r="E241" s="40">
        <v>450000</v>
      </c>
      <c r="F241" s="40">
        <v>0</v>
      </c>
      <c r="G241" s="40">
        <v>450000</v>
      </c>
      <c r="H241" s="40">
        <v>0</v>
      </c>
      <c r="I241" s="40">
        <v>0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754</v>
      </c>
      <c r="D242" s="17" t="s">
        <v>755</v>
      </c>
      <c r="E242" s="40">
        <v>600000</v>
      </c>
      <c r="F242" s="40">
        <v>0</v>
      </c>
      <c r="G242" s="40">
        <v>600000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325</v>
      </c>
      <c r="D243" s="17" t="s">
        <v>596</v>
      </c>
      <c r="E243" s="40">
        <v>45225</v>
      </c>
      <c r="F243" s="40">
        <v>-36784</v>
      </c>
      <c r="G243" s="40">
        <v>8441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326</v>
      </c>
      <c r="D244" s="17" t="s">
        <v>327</v>
      </c>
      <c r="E244" s="40">
        <v>21859.63</v>
      </c>
      <c r="F244" s="40">
        <v>0</v>
      </c>
      <c r="G244" s="40">
        <v>21859.63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756</v>
      </c>
      <c r="D245" s="17" t="s">
        <v>318</v>
      </c>
      <c r="E245" s="40">
        <v>150000</v>
      </c>
      <c r="F245" s="40">
        <v>0</v>
      </c>
      <c r="G245" s="40">
        <v>150000</v>
      </c>
      <c r="H245" s="40">
        <v>0</v>
      </c>
      <c r="I245" s="40">
        <v>0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757</v>
      </c>
      <c r="D246" s="17" t="s">
        <v>758</v>
      </c>
      <c r="E246" s="40">
        <v>169400</v>
      </c>
      <c r="F246" s="40">
        <v>0</v>
      </c>
      <c r="G246" s="40">
        <v>169400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759</v>
      </c>
      <c r="D247" s="17" t="s">
        <v>760</v>
      </c>
      <c r="E247" s="40">
        <v>30000</v>
      </c>
      <c r="F247" s="40">
        <v>-0.01</v>
      </c>
      <c r="G247" s="40">
        <v>29999.99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761</v>
      </c>
      <c r="D248" s="17" t="s">
        <v>762</v>
      </c>
      <c r="E248" s="40">
        <v>150000</v>
      </c>
      <c r="F248" s="40">
        <v>0</v>
      </c>
      <c r="G248" s="40">
        <v>150000</v>
      </c>
      <c r="H248" s="40">
        <v>0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763</v>
      </c>
      <c r="D249" s="17" t="s">
        <v>764</v>
      </c>
      <c r="E249" s="40">
        <v>150000</v>
      </c>
      <c r="F249" s="40">
        <v>0</v>
      </c>
      <c r="G249" s="40">
        <v>150000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765</v>
      </c>
      <c r="D250" s="17" t="s">
        <v>332</v>
      </c>
      <c r="E250" s="40">
        <v>150000</v>
      </c>
      <c r="F250" s="40">
        <v>0</v>
      </c>
      <c r="G250" s="40">
        <v>150000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766</v>
      </c>
      <c r="D251" s="17" t="s">
        <v>767</v>
      </c>
      <c r="E251" s="40">
        <v>5000</v>
      </c>
      <c r="F251" s="40">
        <v>0</v>
      </c>
      <c r="G251" s="40">
        <v>5000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768</v>
      </c>
      <c r="D252" s="17" t="s">
        <v>769</v>
      </c>
      <c r="E252" s="40">
        <v>4900767.79</v>
      </c>
      <c r="F252" s="40">
        <v>-90252.44</v>
      </c>
      <c r="G252" s="40">
        <v>4810515.3499999996</v>
      </c>
      <c r="H252" s="40">
        <v>0</v>
      </c>
      <c r="I252" s="40">
        <v>0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328</v>
      </c>
      <c r="D253" s="17" t="s">
        <v>329</v>
      </c>
      <c r="E253" s="40">
        <v>100000</v>
      </c>
      <c r="F253" s="40">
        <v>-10000</v>
      </c>
      <c r="G253" s="40">
        <v>90000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770</v>
      </c>
      <c r="D254" s="17" t="s">
        <v>771</v>
      </c>
      <c r="E254" s="40">
        <v>586000</v>
      </c>
      <c r="F254" s="40">
        <v>-181682.57</v>
      </c>
      <c r="G254" s="40">
        <v>404317.43</v>
      </c>
      <c r="H254" s="40">
        <v>0</v>
      </c>
      <c r="I254" s="40">
        <v>0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772</v>
      </c>
      <c r="D255" s="17" t="s">
        <v>921</v>
      </c>
      <c r="E255" s="40">
        <v>205700</v>
      </c>
      <c r="F255" s="40">
        <v>0</v>
      </c>
      <c r="G255" s="40">
        <v>205700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773</v>
      </c>
      <c r="D256" s="17" t="s">
        <v>774</v>
      </c>
      <c r="E256" s="40">
        <v>50000</v>
      </c>
      <c r="F256" s="40">
        <v>0</v>
      </c>
      <c r="G256" s="40">
        <v>50000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775</v>
      </c>
      <c r="D257" s="17" t="s">
        <v>776</v>
      </c>
      <c r="E257" s="40">
        <v>100000</v>
      </c>
      <c r="F257" s="40">
        <v>0</v>
      </c>
      <c r="G257" s="40">
        <v>100000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777</v>
      </c>
      <c r="D258" s="17" t="s">
        <v>333</v>
      </c>
      <c r="E258" s="40">
        <v>29999.99</v>
      </c>
      <c r="F258" s="40">
        <v>0</v>
      </c>
      <c r="G258" s="40">
        <v>29999.99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778</v>
      </c>
      <c r="D259" s="17" t="s">
        <v>779</v>
      </c>
      <c r="E259" s="40">
        <v>240000</v>
      </c>
      <c r="F259" s="40">
        <v>0</v>
      </c>
      <c r="G259" s="40">
        <v>240000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330</v>
      </c>
      <c r="D260" s="17" t="s">
        <v>331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28" t="s">
        <v>45</v>
      </c>
      <c r="D261" s="28" t="s">
        <v>0</v>
      </c>
      <c r="E261" s="29">
        <v>29418945.449999999</v>
      </c>
      <c r="F261" s="29">
        <v>0</v>
      </c>
      <c r="G261" s="29">
        <v>29418945.449999999</v>
      </c>
      <c r="H261" s="29">
        <v>12953267.76</v>
      </c>
      <c r="I261" s="29">
        <v>11022913.039999999</v>
      </c>
      <c r="J261" s="29">
        <v>1248.51</v>
      </c>
      <c r="K261" s="30">
        <v>4.2438978722799999E-3</v>
      </c>
      <c r="L261" s="29">
        <v>1248.51</v>
      </c>
    </row>
    <row r="262" spans="1:12" ht="12.75" x14ac:dyDescent="0.2">
      <c r="A262" s="39" t="s">
        <v>56</v>
      </c>
      <c r="B262" s="17" t="s">
        <v>780</v>
      </c>
      <c r="C262" s="17" t="s">
        <v>137</v>
      </c>
      <c r="D262" s="17" t="s">
        <v>506</v>
      </c>
      <c r="E262" s="40">
        <v>82625.929999999993</v>
      </c>
      <c r="F262" s="40">
        <v>0</v>
      </c>
      <c r="G262" s="40">
        <v>82625.929999999993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138</v>
      </c>
      <c r="D263" s="17" t="s">
        <v>507</v>
      </c>
      <c r="E263" s="40">
        <v>14636.43</v>
      </c>
      <c r="F263" s="40">
        <v>0</v>
      </c>
      <c r="G263" s="40">
        <v>14636.43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139</v>
      </c>
      <c r="D264" s="17" t="s">
        <v>140</v>
      </c>
      <c r="E264" s="40">
        <v>239580</v>
      </c>
      <c r="F264" s="40">
        <v>0</v>
      </c>
      <c r="G264" s="40">
        <v>239580</v>
      </c>
      <c r="H264" s="40">
        <v>198851.4</v>
      </c>
      <c r="I264" s="40">
        <v>198851.4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141</v>
      </c>
      <c r="D265" s="17" t="s">
        <v>142</v>
      </c>
      <c r="E265" s="40">
        <v>142500</v>
      </c>
      <c r="F265" s="40">
        <v>0</v>
      </c>
      <c r="G265" s="40">
        <v>142500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143</v>
      </c>
      <c r="D266" s="17" t="s">
        <v>144</v>
      </c>
      <c r="E266" s="40">
        <v>82420</v>
      </c>
      <c r="F266" s="40">
        <v>0</v>
      </c>
      <c r="G266" s="40">
        <v>82420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340</v>
      </c>
      <c r="D267" s="17" t="s">
        <v>559</v>
      </c>
      <c r="E267" s="40">
        <v>37000</v>
      </c>
      <c r="F267" s="40">
        <v>0</v>
      </c>
      <c r="G267" s="40">
        <v>37000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341</v>
      </c>
      <c r="D268" s="17" t="s">
        <v>560</v>
      </c>
      <c r="E268" s="40">
        <v>6200</v>
      </c>
      <c r="F268" s="40">
        <v>0</v>
      </c>
      <c r="G268" s="40">
        <v>6200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342</v>
      </c>
      <c r="D269" s="17" t="s">
        <v>597</v>
      </c>
      <c r="E269" s="40">
        <v>18767.939999999999</v>
      </c>
      <c r="F269" s="40">
        <v>0</v>
      </c>
      <c r="G269" s="40">
        <v>18767.939999999999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343</v>
      </c>
      <c r="D270" s="17" t="s">
        <v>344</v>
      </c>
      <c r="E270" s="40">
        <v>57183</v>
      </c>
      <c r="F270" s="40">
        <v>0</v>
      </c>
      <c r="G270" s="40">
        <v>57183</v>
      </c>
      <c r="H270" s="40">
        <v>19500</v>
      </c>
      <c r="I270" s="40">
        <v>19500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345</v>
      </c>
      <c r="D271" s="17" t="s">
        <v>561</v>
      </c>
      <c r="E271" s="40">
        <v>8550.76</v>
      </c>
      <c r="F271" s="40">
        <v>0</v>
      </c>
      <c r="G271" s="40">
        <v>8550.76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346</v>
      </c>
      <c r="D272" s="17" t="s">
        <v>562</v>
      </c>
      <c r="E272" s="40">
        <v>5000</v>
      </c>
      <c r="F272" s="40">
        <v>0</v>
      </c>
      <c r="G272" s="40">
        <v>5000</v>
      </c>
      <c r="H272" s="40">
        <v>0</v>
      </c>
      <c r="I272" s="40">
        <v>0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347</v>
      </c>
      <c r="D273" s="17" t="s">
        <v>348</v>
      </c>
      <c r="E273" s="40">
        <v>2500</v>
      </c>
      <c r="F273" s="40">
        <v>0</v>
      </c>
      <c r="G273" s="40">
        <v>2500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781</v>
      </c>
      <c r="D274" s="17" t="s">
        <v>782</v>
      </c>
      <c r="E274" s="40">
        <v>1250</v>
      </c>
      <c r="F274" s="40">
        <v>0</v>
      </c>
      <c r="G274" s="40">
        <v>1250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349</v>
      </c>
      <c r="D275" s="17" t="s">
        <v>350</v>
      </c>
      <c r="E275" s="40">
        <v>1250</v>
      </c>
      <c r="F275" s="40">
        <v>0</v>
      </c>
      <c r="G275" s="40">
        <v>1250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351</v>
      </c>
      <c r="D276" s="17" t="s">
        <v>352</v>
      </c>
      <c r="E276" s="40">
        <v>3000</v>
      </c>
      <c r="F276" s="40">
        <v>0</v>
      </c>
      <c r="G276" s="40">
        <v>3000</v>
      </c>
      <c r="H276" s="40">
        <v>0</v>
      </c>
      <c r="I276" s="40">
        <v>0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353</v>
      </c>
      <c r="D277" s="17" t="s">
        <v>354</v>
      </c>
      <c r="E277" s="40">
        <v>2000</v>
      </c>
      <c r="F277" s="40">
        <v>0</v>
      </c>
      <c r="G277" s="40">
        <v>2000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355</v>
      </c>
      <c r="D278" s="17" t="s">
        <v>563</v>
      </c>
      <c r="E278" s="40">
        <v>3000</v>
      </c>
      <c r="F278" s="40">
        <v>0</v>
      </c>
      <c r="G278" s="40">
        <v>3000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356</v>
      </c>
      <c r="D279" s="17" t="s">
        <v>357</v>
      </c>
      <c r="E279" s="40">
        <v>3000</v>
      </c>
      <c r="F279" s="40">
        <v>0</v>
      </c>
      <c r="G279" s="40">
        <v>3000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358</v>
      </c>
      <c r="D280" s="17" t="s">
        <v>564</v>
      </c>
      <c r="E280" s="40">
        <v>9000</v>
      </c>
      <c r="F280" s="40">
        <v>0</v>
      </c>
      <c r="G280" s="40">
        <v>9000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153</v>
      </c>
      <c r="D281" s="17" t="s">
        <v>508</v>
      </c>
      <c r="E281" s="40">
        <v>72503.12</v>
      </c>
      <c r="F281" s="40">
        <v>0</v>
      </c>
      <c r="G281" s="40">
        <v>72503.12</v>
      </c>
      <c r="H281" s="40">
        <v>0</v>
      </c>
      <c r="I281" s="40">
        <v>0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154</v>
      </c>
      <c r="D282" s="17" t="s">
        <v>509</v>
      </c>
      <c r="E282" s="40">
        <v>20000</v>
      </c>
      <c r="F282" s="40">
        <v>0</v>
      </c>
      <c r="G282" s="40">
        <v>20000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193</v>
      </c>
      <c r="D283" s="17" t="s">
        <v>516</v>
      </c>
      <c r="E283" s="40">
        <v>256359.52</v>
      </c>
      <c r="F283" s="40">
        <v>0</v>
      </c>
      <c r="G283" s="40">
        <v>256359.52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28" t="s">
        <v>45</v>
      </c>
      <c r="D284" s="28" t="s">
        <v>0</v>
      </c>
      <c r="E284" s="29">
        <v>1068326.7</v>
      </c>
      <c r="F284" s="29">
        <v>0</v>
      </c>
      <c r="G284" s="29">
        <v>1068326.7</v>
      </c>
      <c r="H284" s="29">
        <v>218351.4</v>
      </c>
      <c r="I284" s="29">
        <v>218351.4</v>
      </c>
      <c r="J284" s="29">
        <v>0</v>
      </c>
      <c r="K284" s="30">
        <v>0</v>
      </c>
      <c r="L284" s="29">
        <v>0</v>
      </c>
    </row>
    <row r="285" spans="1:12" ht="12.75" x14ac:dyDescent="0.2">
      <c r="A285" s="39" t="s">
        <v>57</v>
      </c>
      <c r="B285" s="17" t="s">
        <v>783</v>
      </c>
      <c r="C285" s="17" t="s">
        <v>359</v>
      </c>
      <c r="D285" s="17" t="s">
        <v>360</v>
      </c>
      <c r="E285" s="40">
        <v>175000</v>
      </c>
      <c r="F285" s="40">
        <v>0</v>
      </c>
      <c r="G285" s="40">
        <v>175000</v>
      </c>
      <c r="H285" s="40">
        <v>61589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784</v>
      </c>
      <c r="D286" s="17" t="s">
        <v>922</v>
      </c>
      <c r="E286" s="40">
        <v>1000</v>
      </c>
      <c r="F286" s="40">
        <v>0</v>
      </c>
      <c r="G286" s="40">
        <v>1000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361</v>
      </c>
      <c r="D287" s="17" t="s">
        <v>362</v>
      </c>
      <c r="E287" s="40">
        <v>50000</v>
      </c>
      <c r="F287" s="40">
        <v>0</v>
      </c>
      <c r="G287" s="40">
        <v>50000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363</v>
      </c>
      <c r="D288" s="17" t="s">
        <v>364</v>
      </c>
      <c r="E288" s="40">
        <v>5000</v>
      </c>
      <c r="F288" s="40">
        <v>0</v>
      </c>
      <c r="G288" s="40">
        <v>5000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365</v>
      </c>
      <c r="D289" s="17" t="s">
        <v>565</v>
      </c>
      <c r="E289" s="40">
        <v>23500</v>
      </c>
      <c r="F289" s="40">
        <v>0</v>
      </c>
      <c r="G289" s="40">
        <v>23500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366</v>
      </c>
      <c r="D290" s="17" t="s">
        <v>367</v>
      </c>
      <c r="E290" s="40">
        <v>2000</v>
      </c>
      <c r="F290" s="40">
        <v>0</v>
      </c>
      <c r="G290" s="40">
        <v>2000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785</v>
      </c>
      <c r="D291" s="17" t="s">
        <v>786</v>
      </c>
      <c r="E291" s="40">
        <v>6600</v>
      </c>
      <c r="F291" s="40">
        <v>0</v>
      </c>
      <c r="G291" s="40">
        <v>6600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28" t="s">
        <v>45</v>
      </c>
      <c r="D292" s="28" t="s">
        <v>0</v>
      </c>
      <c r="E292" s="29">
        <v>263100</v>
      </c>
      <c r="F292" s="29">
        <v>0</v>
      </c>
      <c r="G292" s="29">
        <v>263100</v>
      </c>
      <c r="H292" s="29">
        <v>61589</v>
      </c>
      <c r="I292" s="29">
        <v>0</v>
      </c>
      <c r="J292" s="29">
        <v>0</v>
      </c>
      <c r="K292" s="30">
        <v>0</v>
      </c>
      <c r="L292" s="29">
        <v>0</v>
      </c>
    </row>
    <row r="293" spans="1:12" ht="12.75" x14ac:dyDescent="0.2">
      <c r="A293" s="39" t="s">
        <v>58</v>
      </c>
      <c r="B293" s="17" t="s">
        <v>787</v>
      </c>
      <c r="C293" s="17" t="s">
        <v>334</v>
      </c>
      <c r="D293" s="17" t="s">
        <v>557</v>
      </c>
      <c r="E293" s="40">
        <v>99600</v>
      </c>
      <c r="F293" s="40">
        <v>0</v>
      </c>
      <c r="G293" s="40">
        <v>99600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788</v>
      </c>
      <c r="D294" s="17" t="s">
        <v>923</v>
      </c>
      <c r="E294" s="40">
        <v>40400</v>
      </c>
      <c r="F294" s="40">
        <v>0</v>
      </c>
      <c r="G294" s="40">
        <v>40400</v>
      </c>
      <c r="H294" s="40">
        <v>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335</v>
      </c>
      <c r="D295" s="17" t="s">
        <v>558</v>
      </c>
      <c r="E295" s="40">
        <v>200000</v>
      </c>
      <c r="F295" s="40">
        <v>0</v>
      </c>
      <c r="G295" s="40">
        <v>200000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789</v>
      </c>
      <c r="D296" s="17" t="s">
        <v>924</v>
      </c>
      <c r="E296" s="40">
        <v>80000</v>
      </c>
      <c r="F296" s="40">
        <v>0</v>
      </c>
      <c r="G296" s="40">
        <v>80000</v>
      </c>
      <c r="H296" s="40">
        <v>70000</v>
      </c>
      <c r="I296" s="40">
        <v>70000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790</v>
      </c>
      <c r="D297" s="17" t="s">
        <v>791</v>
      </c>
      <c r="E297" s="40">
        <v>21340</v>
      </c>
      <c r="F297" s="40">
        <v>0</v>
      </c>
      <c r="G297" s="40">
        <v>21340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336</v>
      </c>
      <c r="D298" s="17" t="s">
        <v>337</v>
      </c>
      <c r="E298" s="40">
        <v>320000</v>
      </c>
      <c r="F298" s="40">
        <v>0</v>
      </c>
      <c r="G298" s="40">
        <v>320000</v>
      </c>
      <c r="H298" s="40">
        <v>114166</v>
      </c>
      <c r="I298" s="40">
        <v>114166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792</v>
      </c>
      <c r="D299" s="17" t="s">
        <v>793</v>
      </c>
      <c r="E299" s="40">
        <v>3000</v>
      </c>
      <c r="F299" s="40">
        <v>0</v>
      </c>
      <c r="G299" s="40">
        <v>3000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338</v>
      </c>
      <c r="D300" s="17" t="s">
        <v>339</v>
      </c>
      <c r="E300" s="40">
        <v>20403</v>
      </c>
      <c r="F300" s="40">
        <v>0</v>
      </c>
      <c r="G300" s="40">
        <v>20403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794</v>
      </c>
      <c r="D301" s="17" t="s">
        <v>795</v>
      </c>
      <c r="E301" s="40">
        <v>20000</v>
      </c>
      <c r="F301" s="40">
        <v>0</v>
      </c>
      <c r="G301" s="40">
        <v>20000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368</v>
      </c>
      <c r="D302" s="17" t="s">
        <v>369</v>
      </c>
      <c r="E302" s="40">
        <v>910000</v>
      </c>
      <c r="F302" s="40">
        <v>0</v>
      </c>
      <c r="G302" s="40">
        <v>910000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370</v>
      </c>
      <c r="D303" s="17" t="s">
        <v>566</v>
      </c>
      <c r="E303" s="40">
        <v>4780</v>
      </c>
      <c r="F303" s="40">
        <v>0</v>
      </c>
      <c r="G303" s="40">
        <v>4780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374</v>
      </c>
      <c r="D304" s="17" t="s">
        <v>375</v>
      </c>
      <c r="E304" s="40">
        <v>450000</v>
      </c>
      <c r="F304" s="40">
        <v>0</v>
      </c>
      <c r="G304" s="40">
        <v>450000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376</v>
      </c>
      <c r="D305" s="17" t="s">
        <v>377</v>
      </c>
      <c r="E305" s="40">
        <v>2000</v>
      </c>
      <c r="F305" s="40">
        <v>0</v>
      </c>
      <c r="G305" s="40">
        <v>2000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378</v>
      </c>
      <c r="D306" s="17" t="s">
        <v>379</v>
      </c>
      <c r="E306" s="40">
        <v>100000</v>
      </c>
      <c r="F306" s="40">
        <v>0</v>
      </c>
      <c r="G306" s="40">
        <v>100000</v>
      </c>
      <c r="H306" s="40">
        <v>58500</v>
      </c>
      <c r="I306" s="40">
        <v>58500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380</v>
      </c>
      <c r="D307" s="17" t="s">
        <v>381</v>
      </c>
      <c r="E307" s="40">
        <v>6000000</v>
      </c>
      <c r="F307" s="40">
        <v>0</v>
      </c>
      <c r="G307" s="40">
        <v>6000000</v>
      </c>
      <c r="H307" s="40">
        <v>6000000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382</v>
      </c>
      <c r="D308" s="17" t="s">
        <v>383</v>
      </c>
      <c r="E308" s="40">
        <v>150000</v>
      </c>
      <c r="F308" s="40">
        <v>0</v>
      </c>
      <c r="G308" s="40">
        <v>150000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796</v>
      </c>
      <c r="D309" s="17" t="s">
        <v>797</v>
      </c>
      <c r="E309" s="40">
        <v>120000</v>
      </c>
      <c r="F309" s="40">
        <v>0</v>
      </c>
      <c r="G309" s="40">
        <v>120000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28" t="s">
        <v>45</v>
      </c>
      <c r="D310" s="28" t="s">
        <v>0</v>
      </c>
      <c r="E310" s="29">
        <v>8541523</v>
      </c>
      <c r="F310" s="29">
        <v>0</v>
      </c>
      <c r="G310" s="29">
        <v>8541523</v>
      </c>
      <c r="H310" s="29">
        <v>6242666</v>
      </c>
      <c r="I310" s="29">
        <v>242666</v>
      </c>
      <c r="J310" s="29">
        <v>0</v>
      </c>
      <c r="K310" s="30">
        <v>0</v>
      </c>
      <c r="L310" s="29">
        <v>0</v>
      </c>
    </row>
    <row r="311" spans="1:12" ht="12.75" x14ac:dyDescent="0.2">
      <c r="A311" s="39" t="s">
        <v>59</v>
      </c>
      <c r="B311" s="17" t="s">
        <v>798</v>
      </c>
      <c r="C311" s="17" t="s">
        <v>799</v>
      </c>
      <c r="D311" s="17" t="s">
        <v>800</v>
      </c>
      <c r="E311" s="40">
        <v>10000</v>
      </c>
      <c r="F311" s="40">
        <v>0</v>
      </c>
      <c r="G311" s="40">
        <v>10000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384</v>
      </c>
      <c r="D312" s="17" t="s">
        <v>385</v>
      </c>
      <c r="E312" s="40">
        <v>100000</v>
      </c>
      <c r="F312" s="40">
        <v>0</v>
      </c>
      <c r="G312" s="40">
        <v>100000</v>
      </c>
      <c r="H312" s="40">
        <v>0</v>
      </c>
      <c r="I312" s="40">
        <v>0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386</v>
      </c>
      <c r="D313" s="17" t="s">
        <v>568</v>
      </c>
      <c r="E313" s="40">
        <v>200000</v>
      </c>
      <c r="F313" s="40">
        <v>0</v>
      </c>
      <c r="G313" s="40">
        <v>200000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801</v>
      </c>
      <c r="D314" s="17" t="s">
        <v>925</v>
      </c>
      <c r="E314" s="40">
        <v>300000</v>
      </c>
      <c r="F314" s="40">
        <v>-56552.72</v>
      </c>
      <c r="G314" s="40">
        <v>243447.28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802</v>
      </c>
      <c r="D315" s="17" t="s">
        <v>926</v>
      </c>
      <c r="E315" s="40">
        <v>0</v>
      </c>
      <c r="F315" s="40">
        <v>22953.41</v>
      </c>
      <c r="G315" s="40">
        <v>22953.41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387</v>
      </c>
      <c r="D316" s="17" t="s">
        <v>569</v>
      </c>
      <c r="E316" s="40">
        <v>180000</v>
      </c>
      <c r="F316" s="40">
        <v>0</v>
      </c>
      <c r="G316" s="40">
        <v>180000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803</v>
      </c>
      <c r="D317" s="17" t="s">
        <v>927</v>
      </c>
      <c r="E317" s="40">
        <v>133800</v>
      </c>
      <c r="F317" s="40">
        <v>0</v>
      </c>
      <c r="G317" s="40">
        <v>133800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388</v>
      </c>
      <c r="D318" s="17" t="s">
        <v>570</v>
      </c>
      <c r="E318" s="40">
        <v>30000</v>
      </c>
      <c r="F318" s="40">
        <v>0</v>
      </c>
      <c r="G318" s="40">
        <v>30000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804</v>
      </c>
      <c r="D319" s="17" t="s">
        <v>805</v>
      </c>
      <c r="E319" s="40">
        <v>45000</v>
      </c>
      <c r="F319" s="40">
        <v>0</v>
      </c>
      <c r="G319" s="40">
        <v>45000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806</v>
      </c>
      <c r="D320" s="17" t="s">
        <v>928</v>
      </c>
      <c r="E320" s="40">
        <v>0</v>
      </c>
      <c r="F320" s="40">
        <v>50.82</v>
      </c>
      <c r="G320" s="40">
        <v>50.82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389</v>
      </c>
      <c r="D321" s="17" t="s">
        <v>390</v>
      </c>
      <c r="E321" s="40">
        <v>60000</v>
      </c>
      <c r="F321" s="40">
        <v>0</v>
      </c>
      <c r="G321" s="40">
        <v>60000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807</v>
      </c>
      <c r="D322" s="17" t="s">
        <v>808</v>
      </c>
      <c r="E322" s="40">
        <v>0</v>
      </c>
      <c r="F322" s="40">
        <v>12904.1</v>
      </c>
      <c r="G322" s="40">
        <v>12904.1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391</v>
      </c>
      <c r="D323" s="17" t="s">
        <v>571</v>
      </c>
      <c r="E323" s="40">
        <v>70000</v>
      </c>
      <c r="F323" s="40">
        <v>0</v>
      </c>
      <c r="G323" s="40">
        <v>70000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392</v>
      </c>
      <c r="D324" s="17" t="s">
        <v>393</v>
      </c>
      <c r="E324" s="40">
        <v>50000</v>
      </c>
      <c r="F324" s="40">
        <v>0</v>
      </c>
      <c r="G324" s="40">
        <v>50000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809</v>
      </c>
      <c r="D325" s="17" t="s">
        <v>810</v>
      </c>
      <c r="E325" s="40">
        <v>177000</v>
      </c>
      <c r="F325" s="40">
        <v>0</v>
      </c>
      <c r="G325" s="40">
        <v>177000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394</v>
      </c>
      <c r="D326" s="17" t="s">
        <v>395</v>
      </c>
      <c r="E326" s="40">
        <v>0</v>
      </c>
      <c r="F326" s="40">
        <v>67000</v>
      </c>
      <c r="G326" s="40">
        <v>67000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396</v>
      </c>
      <c r="D327" s="17" t="s">
        <v>397</v>
      </c>
      <c r="E327" s="40">
        <v>300000</v>
      </c>
      <c r="F327" s="40">
        <v>0</v>
      </c>
      <c r="G327" s="40">
        <v>300000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398</v>
      </c>
      <c r="D328" s="17" t="s">
        <v>572</v>
      </c>
      <c r="E328" s="40">
        <v>100000</v>
      </c>
      <c r="F328" s="40">
        <v>-23004.23</v>
      </c>
      <c r="G328" s="40">
        <v>76995.77</v>
      </c>
      <c r="H328" s="40">
        <v>76995.77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399</v>
      </c>
      <c r="D329" s="17" t="s">
        <v>573</v>
      </c>
      <c r="E329" s="40">
        <v>145936.53</v>
      </c>
      <c r="F329" s="40">
        <v>0</v>
      </c>
      <c r="G329" s="40">
        <v>145936.53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811</v>
      </c>
      <c r="D330" s="17" t="s">
        <v>812</v>
      </c>
      <c r="E330" s="40">
        <v>398600</v>
      </c>
      <c r="F330" s="40">
        <v>0</v>
      </c>
      <c r="G330" s="40">
        <v>398600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400</v>
      </c>
      <c r="D331" s="17" t="s">
        <v>401</v>
      </c>
      <c r="E331" s="40">
        <v>275078.11</v>
      </c>
      <c r="F331" s="40">
        <v>0</v>
      </c>
      <c r="G331" s="40">
        <v>275078.11</v>
      </c>
      <c r="H331" s="40">
        <v>271471.40000000002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402</v>
      </c>
      <c r="D332" s="17" t="s">
        <v>574</v>
      </c>
      <c r="E332" s="40">
        <v>1886756.91</v>
      </c>
      <c r="F332" s="40">
        <v>0</v>
      </c>
      <c r="G332" s="40">
        <v>1886756.91</v>
      </c>
      <c r="H332" s="40">
        <v>1886756.91</v>
      </c>
      <c r="I332" s="40">
        <v>1886756.91</v>
      </c>
      <c r="J332" s="40">
        <v>399355.89</v>
      </c>
      <c r="K332" s="37">
        <v>21.166260893672799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813</v>
      </c>
      <c r="D333" s="17" t="s">
        <v>929</v>
      </c>
      <c r="E333" s="40">
        <v>83444.539999999994</v>
      </c>
      <c r="F333" s="40">
        <v>0</v>
      </c>
      <c r="G333" s="40">
        <v>83444.539999999994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814</v>
      </c>
      <c r="D334" s="17" t="s">
        <v>930</v>
      </c>
      <c r="E334" s="40">
        <v>30000</v>
      </c>
      <c r="F334" s="40">
        <v>0</v>
      </c>
      <c r="G334" s="40">
        <v>30000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403</v>
      </c>
      <c r="D335" s="17" t="s">
        <v>404</v>
      </c>
      <c r="E335" s="40">
        <v>105000</v>
      </c>
      <c r="F335" s="40">
        <v>0</v>
      </c>
      <c r="G335" s="40">
        <v>105000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405</v>
      </c>
      <c r="D336" s="17" t="s">
        <v>575</v>
      </c>
      <c r="E336" s="40">
        <v>1141063.7</v>
      </c>
      <c r="F336" s="40">
        <v>0</v>
      </c>
      <c r="G336" s="40">
        <v>1141063.7</v>
      </c>
      <c r="H336" s="40">
        <v>1139910.03</v>
      </c>
      <c r="I336" s="40">
        <v>11156.2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406</v>
      </c>
      <c r="D337" s="17" t="s">
        <v>576</v>
      </c>
      <c r="E337" s="40">
        <v>2280000</v>
      </c>
      <c r="F337" s="40">
        <v>0</v>
      </c>
      <c r="G337" s="40">
        <v>2280000</v>
      </c>
      <c r="H337" s="40">
        <v>2276114.83</v>
      </c>
      <c r="I337" s="40">
        <v>94637.74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815</v>
      </c>
      <c r="D338" s="17" t="s">
        <v>816</v>
      </c>
      <c r="E338" s="40">
        <v>177805.71</v>
      </c>
      <c r="F338" s="40">
        <v>0</v>
      </c>
      <c r="G338" s="40">
        <v>177805.71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407</v>
      </c>
      <c r="D339" s="17" t="s">
        <v>408</v>
      </c>
      <c r="E339" s="40">
        <v>45000</v>
      </c>
      <c r="F339" s="40">
        <v>-12904.1</v>
      </c>
      <c r="G339" s="40">
        <v>32095.9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817</v>
      </c>
      <c r="D340" s="17" t="s">
        <v>818</v>
      </c>
      <c r="E340" s="40">
        <v>262000</v>
      </c>
      <c r="F340" s="40">
        <v>-70000</v>
      </c>
      <c r="G340" s="40">
        <v>192000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409</v>
      </c>
      <c r="D341" s="17" t="s">
        <v>161</v>
      </c>
      <c r="E341" s="40">
        <v>40000</v>
      </c>
      <c r="F341" s="40">
        <v>0</v>
      </c>
      <c r="G341" s="40">
        <v>40000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410</v>
      </c>
      <c r="D342" s="17" t="s">
        <v>577</v>
      </c>
      <c r="E342" s="40">
        <v>2138013.1</v>
      </c>
      <c r="F342" s="40">
        <v>725361.82</v>
      </c>
      <c r="G342" s="40">
        <v>2863374.92</v>
      </c>
      <c r="H342" s="40">
        <v>1110036.3600000001</v>
      </c>
      <c r="I342" s="40">
        <v>1110036.3600000001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411</v>
      </c>
      <c r="D343" s="17" t="s">
        <v>578</v>
      </c>
      <c r="E343" s="40">
        <v>1473349.1</v>
      </c>
      <c r="F343" s="40">
        <v>0</v>
      </c>
      <c r="G343" s="40">
        <v>1473349.1</v>
      </c>
      <c r="H343" s="40">
        <v>1133679.1000000001</v>
      </c>
      <c r="I343" s="40">
        <v>1133679.1000000001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412</v>
      </c>
      <c r="D344" s="17" t="s">
        <v>413</v>
      </c>
      <c r="E344" s="40">
        <v>430000</v>
      </c>
      <c r="F344" s="40">
        <v>0</v>
      </c>
      <c r="G344" s="40">
        <v>430000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819</v>
      </c>
      <c r="D345" s="17" t="s">
        <v>931</v>
      </c>
      <c r="E345" s="40">
        <v>0</v>
      </c>
      <c r="F345" s="40">
        <v>0</v>
      </c>
      <c r="G345" s="40">
        <v>0</v>
      </c>
      <c r="H345" s="40">
        <v>855478.47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414</v>
      </c>
      <c r="D346" s="17" t="s">
        <v>415</v>
      </c>
      <c r="E346" s="40">
        <v>60000</v>
      </c>
      <c r="F346" s="40">
        <v>0</v>
      </c>
      <c r="G346" s="40">
        <v>60000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416</v>
      </c>
      <c r="D347" s="17" t="s">
        <v>579</v>
      </c>
      <c r="E347" s="40">
        <v>369807.41</v>
      </c>
      <c r="F347" s="40">
        <v>0</v>
      </c>
      <c r="G347" s="40">
        <v>369807.41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820</v>
      </c>
      <c r="D348" s="17" t="s">
        <v>821</v>
      </c>
      <c r="E348" s="40">
        <v>0</v>
      </c>
      <c r="F348" s="40">
        <v>22089.89</v>
      </c>
      <c r="G348" s="40">
        <v>22089.89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417</v>
      </c>
      <c r="D349" s="17" t="s">
        <v>580</v>
      </c>
      <c r="E349" s="40">
        <v>2442160.4300000002</v>
      </c>
      <c r="F349" s="40">
        <v>0</v>
      </c>
      <c r="G349" s="40">
        <v>2442160.4300000002</v>
      </c>
      <c r="H349" s="40">
        <v>2430655.62</v>
      </c>
      <c r="I349" s="40">
        <v>11180.4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418</v>
      </c>
      <c r="D350" s="17" t="s">
        <v>419</v>
      </c>
      <c r="E350" s="40">
        <v>225000</v>
      </c>
      <c r="F350" s="40">
        <v>0</v>
      </c>
      <c r="G350" s="40">
        <v>225000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420</v>
      </c>
      <c r="D351" s="17" t="s">
        <v>421</v>
      </c>
      <c r="E351" s="40">
        <v>1750671.94</v>
      </c>
      <c r="F351" s="40">
        <v>0</v>
      </c>
      <c r="G351" s="40">
        <v>1750671.94</v>
      </c>
      <c r="H351" s="40">
        <v>1600671.94</v>
      </c>
      <c r="I351" s="40">
        <v>1600671.94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422</v>
      </c>
      <c r="D352" s="17" t="s">
        <v>581</v>
      </c>
      <c r="E352" s="40">
        <v>2955994.67</v>
      </c>
      <c r="F352" s="40">
        <v>-725361.82</v>
      </c>
      <c r="G352" s="40">
        <v>2230632.85</v>
      </c>
      <c r="H352" s="40">
        <v>2005103.95</v>
      </c>
      <c r="I352" s="40">
        <v>2005103.95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822</v>
      </c>
      <c r="D353" s="17" t="s">
        <v>823</v>
      </c>
      <c r="E353" s="40">
        <v>0</v>
      </c>
      <c r="F353" s="40">
        <v>3667.05</v>
      </c>
      <c r="G353" s="40">
        <v>3667.05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824</v>
      </c>
      <c r="D354" s="17" t="s">
        <v>825</v>
      </c>
      <c r="E354" s="40">
        <v>438690.92</v>
      </c>
      <c r="F354" s="40">
        <v>0</v>
      </c>
      <c r="G354" s="40">
        <v>438690.92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423</v>
      </c>
      <c r="D355" s="17" t="s">
        <v>424</v>
      </c>
      <c r="E355" s="40">
        <v>472000</v>
      </c>
      <c r="F355" s="40">
        <v>0</v>
      </c>
      <c r="G355" s="40">
        <v>472000</v>
      </c>
      <c r="H355" s="40">
        <v>400000</v>
      </c>
      <c r="I355" s="40">
        <v>400000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425</v>
      </c>
      <c r="D356" s="17" t="s">
        <v>426</v>
      </c>
      <c r="E356" s="40">
        <v>200000</v>
      </c>
      <c r="F356" s="40">
        <v>0</v>
      </c>
      <c r="G356" s="40">
        <v>200000</v>
      </c>
      <c r="H356" s="40">
        <v>192215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826</v>
      </c>
      <c r="D357" s="17" t="s">
        <v>827</v>
      </c>
      <c r="E357" s="40">
        <v>40000</v>
      </c>
      <c r="F357" s="40">
        <v>0</v>
      </c>
      <c r="G357" s="40">
        <v>40000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427</v>
      </c>
      <c r="D358" s="17" t="s">
        <v>428</v>
      </c>
      <c r="E358" s="40">
        <v>100000</v>
      </c>
      <c r="F358" s="40">
        <v>0</v>
      </c>
      <c r="G358" s="40">
        <v>100000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828</v>
      </c>
      <c r="D359" s="17" t="s">
        <v>829</v>
      </c>
      <c r="E359" s="40">
        <v>10944.29</v>
      </c>
      <c r="F359" s="40">
        <v>3000</v>
      </c>
      <c r="G359" s="40">
        <v>13944.29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830</v>
      </c>
      <c r="D360" s="17" t="s">
        <v>831</v>
      </c>
      <c r="E360" s="40">
        <v>15000</v>
      </c>
      <c r="F360" s="40">
        <v>0</v>
      </c>
      <c r="G360" s="40">
        <v>15000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832</v>
      </c>
      <c r="D361" s="17" t="s">
        <v>833</v>
      </c>
      <c r="E361" s="40">
        <v>0</v>
      </c>
      <c r="F361" s="40">
        <v>27333.8</v>
      </c>
      <c r="G361" s="40">
        <v>27333.8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429</v>
      </c>
      <c r="D362" s="17" t="s">
        <v>430</v>
      </c>
      <c r="E362" s="40">
        <v>315444.84999999998</v>
      </c>
      <c r="F362" s="40">
        <v>0</v>
      </c>
      <c r="G362" s="40">
        <v>315444.84999999998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431</v>
      </c>
      <c r="D363" s="17" t="s">
        <v>432</v>
      </c>
      <c r="E363" s="40">
        <v>70000</v>
      </c>
      <c r="F363" s="40">
        <v>0</v>
      </c>
      <c r="G363" s="40">
        <v>70000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433</v>
      </c>
      <c r="D364" s="17" t="s">
        <v>434</v>
      </c>
      <c r="E364" s="40">
        <v>231914.23</v>
      </c>
      <c r="F364" s="40">
        <v>0</v>
      </c>
      <c r="G364" s="40">
        <v>231914.23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435</v>
      </c>
      <c r="D365" s="17" t="s">
        <v>436</v>
      </c>
      <c r="E365" s="40">
        <v>600000</v>
      </c>
      <c r="F365" s="40">
        <v>0</v>
      </c>
      <c r="G365" s="40">
        <v>600000</v>
      </c>
      <c r="H365" s="40">
        <v>117975</v>
      </c>
      <c r="I365" s="40">
        <v>117975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437</v>
      </c>
      <c r="D366" s="17" t="s">
        <v>438</v>
      </c>
      <c r="E366" s="40">
        <v>50000</v>
      </c>
      <c r="F366" s="40">
        <v>0</v>
      </c>
      <c r="G366" s="40">
        <v>50000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439</v>
      </c>
      <c r="D367" s="17" t="s">
        <v>440</v>
      </c>
      <c r="E367" s="40">
        <v>55000</v>
      </c>
      <c r="F367" s="40">
        <v>0</v>
      </c>
      <c r="G367" s="40">
        <v>55000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834</v>
      </c>
      <c r="D368" s="17" t="s">
        <v>835</v>
      </c>
      <c r="E368" s="40">
        <v>0</v>
      </c>
      <c r="F368" s="40">
        <v>2651.28</v>
      </c>
      <c r="G368" s="40">
        <v>2651.28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836</v>
      </c>
      <c r="D369" s="17" t="s">
        <v>837</v>
      </c>
      <c r="E369" s="40">
        <v>0</v>
      </c>
      <c r="F369" s="40">
        <v>810.7</v>
      </c>
      <c r="G369" s="40">
        <v>810.7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441</v>
      </c>
      <c r="D370" s="17" t="s">
        <v>442</v>
      </c>
      <c r="E370" s="40">
        <v>140000</v>
      </c>
      <c r="F370" s="40">
        <v>0</v>
      </c>
      <c r="G370" s="40">
        <v>140000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838</v>
      </c>
      <c r="D371" s="17" t="s">
        <v>839</v>
      </c>
      <c r="E371" s="40">
        <v>100000</v>
      </c>
      <c r="F371" s="40">
        <v>0</v>
      </c>
      <c r="G371" s="40">
        <v>100000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443</v>
      </c>
      <c r="D372" s="17" t="s">
        <v>598</v>
      </c>
      <c r="E372" s="40">
        <v>127871.84</v>
      </c>
      <c r="F372" s="40">
        <v>0</v>
      </c>
      <c r="G372" s="40">
        <v>127871.84</v>
      </c>
      <c r="H372" s="40">
        <v>127871.84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444</v>
      </c>
      <c r="D373" s="17" t="s">
        <v>445</v>
      </c>
      <c r="E373" s="40">
        <v>132000</v>
      </c>
      <c r="F373" s="40">
        <v>0</v>
      </c>
      <c r="G373" s="40">
        <v>132000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446</v>
      </c>
      <c r="D374" s="17" t="s">
        <v>447</v>
      </c>
      <c r="E374" s="40">
        <v>175000</v>
      </c>
      <c r="F374" s="40">
        <v>0</v>
      </c>
      <c r="G374" s="40">
        <v>175000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28" t="s">
        <v>45</v>
      </c>
      <c r="D375" s="28" t="s">
        <v>0</v>
      </c>
      <c r="E375" s="29">
        <v>23745348.280000001</v>
      </c>
      <c r="F375" s="29">
        <v>0</v>
      </c>
      <c r="G375" s="29">
        <v>23745348.280000001</v>
      </c>
      <c r="H375" s="29">
        <v>15624936.220000001</v>
      </c>
      <c r="I375" s="29">
        <v>8371197.5999999996</v>
      </c>
      <c r="J375" s="29">
        <v>399355.89</v>
      </c>
      <c r="K375" s="30">
        <v>1.6818278902077199</v>
      </c>
      <c r="L375" s="29">
        <v>0</v>
      </c>
    </row>
    <row r="376" spans="1:12" ht="12.75" x14ac:dyDescent="0.2">
      <c r="A376" s="39" t="s">
        <v>840</v>
      </c>
      <c r="B376" s="17" t="s">
        <v>841</v>
      </c>
      <c r="C376" s="17" t="s">
        <v>842</v>
      </c>
      <c r="D376" s="17" t="s">
        <v>843</v>
      </c>
      <c r="E376" s="40">
        <v>9000000</v>
      </c>
      <c r="F376" s="40">
        <v>0</v>
      </c>
      <c r="G376" s="40">
        <v>9000000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28" t="s">
        <v>45</v>
      </c>
      <c r="D377" s="28" t="s">
        <v>0</v>
      </c>
      <c r="E377" s="29">
        <v>9000000</v>
      </c>
      <c r="F377" s="29">
        <v>0</v>
      </c>
      <c r="G377" s="29">
        <v>9000000</v>
      </c>
      <c r="H377" s="29">
        <v>0</v>
      </c>
      <c r="I377" s="29">
        <v>0</v>
      </c>
      <c r="J377" s="29">
        <v>0</v>
      </c>
      <c r="K377" s="30">
        <v>0</v>
      </c>
      <c r="L377" s="29">
        <v>0</v>
      </c>
    </row>
    <row r="378" spans="1:12" ht="12.75" x14ac:dyDescent="0.2">
      <c r="A378" s="39" t="s">
        <v>60</v>
      </c>
      <c r="B378" s="17" t="s">
        <v>61</v>
      </c>
      <c r="C378" s="17" t="s">
        <v>448</v>
      </c>
      <c r="D378" s="17" t="s">
        <v>449</v>
      </c>
      <c r="E378" s="40">
        <v>84413.2</v>
      </c>
      <c r="F378" s="40">
        <v>0</v>
      </c>
      <c r="G378" s="40">
        <v>84413.2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28" t="s">
        <v>45</v>
      </c>
      <c r="D379" s="28" t="s">
        <v>0</v>
      </c>
      <c r="E379" s="29">
        <v>84413.2</v>
      </c>
      <c r="F379" s="29">
        <v>0</v>
      </c>
      <c r="G379" s="29">
        <v>84413.2</v>
      </c>
      <c r="H379" s="29">
        <v>0</v>
      </c>
      <c r="I379" s="29">
        <v>0</v>
      </c>
      <c r="J379" s="29">
        <v>0</v>
      </c>
      <c r="K379" s="30">
        <v>0</v>
      </c>
      <c r="L379" s="29">
        <v>0</v>
      </c>
    </row>
    <row r="380" spans="1:12" ht="12.75" x14ac:dyDescent="0.2">
      <c r="A380" s="39" t="s">
        <v>62</v>
      </c>
      <c r="B380" s="17" t="s">
        <v>63</v>
      </c>
      <c r="C380" s="17" t="s">
        <v>450</v>
      </c>
      <c r="D380" s="17" t="s">
        <v>582</v>
      </c>
      <c r="E380" s="40">
        <v>3110000</v>
      </c>
      <c r="F380" s="40">
        <v>0</v>
      </c>
      <c r="G380" s="40">
        <v>3110000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844</v>
      </c>
      <c r="D381" s="17" t="s">
        <v>932</v>
      </c>
      <c r="E381" s="40">
        <v>421780</v>
      </c>
      <c r="F381" s="40">
        <v>0</v>
      </c>
      <c r="G381" s="40">
        <v>421780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845</v>
      </c>
      <c r="D382" s="17" t="s">
        <v>846</v>
      </c>
      <c r="E382" s="40">
        <v>3164474.93</v>
      </c>
      <c r="F382" s="40">
        <v>0</v>
      </c>
      <c r="G382" s="40">
        <v>3164474.93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451</v>
      </c>
      <c r="D383" s="17" t="s">
        <v>452</v>
      </c>
      <c r="E383" s="40">
        <v>2808100.79</v>
      </c>
      <c r="F383" s="40">
        <v>0</v>
      </c>
      <c r="G383" s="40">
        <v>2808100.79</v>
      </c>
      <c r="H383" s="40">
        <v>493838.41</v>
      </c>
      <c r="I383" s="40">
        <v>50588.4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453</v>
      </c>
      <c r="D384" s="17" t="s">
        <v>454</v>
      </c>
      <c r="E384" s="40">
        <v>23074394</v>
      </c>
      <c r="F384" s="40">
        <v>0</v>
      </c>
      <c r="G384" s="40">
        <v>23074394</v>
      </c>
      <c r="H384" s="40">
        <v>20264394</v>
      </c>
      <c r="I384" s="40">
        <v>20264394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847</v>
      </c>
      <c r="D385" s="17" t="s">
        <v>848</v>
      </c>
      <c r="E385" s="40">
        <v>470800.42</v>
      </c>
      <c r="F385" s="40">
        <v>0</v>
      </c>
      <c r="G385" s="40">
        <v>470800.42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455</v>
      </c>
      <c r="D386" s="17" t="s">
        <v>456</v>
      </c>
      <c r="E386" s="40">
        <v>1970042.74</v>
      </c>
      <c r="F386" s="40">
        <v>0</v>
      </c>
      <c r="G386" s="40">
        <v>1970042.74</v>
      </c>
      <c r="H386" s="40">
        <v>1907642.74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457</v>
      </c>
      <c r="D387" s="17" t="s">
        <v>458</v>
      </c>
      <c r="E387" s="40">
        <v>781621.89</v>
      </c>
      <c r="F387" s="40">
        <v>0</v>
      </c>
      <c r="G387" s="40">
        <v>781621.89</v>
      </c>
      <c r="H387" s="40">
        <v>741021.89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849</v>
      </c>
      <c r="D388" s="17" t="s">
        <v>850</v>
      </c>
      <c r="E388" s="40">
        <v>387147.73</v>
      </c>
      <c r="F388" s="40">
        <v>0</v>
      </c>
      <c r="G388" s="40">
        <v>387147.73</v>
      </c>
      <c r="H388" s="40">
        <v>387147.73</v>
      </c>
      <c r="I388" s="40">
        <v>387147.73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851</v>
      </c>
      <c r="D389" s="17" t="s">
        <v>852</v>
      </c>
      <c r="E389" s="40">
        <v>300000</v>
      </c>
      <c r="F389" s="40">
        <v>0</v>
      </c>
      <c r="G389" s="40">
        <v>300000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853</v>
      </c>
      <c r="D390" s="17" t="s">
        <v>854</v>
      </c>
      <c r="E390" s="40">
        <v>0</v>
      </c>
      <c r="F390" s="40">
        <v>120000</v>
      </c>
      <c r="G390" s="40">
        <v>120000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855</v>
      </c>
      <c r="D391" s="17" t="s">
        <v>856</v>
      </c>
      <c r="E391" s="40">
        <v>0</v>
      </c>
      <c r="F391" s="40">
        <v>38720</v>
      </c>
      <c r="G391" s="40">
        <v>38720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459</v>
      </c>
      <c r="D392" s="17" t="s">
        <v>460</v>
      </c>
      <c r="E392" s="40">
        <v>1120000</v>
      </c>
      <c r="F392" s="40">
        <v>-158720</v>
      </c>
      <c r="G392" s="40">
        <v>961280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461</v>
      </c>
      <c r="D393" s="17" t="s">
        <v>462</v>
      </c>
      <c r="E393" s="40">
        <v>800000</v>
      </c>
      <c r="F393" s="40">
        <v>0</v>
      </c>
      <c r="G393" s="40">
        <v>800000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28" t="s">
        <v>45</v>
      </c>
      <c r="D394" s="28" t="s">
        <v>0</v>
      </c>
      <c r="E394" s="29">
        <v>38408362.5</v>
      </c>
      <c r="F394" s="29">
        <v>0</v>
      </c>
      <c r="G394" s="29">
        <v>38408362.5</v>
      </c>
      <c r="H394" s="29">
        <v>23794044.77</v>
      </c>
      <c r="I394" s="29">
        <v>20702130.129999999</v>
      </c>
      <c r="J394" s="29">
        <v>0</v>
      </c>
      <c r="K394" s="30">
        <v>0</v>
      </c>
      <c r="L394" s="29">
        <v>0</v>
      </c>
    </row>
    <row r="395" spans="1:12" ht="12.75" x14ac:dyDescent="0.2">
      <c r="A395" s="39" t="s">
        <v>64</v>
      </c>
      <c r="B395" s="17" t="s">
        <v>65</v>
      </c>
      <c r="C395" s="17" t="s">
        <v>463</v>
      </c>
      <c r="D395" s="17" t="s">
        <v>464</v>
      </c>
      <c r="E395" s="40">
        <v>25000</v>
      </c>
      <c r="F395" s="40">
        <v>0</v>
      </c>
      <c r="G395" s="40">
        <v>25000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465</v>
      </c>
      <c r="D396" s="17" t="s">
        <v>466</v>
      </c>
      <c r="E396" s="40">
        <v>85000</v>
      </c>
      <c r="F396" s="40">
        <v>0</v>
      </c>
      <c r="G396" s="40">
        <v>85000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467</v>
      </c>
      <c r="D397" s="17" t="s">
        <v>468</v>
      </c>
      <c r="E397" s="40">
        <v>60000</v>
      </c>
      <c r="F397" s="40">
        <v>-18054.59</v>
      </c>
      <c r="G397" s="40">
        <v>41945.41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469</v>
      </c>
      <c r="D398" s="17" t="s">
        <v>470</v>
      </c>
      <c r="E398" s="40">
        <v>10000</v>
      </c>
      <c r="F398" s="40">
        <v>0</v>
      </c>
      <c r="G398" s="40">
        <v>10000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471</v>
      </c>
      <c r="D399" s="17" t="s">
        <v>472</v>
      </c>
      <c r="E399" s="40">
        <v>10000</v>
      </c>
      <c r="F399" s="40">
        <v>0</v>
      </c>
      <c r="G399" s="40">
        <v>10000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473</v>
      </c>
      <c r="D400" s="17" t="s">
        <v>474</v>
      </c>
      <c r="E400" s="40">
        <v>30000</v>
      </c>
      <c r="F400" s="40">
        <v>0</v>
      </c>
      <c r="G400" s="40">
        <v>30000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857</v>
      </c>
      <c r="D401" s="17" t="s">
        <v>468</v>
      </c>
      <c r="E401" s="40">
        <v>0</v>
      </c>
      <c r="F401" s="40">
        <v>18054.59</v>
      </c>
      <c r="G401" s="40">
        <v>18054.59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476</v>
      </c>
      <c r="D402" s="17" t="s">
        <v>475</v>
      </c>
      <c r="E402" s="40">
        <v>90000</v>
      </c>
      <c r="F402" s="40">
        <v>0</v>
      </c>
      <c r="G402" s="40">
        <v>90000</v>
      </c>
      <c r="H402" s="40">
        <v>0</v>
      </c>
      <c r="I402" s="40">
        <v>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28" t="s">
        <v>45</v>
      </c>
      <c r="D403" s="28" t="s">
        <v>0</v>
      </c>
      <c r="E403" s="29">
        <v>310000</v>
      </c>
      <c r="F403" s="29">
        <v>0</v>
      </c>
      <c r="G403" s="29">
        <v>310000</v>
      </c>
      <c r="H403" s="29">
        <v>0</v>
      </c>
      <c r="I403" s="29">
        <v>0</v>
      </c>
      <c r="J403" s="29">
        <v>0</v>
      </c>
      <c r="K403" s="30">
        <v>0</v>
      </c>
      <c r="L403" s="29">
        <v>0</v>
      </c>
    </row>
    <row r="404" spans="1:12" ht="12.75" x14ac:dyDescent="0.2">
      <c r="A404" s="39" t="s">
        <v>66</v>
      </c>
      <c r="B404" s="17" t="s">
        <v>67</v>
      </c>
      <c r="C404" s="17" t="s">
        <v>477</v>
      </c>
      <c r="D404" s="17" t="s">
        <v>478</v>
      </c>
      <c r="E404" s="40">
        <v>1000</v>
      </c>
      <c r="F404" s="40">
        <v>0</v>
      </c>
      <c r="G404" s="40">
        <v>1000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28" t="s">
        <v>45</v>
      </c>
      <c r="D405" s="28" t="s">
        <v>0</v>
      </c>
      <c r="E405" s="29">
        <v>1000</v>
      </c>
      <c r="F405" s="29">
        <v>0</v>
      </c>
      <c r="G405" s="29">
        <v>1000</v>
      </c>
      <c r="H405" s="29">
        <v>0</v>
      </c>
      <c r="I405" s="29">
        <v>0</v>
      </c>
      <c r="J405" s="29">
        <v>0</v>
      </c>
      <c r="K405" s="30">
        <v>0</v>
      </c>
      <c r="L405" s="29">
        <v>0</v>
      </c>
    </row>
    <row r="406" spans="1:12" ht="12.75" x14ac:dyDescent="0.2">
      <c r="A406" s="39" t="s">
        <v>68</v>
      </c>
      <c r="B406" s="17" t="s">
        <v>69</v>
      </c>
      <c r="C406" s="17" t="s">
        <v>858</v>
      </c>
      <c r="D406" s="17" t="s">
        <v>859</v>
      </c>
      <c r="E406" s="40">
        <v>190000</v>
      </c>
      <c r="F406" s="40">
        <v>0</v>
      </c>
      <c r="G406" s="40">
        <v>190000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28" t="s">
        <v>45</v>
      </c>
      <c r="D407" s="28" t="s">
        <v>0</v>
      </c>
      <c r="E407" s="29">
        <v>190000</v>
      </c>
      <c r="F407" s="29">
        <v>0</v>
      </c>
      <c r="G407" s="29">
        <v>190000</v>
      </c>
      <c r="H407" s="29">
        <v>0</v>
      </c>
      <c r="I407" s="29">
        <v>0</v>
      </c>
      <c r="J407" s="29">
        <v>0</v>
      </c>
      <c r="K407" s="30">
        <v>0</v>
      </c>
      <c r="L407" s="29">
        <v>0</v>
      </c>
    </row>
    <row r="408" spans="1:12" ht="12.75" x14ac:dyDescent="0.2">
      <c r="A408" s="39" t="s">
        <v>70</v>
      </c>
      <c r="B408" s="17" t="s">
        <v>71</v>
      </c>
      <c r="C408" s="17" t="s">
        <v>479</v>
      </c>
      <c r="D408" s="17" t="s">
        <v>583</v>
      </c>
      <c r="E408" s="40">
        <v>0</v>
      </c>
      <c r="F408" s="40">
        <v>3400000</v>
      </c>
      <c r="G408" s="40">
        <v>3400000</v>
      </c>
      <c r="H408" s="40">
        <v>3188592.94</v>
      </c>
      <c r="I408" s="40">
        <v>3188592.94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860</v>
      </c>
      <c r="D409" s="17" t="s">
        <v>933</v>
      </c>
      <c r="E409" s="40">
        <v>0</v>
      </c>
      <c r="F409" s="40">
        <v>200000</v>
      </c>
      <c r="G409" s="40">
        <v>200000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480</v>
      </c>
      <c r="D410" s="17" t="s">
        <v>481</v>
      </c>
      <c r="E410" s="40">
        <v>0</v>
      </c>
      <c r="F410" s="40">
        <v>79325</v>
      </c>
      <c r="G410" s="40">
        <v>79325</v>
      </c>
      <c r="H410" s="40">
        <v>72721</v>
      </c>
      <c r="I410" s="40">
        <v>39051.54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861</v>
      </c>
      <c r="D411" s="17" t="s">
        <v>599</v>
      </c>
      <c r="E411" s="40">
        <v>3400000</v>
      </c>
      <c r="F411" s="40">
        <v>-3400000</v>
      </c>
      <c r="G411" s="40">
        <v>0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862</v>
      </c>
      <c r="D412" s="17" t="s">
        <v>600</v>
      </c>
      <c r="E412" s="40">
        <v>200000</v>
      </c>
      <c r="F412" s="40">
        <v>-200000</v>
      </c>
      <c r="G412" s="40">
        <v>0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863</v>
      </c>
      <c r="D413" s="17" t="s">
        <v>601</v>
      </c>
      <c r="E413" s="40">
        <v>250000</v>
      </c>
      <c r="F413" s="40">
        <v>-9325</v>
      </c>
      <c r="G413" s="40">
        <v>240675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28" t="s">
        <v>45</v>
      </c>
      <c r="D414" s="28" t="s">
        <v>0</v>
      </c>
      <c r="E414" s="29">
        <v>3850000</v>
      </c>
      <c r="F414" s="29">
        <v>70000</v>
      </c>
      <c r="G414" s="29">
        <v>3920000</v>
      </c>
      <c r="H414" s="29">
        <v>3261313.94</v>
      </c>
      <c r="I414" s="29">
        <v>3227644.48</v>
      </c>
      <c r="J414" s="29">
        <v>0</v>
      </c>
      <c r="K414" s="30">
        <v>0</v>
      </c>
      <c r="L414" s="29">
        <v>0</v>
      </c>
    </row>
    <row r="415" spans="1:12" ht="12.75" x14ac:dyDescent="0.2">
      <c r="A415" s="39" t="s">
        <v>72</v>
      </c>
      <c r="B415" s="17" t="s">
        <v>73</v>
      </c>
      <c r="C415" s="17" t="s">
        <v>482</v>
      </c>
      <c r="D415" s="17" t="s">
        <v>483</v>
      </c>
      <c r="E415" s="40">
        <v>260000</v>
      </c>
      <c r="F415" s="40">
        <v>0</v>
      </c>
      <c r="G415" s="40">
        <v>260000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864</v>
      </c>
      <c r="D416" s="17" t="s">
        <v>934</v>
      </c>
      <c r="E416" s="40">
        <v>150000</v>
      </c>
      <c r="F416" s="40">
        <v>0</v>
      </c>
      <c r="G416" s="40">
        <v>150000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484</v>
      </c>
      <c r="D417" s="17" t="s">
        <v>584</v>
      </c>
      <c r="E417" s="40">
        <v>294000</v>
      </c>
      <c r="F417" s="40">
        <v>0</v>
      </c>
      <c r="G417" s="40">
        <v>294000</v>
      </c>
      <c r="H417" s="40">
        <v>0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865</v>
      </c>
      <c r="D418" s="17" t="s">
        <v>866</v>
      </c>
      <c r="E418" s="40">
        <v>150000</v>
      </c>
      <c r="F418" s="40">
        <v>0</v>
      </c>
      <c r="G418" s="40">
        <v>150000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867</v>
      </c>
      <c r="D419" s="17" t="s">
        <v>868</v>
      </c>
      <c r="E419" s="40">
        <v>1099065.81</v>
      </c>
      <c r="F419" s="40">
        <v>0</v>
      </c>
      <c r="G419" s="40">
        <v>1099065.81</v>
      </c>
      <c r="H419" s="40">
        <v>1099065.81</v>
      </c>
      <c r="I419" s="40">
        <v>1099065.81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869</v>
      </c>
      <c r="D420" s="17" t="s">
        <v>870</v>
      </c>
      <c r="E420" s="40">
        <v>3165715.21</v>
      </c>
      <c r="F420" s="40">
        <v>0</v>
      </c>
      <c r="G420" s="40">
        <v>3165715.21</v>
      </c>
      <c r="H420" s="40">
        <v>3165715.21</v>
      </c>
      <c r="I420" s="40">
        <v>3165715.21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485</v>
      </c>
      <c r="D421" s="17" t="s">
        <v>585</v>
      </c>
      <c r="E421" s="40">
        <v>282446.21000000002</v>
      </c>
      <c r="F421" s="40">
        <v>0</v>
      </c>
      <c r="G421" s="40">
        <v>282446.21000000002</v>
      </c>
      <c r="H421" s="40">
        <v>282446.21000000002</v>
      </c>
      <c r="I421" s="40">
        <v>282446.21000000002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486</v>
      </c>
      <c r="D422" s="17" t="s">
        <v>602</v>
      </c>
      <c r="E422" s="40">
        <v>33880</v>
      </c>
      <c r="F422" s="40">
        <v>0</v>
      </c>
      <c r="G422" s="40">
        <v>33880</v>
      </c>
      <c r="H422" s="40">
        <v>34485</v>
      </c>
      <c r="I422" s="40">
        <v>33880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871</v>
      </c>
      <c r="D423" s="17" t="s">
        <v>872</v>
      </c>
      <c r="E423" s="40">
        <v>75000</v>
      </c>
      <c r="F423" s="40">
        <v>0</v>
      </c>
      <c r="G423" s="40">
        <v>75000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873</v>
      </c>
      <c r="D424" s="17" t="s">
        <v>935</v>
      </c>
      <c r="E424" s="40">
        <v>450000</v>
      </c>
      <c r="F424" s="40">
        <v>0</v>
      </c>
      <c r="G424" s="40">
        <v>450000</v>
      </c>
      <c r="H424" s="40">
        <v>290000</v>
      </c>
      <c r="I424" s="40">
        <v>290000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874</v>
      </c>
      <c r="D425" s="17" t="s">
        <v>875</v>
      </c>
      <c r="E425" s="40">
        <v>0</v>
      </c>
      <c r="F425" s="40">
        <v>60000</v>
      </c>
      <c r="G425" s="40">
        <v>60000</v>
      </c>
      <c r="H425" s="40">
        <v>60000</v>
      </c>
      <c r="I425" s="40">
        <v>59713.5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876</v>
      </c>
      <c r="D426" s="17" t="s">
        <v>487</v>
      </c>
      <c r="E426" s="40">
        <v>30000</v>
      </c>
      <c r="F426" s="40">
        <v>0</v>
      </c>
      <c r="G426" s="40">
        <v>30000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877</v>
      </c>
      <c r="D427" s="17" t="s">
        <v>878</v>
      </c>
      <c r="E427" s="40">
        <v>505000</v>
      </c>
      <c r="F427" s="40">
        <v>0</v>
      </c>
      <c r="G427" s="40">
        <v>505000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879</v>
      </c>
      <c r="D428" s="17" t="s">
        <v>880</v>
      </c>
      <c r="E428" s="40">
        <v>500000</v>
      </c>
      <c r="F428" s="40">
        <v>-60000</v>
      </c>
      <c r="G428" s="40">
        <v>440000</v>
      </c>
      <c r="H428" s="40">
        <v>0</v>
      </c>
      <c r="I428" s="40">
        <v>0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28" t="s">
        <v>45</v>
      </c>
      <c r="D429" s="28" t="s">
        <v>0</v>
      </c>
      <c r="E429" s="29">
        <v>6995107.2300000004</v>
      </c>
      <c r="F429" s="29">
        <v>0</v>
      </c>
      <c r="G429" s="29">
        <v>6995107.2300000004</v>
      </c>
      <c r="H429" s="29">
        <v>4931712.2300000004</v>
      </c>
      <c r="I429" s="29">
        <v>4930820.7300000004</v>
      </c>
      <c r="J429" s="29">
        <v>0</v>
      </c>
      <c r="K429" s="30">
        <v>0</v>
      </c>
      <c r="L429" s="29">
        <v>0</v>
      </c>
    </row>
    <row r="430" spans="1:12" ht="12.75" x14ac:dyDescent="0.2">
      <c r="A430" s="39" t="s">
        <v>74</v>
      </c>
      <c r="B430" s="17" t="s">
        <v>75</v>
      </c>
      <c r="C430" s="17" t="s">
        <v>488</v>
      </c>
      <c r="D430" s="17" t="s">
        <v>586</v>
      </c>
      <c r="E430" s="40">
        <v>1398132.88</v>
      </c>
      <c r="F430" s="40">
        <v>0</v>
      </c>
      <c r="G430" s="40">
        <v>1398132.88</v>
      </c>
      <c r="H430" s="40">
        <v>0</v>
      </c>
      <c r="I430" s="40">
        <v>0</v>
      </c>
      <c r="J430" s="40">
        <v>0</v>
      </c>
      <c r="K430" s="37">
        <v>0</v>
      </c>
      <c r="L430" s="40">
        <v>1789.59</v>
      </c>
    </row>
    <row r="431" spans="1:12" ht="12.75" x14ac:dyDescent="0.2">
      <c r="A431" s="39" t="s">
        <v>0</v>
      </c>
      <c r="B431" s="17" t="s">
        <v>0</v>
      </c>
      <c r="C431" s="17" t="s">
        <v>489</v>
      </c>
      <c r="D431" s="17" t="s">
        <v>490</v>
      </c>
      <c r="E431" s="40">
        <v>106000</v>
      </c>
      <c r="F431" s="40">
        <v>0</v>
      </c>
      <c r="G431" s="40">
        <v>106000</v>
      </c>
      <c r="H431" s="40">
        <v>891.77</v>
      </c>
      <c r="I431" s="40">
        <v>891.77</v>
      </c>
      <c r="J431" s="40">
        <v>891.77</v>
      </c>
      <c r="K431" s="37">
        <v>0.84129245283019005</v>
      </c>
      <c r="L431" s="40">
        <v>891.77</v>
      </c>
    </row>
    <row r="432" spans="1:12" ht="12.75" x14ac:dyDescent="0.2">
      <c r="A432" s="39" t="s">
        <v>0</v>
      </c>
      <c r="B432" s="17" t="s">
        <v>0</v>
      </c>
      <c r="C432" s="28" t="s">
        <v>45</v>
      </c>
      <c r="D432" s="28" t="s">
        <v>0</v>
      </c>
      <c r="E432" s="29">
        <v>1504132.88</v>
      </c>
      <c r="F432" s="29">
        <v>0</v>
      </c>
      <c r="G432" s="29">
        <v>1504132.88</v>
      </c>
      <c r="H432" s="29">
        <v>891.77</v>
      </c>
      <c r="I432" s="29">
        <v>891.77</v>
      </c>
      <c r="J432" s="29">
        <v>891.77</v>
      </c>
      <c r="K432" s="30">
        <v>5.9287979929009998E-2</v>
      </c>
      <c r="L432" s="29">
        <v>2681.36</v>
      </c>
    </row>
    <row r="433" spans="1:12" ht="12.75" x14ac:dyDescent="0.2">
      <c r="A433" s="39" t="s">
        <v>76</v>
      </c>
      <c r="B433" s="17" t="s">
        <v>77</v>
      </c>
      <c r="C433" s="17" t="s">
        <v>491</v>
      </c>
      <c r="D433" s="17" t="s">
        <v>492</v>
      </c>
      <c r="E433" s="40">
        <v>0</v>
      </c>
      <c r="F433" s="40">
        <v>0</v>
      </c>
      <c r="G433" s="40">
        <v>0</v>
      </c>
      <c r="H433" s="40">
        <v>4833.8900000000003</v>
      </c>
      <c r="I433" s="40">
        <v>4833.8900000000003</v>
      </c>
      <c r="J433" s="40">
        <v>4833.8900000000003</v>
      </c>
      <c r="K433" s="37">
        <v>0</v>
      </c>
      <c r="L433" s="40">
        <v>4833.8900000000003</v>
      </c>
    </row>
    <row r="434" spans="1:12" ht="12.75" x14ac:dyDescent="0.2">
      <c r="A434" s="39" t="s">
        <v>0</v>
      </c>
      <c r="B434" s="17" t="s">
        <v>0</v>
      </c>
      <c r="C434" s="17" t="s">
        <v>881</v>
      </c>
      <c r="D434" s="17" t="s">
        <v>882</v>
      </c>
      <c r="E434" s="40">
        <v>345450</v>
      </c>
      <c r="F434" s="40">
        <v>0</v>
      </c>
      <c r="G434" s="40">
        <v>345450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493</v>
      </c>
      <c r="D435" s="17" t="s">
        <v>494</v>
      </c>
      <c r="E435" s="40">
        <v>330120</v>
      </c>
      <c r="F435" s="40">
        <v>0</v>
      </c>
      <c r="G435" s="40">
        <v>330120</v>
      </c>
      <c r="H435" s="40">
        <v>18068.22</v>
      </c>
      <c r="I435" s="40">
        <v>18068.22</v>
      </c>
      <c r="J435" s="40">
        <v>18068.22</v>
      </c>
      <c r="K435" s="37">
        <v>5.4732279171210498</v>
      </c>
      <c r="L435" s="40">
        <v>18068.22</v>
      </c>
    </row>
    <row r="436" spans="1:12" ht="12.75" x14ac:dyDescent="0.2">
      <c r="A436" s="39" t="s">
        <v>0</v>
      </c>
      <c r="B436" s="17" t="s">
        <v>0</v>
      </c>
      <c r="C436" s="17" t="s">
        <v>495</v>
      </c>
      <c r="D436" s="17" t="s">
        <v>496</v>
      </c>
      <c r="E436" s="40">
        <v>1842985</v>
      </c>
      <c r="F436" s="40">
        <v>0</v>
      </c>
      <c r="G436" s="40">
        <v>1842985</v>
      </c>
      <c r="H436" s="40">
        <v>103849.22</v>
      </c>
      <c r="I436" s="40">
        <v>103849.22</v>
      </c>
      <c r="J436" s="40">
        <v>103849.22</v>
      </c>
      <c r="K436" s="37">
        <v>5.6348380480579099</v>
      </c>
      <c r="L436" s="40">
        <v>103849.22</v>
      </c>
    </row>
    <row r="437" spans="1:12" ht="12.75" x14ac:dyDescent="0.2">
      <c r="A437" s="39" t="s">
        <v>0</v>
      </c>
      <c r="B437" s="17" t="s">
        <v>0</v>
      </c>
      <c r="C437" s="28" t="s">
        <v>45</v>
      </c>
      <c r="D437" s="28" t="s">
        <v>0</v>
      </c>
      <c r="E437" s="29">
        <v>2518555</v>
      </c>
      <c r="F437" s="29">
        <v>0</v>
      </c>
      <c r="G437" s="29">
        <v>2518555</v>
      </c>
      <c r="H437" s="29">
        <v>126751.33</v>
      </c>
      <c r="I437" s="29">
        <v>126751.33</v>
      </c>
      <c r="J437" s="29">
        <v>126751.33</v>
      </c>
      <c r="K437" s="30">
        <v>5.0327004969119198</v>
      </c>
      <c r="L437" s="29">
        <v>126751.33</v>
      </c>
    </row>
    <row r="438" spans="1:12" ht="12.75" x14ac:dyDescent="0.2">
      <c r="A438" s="39" t="s">
        <v>78</v>
      </c>
      <c r="B438" s="17" t="s">
        <v>79</v>
      </c>
      <c r="C438" s="17" t="s">
        <v>883</v>
      </c>
      <c r="D438" s="17" t="s">
        <v>936</v>
      </c>
      <c r="E438" s="40">
        <v>48785</v>
      </c>
      <c r="F438" s="40">
        <v>91215</v>
      </c>
      <c r="G438" s="40">
        <v>140000</v>
      </c>
      <c r="H438" s="40">
        <v>48631.37</v>
      </c>
      <c r="I438" s="40">
        <v>48631.37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884</v>
      </c>
      <c r="D439" s="17" t="s">
        <v>885</v>
      </c>
      <c r="E439" s="40">
        <v>15000</v>
      </c>
      <c r="F439" s="40">
        <v>0</v>
      </c>
      <c r="G439" s="40">
        <v>15000</v>
      </c>
      <c r="H439" s="40">
        <v>0</v>
      </c>
      <c r="I439" s="40">
        <v>0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886</v>
      </c>
      <c r="D440" s="17" t="s">
        <v>887</v>
      </c>
      <c r="E440" s="40">
        <v>91215</v>
      </c>
      <c r="F440" s="40">
        <v>-91215</v>
      </c>
      <c r="G440" s="40">
        <v>0</v>
      </c>
      <c r="H440" s="40">
        <v>0</v>
      </c>
      <c r="I440" s="40">
        <v>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28" t="s">
        <v>45</v>
      </c>
      <c r="D441" s="28" t="s">
        <v>0</v>
      </c>
      <c r="E441" s="29">
        <v>155000</v>
      </c>
      <c r="F441" s="29">
        <v>0</v>
      </c>
      <c r="G441" s="29">
        <v>155000</v>
      </c>
      <c r="H441" s="29">
        <v>48631.37</v>
      </c>
      <c r="I441" s="29">
        <v>48631.37</v>
      </c>
      <c r="J441" s="29">
        <v>0</v>
      </c>
      <c r="K441" s="30">
        <v>0</v>
      </c>
      <c r="L441" s="29">
        <v>0</v>
      </c>
    </row>
    <row r="442" spans="1:12" ht="12.75" x14ac:dyDescent="0.2">
      <c r="A442" s="39" t="s">
        <v>80</v>
      </c>
      <c r="B442" s="17" t="s">
        <v>81</v>
      </c>
      <c r="C442" s="17" t="s">
        <v>497</v>
      </c>
      <c r="D442" s="17" t="s">
        <v>587</v>
      </c>
      <c r="E442" s="40">
        <v>370000</v>
      </c>
      <c r="F442" s="40">
        <v>0</v>
      </c>
      <c r="G442" s="40">
        <v>370000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28" t="s">
        <v>45</v>
      </c>
      <c r="D443" s="28" t="s">
        <v>0</v>
      </c>
      <c r="E443" s="29">
        <v>370000</v>
      </c>
      <c r="F443" s="29">
        <v>0</v>
      </c>
      <c r="G443" s="29">
        <v>370000</v>
      </c>
      <c r="H443" s="29">
        <v>0</v>
      </c>
      <c r="I443" s="29">
        <v>0</v>
      </c>
      <c r="J443" s="29">
        <v>0</v>
      </c>
      <c r="K443" s="30">
        <v>0</v>
      </c>
      <c r="L443" s="29">
        <v>0</v>
      </c>
    </row>
    <row r="444" spans="1:12" ht="12.75" x14ac:dyDescent="0.2">
      <c r="A444" s="39" t="s">
        <v>82</v>
      </c>
      <c r="B444" s="17" t="s">
        <v>83</v>
      </c>
      <c r="C444" s="17" t="s">
        <v>498</v>
      </c>
      <c r="D444" s="17" t="s">
        <v>499</v>
      </c>
      <c r="E444" s="40">
        <v>2000</v>
      </c>
      <c r="F444" s="40">
        <v>0</v>
      </c>
      <c r="G444" s="40">
        <v>2000</v>
      </c>
      <c r="H444" s="40">
        <v>0</v>
      </c>
      <c r="I444" s="40">
        <v>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28" t="s">
        <v>45</v>
      </c>
      <c r="D445" s="28" t="s">
        <v>0</v>
      </c>
      <c r="E445" s="29">
        <v>2000</v>
      </c>
      <c r="F445" s="29">
        <v>0</v>
      </c>
      <c r="G445" s="29">
        <v>2000</v>
      </c>
      <c r="H445" s="29">
        <v>0</v>
      </c>
      <c r="I445" s="29">
        <v>0</v>
      </c>
      <c r="J445" s="29">
        <v>0</v>
      </c>
      <c r="K445" s="30">
        <v>0</v>
      </c>
      <c r="L445" s="29">
        <v>0</v>
      </c>
    </row>
    <row r="446" spans="1:12" ht="12.75" x14ac:dyDescent="0.2">
      <c r="A446" s="128" t="s">
        <v>14</v>
      </c>
      <c r="B446" s="129"/>
      <c r="C446" s="89" t="s">
        <v>0</v>
      </c>
      <c r="D446" s="89" t="s">
        <v>0</v>
      </c>
      <c r="E446" s="85">
        <v>189457492.65000001</v>
      </c>
      <c r="F446" s="85">
        <v>70000</v>
      </c>
      <c r="G446" s="85">
        <v>189527492.65000001</v>
      </c>
      <c r="H446" s="85">
        <v>112045471.08</v>
      </c>
      <c r="I446" s="85">
        <v>80022286.629999995</v>
      </c>
      <c r="J446" s="85">
        <v>2788105.01</v>
      </c>
      <c r="K446" s="90">
        <v>1.4710820952761701</v>
      </c>
      <c r="L446" s="85">
        <v>167431.20000000001</v>
      </c>
    </row>
    <row r="447" spans="1:12" ht="12.75" x14ac:dyDescent="0.2">
      <c r="A447" s="43" t="s">
        <v>86</v>
      </c>
      <c r="B447" s="43"/>
      <c r="C447" s="43"/>
      <c r="D447" s="43"/>
      <c r="E447" s="43"/>
      <c r="F447" s="43"/>
      <c r="G447" s="43"/>
      <c r="H447" s="70"/>
      <c r="I447" s="70"/>
      <c r="J447" s="70"/>
      <c r="K447" s="70"/>
      <c r="L447" s="70"/>
    </row>
  </sheetData>
  <mergeCells count="4">
    <mergeCell ref="A446:B446"/>
    <mergeCell ref="A1:K1"/>
    <mergeCell ref="A4:B5"/>
    <mergeCell ref="C4:D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100" customFormat="1" ht="18.75" customHeight="1" x14ac:dyDescent="0.2">
      <c r="A1" s="111" t="s">
        <v>88</v>
      </c>
      <c r="B1" s="111"/>
      <c r="C1" s="111"/>
      <c r="D1" s="111"/>
      <c r="E1" s="111"/>
      <c r="F1" s="111"/>
      <c r="G1" s="111"/>
      <c r="H1" s="16">
        <f>'GTOS X CAP'!J1</f>
        <v>42035</v>
      </c>
    </row>
    <row r="2" spans="1:8" s="99" customFormat="1" ht="18.75" customHeight="1" x14ac:dyDescent="0.3">
      <c r="A2" s="111" t="s">
        <v>605</v>
      </c>
      <c r="B2" s="111"/>
      <c r="C2" s="111"/>
      <c r="D2" s="111"/>
      <c r="E2" s="111"/>
      <c r="F2" s="111"/>
      <c r="G2" s="111"/>
      <c r="H2" s="101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12" t="s">
        <v>604</v>
      </c>
      <c r="B5" s="118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9"/>
      <c r="B6" s="120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customHeight="1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106697335.45999999</v>
      </c>
      <c r="G7" s="20">
        <v>8.0752972157168283</v>
      </c>
      <c r="H7" s="18">
        <v>97248376.930000007</v>
      </c>
    </row>
    <row r="8" spans="1:8" ht="12.75" customHeight="1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137349275.97</v>
      </c>
      <c r="G8" s="20">
        <v>8.0009766256172821</v>
      </c>
      <c r="H8" s="18">
        <v>133926873.40000001</v>
      </c>
    </row>
    <row r="9" spans="1:8" ht="12.75" customHeight="1" x14ac:dyDescent="0.2">
      <c r="A9" s="24" t="s">
        <v>17</v>
      </c>
      <c r="B9" s="24" t="s">
        <v>29</v>
      </c>
      <c r="C9" s="18">
        <v>139780336.78999999</v>
      </c>
      <c r="D9" s="18">
        <v>3744514.47</v>
      </c>
      <c r="E9" s="18">
        <v>143524851.25999999</v>
      </c>
      <c r="F9" s="18">
        <v>11231979.949999999</v>
      </c>
      <c r="G9" s="20">
        <v>7.8258084585316157</v>
      </c>
      <c r="H9" s="18">
        <v>2621011.98</v>
      </c>
    </row>
    <row r="10" spans="1:8" ht="12.75" customHeight="1" x14ac:dyDescent="0.2">
      <c r="A10" s="24" t="s">
        <v>8</v>
      </c>
      <c r="B10" s="24" t="s">
        <v>9</v>
      </c>
      <c r="C10" s="18">
        <v>905340093.02999997</v>
      </c>
      <c r="D10" s="18">
        <v>657684.06999999995</v>
      </c>
      <c r="E10" s="18">
        <v>905997777.10000002</v>
      </c>
      <c r="F10" s="18">
        <v>30533858.550000001</v>
      </c>
      <c r="G10" s="20">
        <v>3.3701913317862155</v>
      </c>
      <c r="H10" s="18">
        <v>28310886.719999999</v>
      </c>
    </row>
    <row r="11" spans="1:8" ht="12.75" customHeight="1" x14ac:dyDescent="0.2">
      <c r="A11" s="24" t="s">
        <v>19</v>
      </c>
      <c r="B11" s="24" t="s">
        <v>30</v>
      </c>
      <c r="C11" s="18">
        <v>25842755.129999999</v>
      </c>
      <c r="D11" s="18">
        <v>0</v>
      </c>
      <c r="E11" s="18">
        <v>25842755.129999999</v>
      </c>
      <c r="F11" s="18">
        <v>270761.15000000002</v>
      </c>
      <c r="G11" s="20">
        <v>1.0477255564971955</v>
      </c>
      <c r="H11" s="18">
        <v>170263.53</v>
      </c>
    </row>
    <row r="12" spans="1:8" ht="12.75" customHeight="1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9241</v>
      </c>
      <c r="G12" s="20">
        <v>3.4225925925925924E-2</v>
      </c>
      <c r="H12" s="18">
        <v>9241</v>
      </c>
    </row>
    <row r="13" spans="1:8" ht="12.75" customHeight="1" x14ac:dyDescent="0.2">
      <c r="A13" s="24" t="s">
        <v>12</v>
      </c>
      <c r="B13" s="24" t="s">
        <v>13</v>
      </c>
      <c r="C13" s="18">
        <v>154252210.49000001</v>
      </c>
      <c r="D13" s="18">
        <v>70000</v>
      </c>
      <c r="E13" s="18">
        <v>154322210.49000001</v>
      </c>
      <c r="F13" s="18">
        <v>2088602.87</v>
      </c>
      <c r="G13" s="20">
        <v>1.3534039354207801</v>
      </c>
      <c r="H13" s="18">
        <v>1398660.39</v>
      </c>
    </row>
    <row r="14" spans="1:8" ht="12.75" customHeight="1" x14ac:dyDescent="0.2">
      <c r="A14" s="116" t="s">
        <v>37</v>
      </c>
      <c r="B14" s="117"/>
      <c r="C14" s="21">
        <f>SUM(C7:C13)</f>
        <v>4290152378.1999998</v>
      </c>
      <c r="D14" s="21">
        <f t="shared" ref="D14:H14" si="0">SUM(D7:D13)</f>
        <v>4472198.54</v>
      </c>
      <c r="E14" s="21">
        <f t="shared" si="0"/>
        <v>4294624576.7400007</v>
      </c>
      <c r="F14" s="21">
        <f t="shared" si="0"/>
        <v>288181054.94999999</v>
      </c>
      <c r="G14" s="32">
        <v>6.7102735012231234</v>
      </c>
      <c r="H14" s="21">
        <f t="shared" si="0"/>
        <v>263685313.94999999</v>
      </c>
    </row>
    <row r="15" spans="1:8" ht="12.75" customHeight="1" x14ac:dyDescent="0.2">
      <c r="A15" s="24" t="s">
        <v>21</v>
      </c>
      <c r="B15" s="24" t="s">
        <v>22</v>
      </c>
      <c r="C15" s="18">
        <v>3711344.46</v>
      </c>
      <c r="D15" s="18">
        <v>0</v>
      </c>
      <c r="E15" s="18">
        <v>3711344.46</v>
      </c>
      <c r="F15" s="18">
        <v>3991.25</v>
      </c>
      <c r="G15" s="20">
        <v>0.10754189062795858</v>
      </c>
      <c r="H15" s="18">
        <v>3991.25</v>
      </c>
    </row>
    <row r="16" spans="1:8" ht="12.75" customHeight="1" x14ac:dyDescent="0.2">
      <c r="A16" s="24" t="s">
        <v>23</v>
      </c>
      <c r="B16" s="24" t="s">
        <v>24</v>
      </c>
      <c r="C16" s="18">
        <v>960590596.57000005</v>
      </c>
      <c r="D16" s="18">
        <v>0</v>
      </c>
      <c r="E16" s="18">
        <v>960590596.57000005</v>
      </c>
      <c r="F16" s="18">
        <v>75000000</v>
      </c>
      <c r="G16" s="20">
        <v>7.8076966678420536</v>
      </c>
      <c r="H16" s="18">
        <v>75000000</v>
      </c>
    </row>
    <row r="17" spans="1:8" ht="12.75" customHeight="1" x14ac:dyDescent="0.2">
      <c r="A17" s="116" t="s">
        <v>38</v>
      </c>
      <c r="B17" s="117"/>
      <c r="C17" s="21">
        <f>SUM(C15:C16)</f>
        <v>964301941.03000009</v>
      </c>
      <c r="D17" s="21">
        <f t="shared" ref="D17:H17" si="1">SUM(D15:D16)</f>
        <v>0</v>
      </c>
      <c r="E17" s="21">
        <f t="shared" si="1"/>
        <v>964301941.03000009</v>
      </c>
      <c r="F17" s="21">
        <f t="shared" si="1"/>
        <v>75003991.25</v>
      </c>
      <c r="G17" s="32">
        <v>7.7780607980407019</v>
      </c>
      <c r="H17" s="21">
        <f t="shared" si="1"/>
        <v>75003991.25</v>
      </c>
    </row>
    <row r="18" spans="1:8" ht="12.75" customHeight="1" x14ac:dyDescent="0.2">
      <c r="A18" s="121" t="s">
        <v>35</v>
      </c>
      <c r="B18" s="122"/>
      <c r="C18" s="22">
        <f>+C14+C17</f>
        <v>5254454319.2299995</v>
      </c>
      <c r="D18" s="22">
        <f t="shared" ref="D18:H18" si="2">+D14+D17</f>
        <v>4472198.54</v>
      </c>
      <c r="E18" s="22">
        <f t="shared" si="2"/>
        <v>5258926517.7700005</v>
      </c>
      <c r="F18" s="22">
        <f t="shared" si="2"/>
        <v>363185046.19999999</v>
      </c>
      <c r="G18" s="33">
        <v>6.9060680915162376</v>
      </c>
      <c r="H18" s="22">
        <f t="shared" si="2"/>
        <v>338689305.19999999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100" customFormat="1" ht="18.75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6">
        <f>'GTOS X CAP'!J1</f>
        <v>42035</v>
      </c>
    </row>
    <row r="2" spans="1:12" s="99" customFormat="1" ht="18.75" customHeight="1" x14ac:dyDescent="0.3">
      <c r="A2" s="111" t="s">
        <v>606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1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2" t="s">
        <v>604</v>
      </c>
      <c r="B5" s="113"/>
      <c r="C5" s="123" t="s">
        <v>93</v>
      </c>
      <c r="D5" s="113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937</v>
      </c>
      <c r="D7" s="17" t="s">
        <v>938</v>
      </c>
      <c r="E7" s="18">
        <v>3684634.6</v>
      </c>
      <c r="F7" s="18">
        <v>0</v>
      </c>
      <c r="G7" s="18">
        <v>3684634.6</v>
      </c>
      <c r="H7" s="18">
        <v>733575.98</v>
      </c>
      <c r="I7" s="18">
        <v>733575.98</v>
      </c>
      <c r="J7" s="18">
        <v>733575.98</v>
      </c>
      <c r="K7" s="20">
        <v>19.909056382415798</v>
      </c>
      <c r="L7" s="18">
        <v>733575.98</v>
      </c>
    </row>
    <row r="8" spans="1:12" ht="12.75" x14ac:dyDescent="0.2">
      <c r="A8" s="39" t="s">
        <v>0</v>
      </c>
      <c r="B8" s="17" t="s">
        <v>0</v>
      </c>
      <c r="C8" s="39" t="s">
        <v>939</v>
      </c>
      <c r="D8" s="17" t="s">
        <v>940</v>
      </c>
      <c r="E8" s="18">
        <v>4280332.9800000004</v>
      </c>
      <c r="F8" s="18">
        <v>0</v>
      </c>
      <c r="G8" s="18">
        <v>4280332.9800000004</v>
      </c>
      <c r="H8" s="18">
        <v>303191.40999999997</v>
      </c>
      <c r="I8" s="18">
        <v>303191.40999999997</v>
      </c>
      <c r="J8" s="18">
        <v>303191.40999999997</v>
      </c>
      <c r="K8" s="20">
        <v>7.0833603697813201</v>
      </c>
      <c r="L8" s="18">
        <v>303191.40999999997</v>
      </c>
    </row>
    <row r="9" spans="1:12" ht="12.75" x14ac:dyDescent="0.2">
      <c r="A9" s="39" t="s">
        <v>0</v>
      </c>
      <c r="B9" s="17" t="s">
        <v>0</v>
      </c>
      <c r="C9" s="39" t="s">
        <v>941</v>
      </c>
      <c r="D9" s="17" t="s">
        <v>942</v>
      </c>
      <c r="E9" s="18">
        <v>127766791.44</v>
      </c>
      <c r="F9" s="18">
        <v>-5853.18</v>
      </c>
      <c r="G9" s="18">
        <v>127760938.26000001</v>
      </c>
      <c r="H9" s="18">
        <v>7825453.9299999997</v>
      </c>
      <c r="I9" s="18">
        <v>7825453.9299999997</v>
      </c>
      <c r="J9" s="18">
        <v>7825453.9299999997</v>
      </c>
      <c r="K9" s="20">
        <v>6.1250755016175598</v>
      </c>
      <c r="L9" s="18">
        <v>7826250.0800000001</v>
      </c>
    </row>
    <row r="10" spans="1:12" ht="12.75" x14ac:dyDescent="0.2">
      <c r="A10" s="39" t="s">
        <v>0</v>
      </c>
      <c r="B10" s="17" t="s">
        <v>0</v>
      </c>
      <c r="C10" s="39" t="s">
        <v>943</v>
      </c>
      <c r="D10" s="17" t="s">
        <v>944</v>
      </c>
      <c r="E10" s="18">
        <v>126579165.51000001</v>
      </c>
      <c r="F10" s="18">
        <v>0</v>
      </c>
      <c r="G10" s="18">
        <v>126579165.51000001</v>
      </c>
      <c r="H10" s="18">
        <v>10193911.42</v>
      </c>
      <c r="I10" s="18">
        <v>10193911.42</v>
      </c>
      <c r="J10" s="18">
        <v>10193911.42</v>
      </c>
      <c r="K10" s="20">
        <v>8.0533880745126698</v>
      </c>
      <c r="L10" s="18">
        <v>10195178.23</v>
      </c>
    </row>
    <row r="11" spans="1:12" ht="12.75" x14ac:dyDescent="0.2">
      <c r="A11" s="39" t="s">
        <v>0</v>
      </c>
      <c r="B11" s="17" t="s">
        <v>0</v>
      </c>
      <c r="C11" s="39" t="s">
        <v>945</v>
      </c>
      <c r="D11" s="17" t="s">
        <v>946</v>
      </c>
      <c r="E11" s="18">
        <v>135064.79</v>
      </c>
      <c r="F11" s="18">
        <v>0</v>
      </c>
      <c r="G11" s="18">
        <v>135064.79</v>
      </c>
      <c r="H11" s="18">
        <v>27565.06</v>
      </c>
      <c r="I11" s="18">
        <v>27565.06</v>
      </c>
      <c r="J11" s="18">
        <v>27565.06</v>
      </c>
      <c r="K11" s="20">
        <v>20.408768265955899</v>
      </c>
      <c r="L11" s="18">
        <v>27565.06</v>
      </c>
    </row>
    <row r="12" spans="1:12" ht="12.75" x14ac:dyDescent="0.2">
      <c r="A12" s="39" t="s">
        <v>0</v>
      </c>
      <c r="B12" s="17" t="s">
        <v>0</v>
      </c>
      <c r="C12" s="39" t="s">
        <v>947</v>
      </c>
      <c r="D12" s="17" t="s">
        <v>948</v>
      </c>
      <c r="E12" s="18">
        <v>217940020.53999999</v>
      </c>
      <c r="F12" s="18">
        <v>0</v>
      </c>
      <c r="G12" s="18">
        <v>217940020.53999999</v>
      </c>
      <c r="H12" s="18">
        <v>16427157.58</v>
      </c>
      <c r="I12" s="18">
        <v>16427157.58</v>
      </c>
      <c r="J12" s="18">
        <v>16427157.58</v>
      </c>
      <c r="K12" s="20">
        <v>7.5374672073984703</v>
      </c>
      <c r="L12" s="18">
        <v>16427157.58</v>
      </c>
    </row>
    <row r="13" spans="1:12" ht="12.75" x14ac:dyDescent="0.2">
      <c r="A13" s="39" t="s">
        <v>0</v>
      </c>
      <c r="B13" s="17" t="s">
        <v>0</v>
      </c>
      <c r="C13" s="39" t="s">
        <v>949</v>
      </c>
      <c r="D13" s="17" t="s">
        <v>950</v>
      </c>
      <c r="E13" s="18">
        <v>189595045.03999999</v>
      </c>
      <c r="F13" s="18">
        <v>0</v>
      </c>
      <c r="G13" s="18">
        <v>189595045.03999999</v>
      </c>
      <c r="H13" s="18">
        <v>17710325.699999999</v>
      </c>
      <c r="I13" s="18">
        <v>17710325.699999999</v>
      </c>
      <c r="J13" s="18">
        <v>17710325.699999999</v>
      </c>
      <c r="K13" s="20">
        <v>9.3411332011675405</v>
      </c>
      <c r="L13" s="18">
        <v>17710325.699999999</v>
      </c>
    </row>
    <row r="14" spans="1:12" ht="12.75" x14ac:dyDescent="0.2">
      <c r="A14" s="39" t="s">
        <v>0</v>
      </c>
      <c r="B14" s="17" t="s">
        <v>0</v>
      </c>
      <c r="C14" s="39" t="s">
        <v>951</v>
      </c>
      <c r="D14" s="17" t="s">
        <v>952</v>
      </c>
      <c r="E14" s="18">
        <v>23019434.699999999</v>
      </c>
      <c r="F14" s="18">
        <v>0</v>
      </c>
      <c r="G14" s="18">
        <v>23019434.699999999</v>
      </c>
      <c r="H14" s="18">
        <v>1538555.76</v>
      </c>
      <c r="I14" s="18">
        <v>1538555.76</v>
      </c>
      <c r="J14" s="18">
        <v>1538555.76</v>
      </c>
      <c r="K14" s="20">
        <v>6.6837252089426897</v>
      </c>
      <c r="L14" s="18">
        <v>1538555.76</v>
      </c>
    </row>
    <row r="15" spans="1:12" ht="12.75" x14ac:dyDescent="0.2">
      <c r="A15" s="39" t="s">
        <v>0</v>
      </c>
      <c r="B15" s="17" t="s">
        <v>0</v>
      </c>
      <c r="C15" s="39" t="s">
        <v>953</v>
      </c>
      <c r="D15" s="17" t="s">
        <v>954</v>
      </c>
      <c r="E15" s="18">
        <v>12824000</v>
      </c>
      <c r="F15" s="18">
        <v>0</v>
      </c>
      <c r="G15" s="18">
        <v>12824000</v>
      </c>
      <c r="H15" s="18">
        <v>1100507.02</v>
      </c>
      <c r="I15" s="18">
        <v>1100507.02</v>
      </c>
      <c r="J15" s="18">
        <v>1100507.02</v>
      </c>
      <c r="K15" s="20">
        <v>8.5816205552089802</v>
      </c>
      <c r="L15" s="18">
        <v>1100507.02</v>
      </c>
    </row>
    <row r="16" spans="1:12" ht="12.75" x14ac:dyDescent="0.2">
      <c r="A16" s="39" t="s">
        <v>0</v>
      </c>
      <c r="B16" s="17" t="s">
        <v>0</v>
      </c>
      <c r="C16" s="39" t="s">
        <v>955</v>
      </c>
      <c r="D16" s="17" t="s">
        <v>956</v>
      </c>
      <c r="E16" s="18">
        <v>92259012.560000002</v>
      </c>
      <c r="F16" s="18">
        <v>474479.94</v>
      </c>
      <c r="G16" s="18">
        <v>92733492.5</v>
      </c>
      <c r="H16" s="18">
        <v>6673809.54</v>
      </c>
      <c r="I16" s="18">
        <v>6673809.54</v>
      </c>
      <c r="J16" s="18">
        <v>6673809.54</v>
      </c>
      <c r="K16" s="20">
        <v>7.19676285242896</v>
      </c>
      <c r="L16" s="18">
        <v>6673166.3200000003</v>
      </c>
    </row>
    <row r="17" spans="1:12" ht="12.75" x14ac:dyDescent="0.2">
      <c r="A17" s="39" t="s">
        <v>0</v>
      </c>
      <c r="B17" s="17" t="s">
        <v>0</v>
      </c>
      <c r="C17" s="39" t="s">
        <v>957</v>
      </c>
      <c r="D17" s="17" t="s">
        <v>958</v>
      </c>
      <c r="E17" s="18">
        <v>9271015.0299999993</v>
      </c>
      <c r="F17" s="18">
        <v>5853.18</v>
      </c>
      <c r="G17" s="18">
        <v>9276868.2100000009</v>
      </c>
      <c r="H17" s="18">
        <v>575254.22</v>
      </c>
      <c r="I17" s="18">
        <v>575254.22</v>
      </c>
      <c r="J17" s="18">
        <v>575254.22</v>
      </c>
      <c r="K17" s="20">
        <v>6.2009528105606204</v>
      </c>
      <c r="L17" s="18">
        <v>582342.06999999995</v>
      </c>
    </row>
    <row r="18" spans="1:12" ht="12.75" x14ac:dyDescent="0.2">
      <c r="A18" s="39" t="s">
        <v>0</v>
      </c>
      <c r="B18" s="17" t="s">
        <v>0</v>
      </c>
      <c r="C18" s="39" t="s">
        <v>959</v>
      </c>
      <c r="D18" s="17" t="s">
        <v>960</v>
      </c>
      <c r="E18" s="18">
        <v>1913419.22</v>
      </c>
      <c r="F18" s="18">
        <v>0</v>
      </c>
      <c r="G18" s="18">
        <v>1913419.22</v>
      </c>
      <c r="H18" s="18">
        <v>108851.61</v>
      </c>
      <c r="I18" s="18">
        <v>108851.61</v>
      </c>
      <c r="J18" s="18">
        <v>108851.61</v>
      </c>
      <c r="K18" s="20">
        <v>5.6888531724898197</v>
      </c>
      <c r="L18" s="18">
        <v>108851.61</v>
      </c>
    </row>
    <row r="19" spans="1:12" ht="12.75" x14ac:dyDescent="0.2">
      <c r="A19" s="39" t="s">
        <v>0</v>
      </c>
      <c r="B19" s="17" t="s">
        <v>0</v>
      </c>
      <c r="C19" s="39" t="s">
        <v>961</v>
      </c>
      <c r="D19" s="17" t="s">
        <v>962</v>
      </c>
      <c r="E19" s="18">
        <v>396101.76</v>
      </c>
      <c r="F19" s="18">
        <v>0</v>
      </c>
      <c r="G19" s="18">
        <v>396101.76</v>
      </c>
      <c r="H19" s="18">
        <v>57283.68</v>
      </c>
      <c r="I19" s="18">
        <v>57283.68</v>
      </c>
      <c r="J19" s="18">
        <v>57283.68</v>
      </c>
      <c r="K19" s="20">
        <v>14.461859497922999</v>
      </c>
      <c r="L19" s="18">
        <v>57283.68</v>
      </c>
    </row>
    <row r="20" spans="1:12" ht="12.75" x14ac:dyDescent="0.2">
      <c r="A20" s="39" t="s">
        <v>0</v>
      </c>
      <c r="B20" s="17" t="s">
        <v>0</v>
      </c>
      <c r="C20" s="39" t="s">
        <v>963</v>
      </c>
      <c r="D20" s="17" t="s">
        <v>964</v>
      </c>
      <c r="E20" s="18">
        <v>937309.6</v>
      </c>
      <c r="F20" s="18">
        <v>0</v>
      </c>
      <c r="G20" s="18">
        <v>937309.6</v>
      </c>
      <c r="H20" s="18">
        <v>14245.78</v>
      </c>
      <c r="I20" s="18">
        <v>14245.78</v>
      </c>
      <c r="J20" s="18">
        <v>14245.78</v>
      </c>
      <c r="K20" s="20">
        <v>1.5198585398037101</v>
      </c>
      <c r="L20" s="18">
        <v>14245.78</v>
      </c>
    </row>
    <row r="21" spans="1:12" ht="12.75" x14ac:dyDescent="0.2">
      <c r="A21" s="39" t="s">
        <v>0</v>
      </c>
      <c r="B21" s="17" t="s">
        <v>0</v>
      </c>
      <c r="C21" s="39" t="s">
        <v>965</v>
      </c>
      <c r="D21" s="17" t="s">
        <v>966</v>
      </c>
      <c r="E21" s="18">
        <v>123641987.42</v>
      </c>
      <c r="F21" s="18">
        <v>145195.43</v>
      </c>
      <c r="G21" s="18">
        <v>123787182.84999999</v>
      </c>
      <c r="H21" s="18">
        <v>5848654.6900000004</v>
      </c>
      <c r="I21" s="18">
        <v>5848654.6900000004</v>
      </c>
      <c r="J21" s="18">
        <v>5848654.6900000004</v>
      </c>
      <c r="K21" s="20">
        <v>4.7247659695811599</v>
      </c>
      <c r="L21" s="18">
        <v>856038.5</v>
      </c>
    </row>
    <row r="22" spans="1:12" ht="12.75" x14ac:dyDescent="0.2">
      <c r="A22" s="39" t="s">
        <v>0</v>
      </c>
      <c r="B22" s="17" t="s">
        <v>0</v>
      </c>
      <c r="C22" s="39" t="s">
        <v>967</v>
      </c>
      <c r="D22" s="17" t="s">
        <v>968</v>
      </c>
      <c r="E22" s="18">
        <v>549457.86</v>
      </c>
      <c r="F22" s="18">
        <v>0</v>
      </c>
      <c r="G22" s="18">
        <v>549457.86</v>
      </c>
      <c r="H22" s="18">
        <v>130174.45</v>
      </c>
      <c r="I22" s="18">
        <v>74226.45</v>
      </c>
      <c r="J22" s="18">
        <v>30047.57</v>
      </c>
      <c r="K22" s="20">
        <v>5.46858497938313</v>
      </c>
      <c r="L22" s="18">
        <v>5370</v>
      </c>
    </row>
    <row r="23" spans="1:12" ht="12.75" x14ac:dyDescent="0.2">
      <c r="A23" s="39" t="s">
        <v>0</v>
      </c>
      <c r="B23" s="17" t="s">
        <v>0</v>
      </c>
      <c r="C23" s="39" t="s">
        <v>969</v>
      </c>
      <c r="D23" s="17" t="s">
        <v>970</v>
      </c>
      <c r="E23" s="18">
        <v>168721.23</v>
      </c>
      <c r="F23" s="18">
        <v>0</v>
      </c>
      <c r="G23" s="18">
        <v>168721.23</v>
      </c>
      <c r="H23" s="18">
        <v>99.75</v>
      </c>
      <c r="I23" s="18">
        <v>99.75</v>
      </c>
      <c r="J23" s="18">
        <v>99.75</v>
      </c>
      <c r="K23" s="20">
        <v>5.9121190617210002E-2</v>
      </c>
      <c r="L23" s="18">
        <v>99.75</v>
      </c>
    </row>
    <row r="24" spans="1:12" ht="12.75" x14ac:dyDescent="0.2">
      <c r="A24" s="39" t="s">
        <v>0</v>
      </c>
      <c r="B24" s="17" t="s">
        <v>0</v>
      </c>
      <c r="C24" s="39" t="s">
        <v>971</v>
      </c>
      <c r="D24" s="17" t="s">
        <v>972</v>
      </c>
      <c r="E24" s="18">
        <v>3265945.8</v>
      </c>
      <c r="F24" s="18">
        <v>0</v>
      </c>
      <c r="G24" s="18">
        <v>3265945.8</v>
      </c>
      <c r="H24" s="18">
        <v>25961.06</v>
      </c>
      <c r="I24" s="18">
        <v>25961.06</v>
      </c>
      <c r="J24" s="18">
        <v>25961.06</v>
      </c>
      <c r="K24" s="20">
        <v>0.79490174025546001</v>
      </c>
      <c r="L24" s="18">
        <v>25961.06</v>
      </c>
    </row>
    <row r="25" spans="1:12" ht="12.75" x14ac:dyDescent="0.2">
      <c r="A25" s="39" t="s">
        <v>0</v>
      </c>
      <c r="B25" s="17" t="s">
        <v>0</v>
      </c>
      <c r="C25" s="39" t="s">
        <v>973</v>
      </c>
      <c r="D25" s="17" t="s">
        <v>974</v>
      </c>
      <c r="E25" s="18">
        <v>599125.41</v>
      </c>
      <c r="F25" s="18">
        <v>0</v>
      </c>
      <c r="G25" s="18">
        <v>599125.41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975</v>
      </c>
      <c r="D26" s="17" t="s">
        <v>976</v>
      </c>
      <c r="E26" s="18">
        <v>449307820.63999999</v>
      </c>
      <c r="F26" s="18">
        <v>0</v>
      </c>
      <c r="G26" s="18">
        <v>449307820.63999999</v>
      </c>
      <c r="H26" s="18">
        <v>34215274.93</v>
      </c>
      <c r="I26" s="18">
        <v>34215274.93</v>
      </c>
      <c r="J26" s="18">
        <v>34215274.93</v>
      </c>
      <c r="K26" s="20">
        <v>7.61510780766364</v>
      </c>
      <c r="L26" s="18">
        <v>34215274.93</v>
      </c>
    </row>
    <row r="27" spans="1:12" ht="12.75" x14ac:dyDescent="0.2">
      <c r="A27" s="39" t="s">
        <v>0</v>
      </c>
      <c r="B27" s="17" t="s">
        <v>0</v>
      </c>
      <c r="C27" s="39" t="s">
        <v>977</v>
      </c>
      <c r="D27" s="17" t="s">
        <v>978</v>
      </c>
      <c r="E27" s="18">
        <v>87786800.209999993</v>
      </c>
      <c r="F27" s="18">
        <v>0</v>
      </c>
      <c r="G27" s="18">
        <v>87786800.209999993</v>
      </c>
      <c r="H27" s="18">
        <v>12588682.18</v>
      </c>
      <c r="I27" s="18">
        <v>12588682.18</v>
      </c>
      <c r="J27" s="18">
        <v>12588682.18</v>
      </c>
      <c r="K27" s="20">
        <v>14.340062685831899</v>
      </c>
      <c r="L27" s="18">
        <v>12588682.18</v>
      </c>
    </row>
    <row r="28" spans="1:12" ht="12.75" x14ac:dyDescent="0.2">
      <c r="A28" s="39" t="s">
        <v>0</v>
      </c>
      <c r="B28" s="17" t="s">
        <v>0</v>
      </c>
      <c r="C28" s="39" t="s">
        <v>979</v>
      </c>
      <c r="D28" s="17" t="s">
        <v>980</v>
      </c>
      <c r="E28" s="18">
        <v>5047744.42</v>
      </c>
      <c r="F28" s="18">
        <v>0</v>
      </c>
      <c r="G28" s="18">
        <v>5047744.42</v>
      </c>
      <c r="H28" s="18">
        <v>884136.89</v>
      </c>
      <c r="I28" s="18">
        <v>884136.89</v>
      </c>
      <c r="J28" s="18">
        <v>884136.89</v>
      </c>
      <c r="K28" s="20">
        <v>17.5154844705866</v>
      </c>
      <c r="L28" s="18">
        <v>884136.89</v>
      </c>
    </row>
    <row r="29" spans="1:12" ht="12.75" x14ac:dyDescent="0.2">
      <c r="A29" s="39" t="s">
        <v>0</v>
      </c>
      <c r="B29" s="17" t="s">
        <v>0</v>
      </c>
      <c r="C29" s="39" t="s">
        <v>981</v>
      </c>
      <c r="D29" s="17" t="s">
        <v>982</v>
      </c>
      <c r="E29" s="18">
        <v>850000</v>
      </c>
      <c r="F29" s="18">
        <v>0</v>
      </c>
      <c r="G29" s="18">
        <v>850000</v>
      </c>
      <c r="H29" s="18">
        <v>422655.59</v>
      </c>
      <c r="I29" s="18">
        <v>422655.59</v>
      </c>
      <c r="J29" s="18">
        <v>422655.59</v>
      </c>
      <c r="K29" s="20">
        <v>49.724187058823503</v>
      </c>
      <c r="L29" s="18">
        <v>422655.59</v>
      </c>
    </row>
    <row r="30" spans="1:12" ht="12.75" x14ac:dyDescent="0.2">
      <c r="A30" s="39" t="s">
        <v>0</v>
      </c>
      <c r="B30" s="17" t="s">
        <v>0</v>
      </c>
      <c r="C30" s="39" t="s">
        <v>983</v>
      </c>
      <c r="D30" s="17" t="s">
        <v>984</v>
      </c>
      <c r="E30" s="18">
        <v>123427132.84999999</v>
      </c>
      <c r="F30" s="18">
        <v>0</v>
      </c>
      <c r="G30" s="18">
        <v>123427132.84999999</v>
      </c>
      <c r="H30" s="18">
        <v>9396615.2599999998</v>
      </c>
      <c r="I30" s="18">
        <v>9396615.2599999998</v>
      </c>
      <c r="J30" s="18">
        <v>9396615.2599999998</v>
      </c>
      <c r="K30" s="20">
        <v>7.6130872062139101</v>
      </c>
      <c r="L30" s="18">
        <v>9396615.2599999998</v>
      </c>
    </row>
    <row r="31" spans="1:12" ht="12.75" x14ac:dyDescent="0.2">
      <c r="A31" s="39" t="s">
        <v>0</v>
      </c>
      <c r="B31" s="17" t="s">
        <v>0</v>
      </c>
      <c r="C31" s="39" t="s">
        <v>985</v>
      </c>
      <c r="D31" s="17" t="s">
        <v>986</v>
      </c>
      <c r="E31" s="18">
        <v>179460294.53999999</v>
      </c>
      <c r="F31" s="18">
        <v>0</v>
      </c>
      <c r="G31" s="18">
        <v>179460294.53999999</v>
      </c>
      <c r="H31" s="18">
        <v>3833251.23</v>
      </c>
      <c r="I31" s="18">
        <v>3833251.23</v>
      </c>
      <c r="J31" s="18">
        <v>3833251.23</v>
      </c>
      <c r="K31" s="20">
        <v>2.1359884869383201</v>
      </c>
      <c r="L31" s="18">
        <v>3773292.8</v>
      </c>
    </row>
    <row r="32" spans="1:12" ht="12.75" x14ac:dyDescent="0.2">
      <c r="A32" s="39" t="s">
        <v>0</v>
      </c>
      <c r="B32" s="17" t="s">
        <v>0</v>
      </c>
      <c r="C32" s="39" t="s">
        <v>987</v>
      </c>
      <c r="D32" s="17" t="s">
        <v>988</v>
      </c>
      <c r="E32" s="18">
        <v>25544824.09</v>
      </c>
      <c r="F32" s="18">
        <v>0</v>
      </c>
      <c r="G32" s="18">
        <v>25544824.09</v>
      </c>
      <c r="H32" s="18">
        <v>2292357.42</v>
      </c>
      <c r="I32" s="18">
        <v>2292357.42</v>
      </c>
      <c r="J32" s="18">
        <v>2292357.42</v>
      </c>
      <c r="K32" s="20">
        <v>8.9738626186014194</v>
      </c>
      <c r="L32" s="18">
        <v>2292357.42</v>
      </c>
    </row>
    <row r="33" spans="1:12" ht="12.75" x14ac:dyDescent="0.2">
      <c r="A33" s="39" t="s">
        <v>0</v>
      </c>
      <c r="B33" s="17" t="s">
        <v>0</v>
      </c>
      <c r="C33" s="46" t="s">
        <v>45</v>
      </c>
      <c r="D33" s="28" t="s">
        <v>0</v>
      </c>
      <c r="E33" s="29">
        <v>1810251202.24</v>
      </c>
      <c r="F33" s="29">
        <v>619675.37</v>
      </c>
      <c r="G33" s="29">
        <v>1810870877.6099999</v>
      </c>
      <c r="H33" s="29">
        <v>132927552.14</v>
      </c>
      <c r="I33" s="29">
        <v>132871604.14</v>
      </c>
      <c r="J33" s="29">
        <v>132827425.26000001</v>
      </c>
      <c r="K33" s="30">
        <v>7.3350025616021002</v>
      </c>
      <c r="L33" s="29">
        <v>127758680.66</v>
      </c>
    </row>
    <row r="34" spans="1:12" ht="12.75" x14ac:dyDescent="0.2">
      <c r="A34" s="17" t="s">
        <v>6</v>
      </c>
      <c r="B34" s="17" t="s">
        <v>7</v>
      </c>
      <c r="C34" s="39" t="s">
        <v>989</v>
      </c>
      <c r="D34" s="17" t="s">
        <v>990</v>
      </c>
      <c r="E34" s="40">
        <v>32893</v>
      </c>
      <c r="F34" s="40">
        <v>0</v>
      </c>
      <c r="G34" s="40">
        <v>32893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991</v>
      </c>
      <c r="D35" s="17" t="s">
        <v>992</v>
      </c>
      <c r="E35" s="40">
        <v>12320418.279999999</v>
      </c>
      <c r="F35" s="40">
        <v>0</v>
      </c>
      <c r="G35" s="40">
        <v>12320418.279999999</v>
      </c>
      <c r="H35" s="40">
        <v>12304520.34</v>
      </c>
      <c r="I35" s="40">
        <v>12304520.34</v>
      </c>
      <c r="J35" s="40">
        <v>31349.87</v>
      </c>
      <c r="K35" s="37">
        <v>0.25445459145563998</v>
      </c>
      <c r="L35" s="40">
        <v>24405.11</v>
      </c>
    </row>
    <row r="36" spans="1:12" ht="12.75" x14ac:dyDescent="0.2">
      <c r="A36" s="39" t="s">
        <v>0</v>
      </c>
      <c r="B36" s="17" t="s">
        <v>0</v>
      </c>
      <c r="C36" s="39" t="s">
        <v>993</v>
      </c>
      <c r="D36" s="17" t="s">
        <v>994</v>
      </c>
      <c r="E36" s="40">
        <v>3005363.07</v>
      </c>
      <c r="F36" s="40">
        <v>0</v>
      </c>
      <c r="G36" s="40">
        <v>3005363.07</v>
      </c>
      <c r="H36" s="40">
        <v>1317886.77</v>
      </c>
      <c r="I36" s="40">
        <v>887862.18</v>
      </c>
      <c r="J36" s="40">
        <v>20515.2</v>
      </c>
      <c r="K36" s="37">
        <v>0.68261968761066005</v>
      </c>
      <c r="L36" s="40">
        <v>639.98</v>
      </c>
    </row>
    <row r="37" spans="1:12" ht="12.75" x14ac:dyDescent="0.2">
      <c r="A37" s="39" t="s">
        <v>0</v>
      </c>
      <c r="B37" s="17" t="s">
        <v>0</v>
      </c>
      <c r="C37" s="39" t="s">
        <v>995</v>
      </c>
      <c r="D37" s="17" t="s">
        <v>996</v>
      </c>
      <c r="E37" s="40">
        <v>2429630.0299999998</v>
      </c>
      <c r="F37" s="40">
        <v>0</v>
      </c>
      <c r="G37" s="40">
        <v>2429630.0299999998</v>
      </c>
      <c r="H37" s="40">
        <v>2325604.14</v>
      </c>
      <c r="I37" s="40">
        <v>2325604.14</v>
      </c>
      <c r="J37" s="40">
        <v>790.64</v>
      </c>
      <c r="K37" s="37">
        <v>3.2541580003439999E-2</v>
      </c>
      <c r="L37" s="40">
        <v>790.64</v>
      </c>
    </row>
    <row r="38" spans="1:12" ht="12.75" x14ac:dyDescent="0.2">
      <c r="A38" s="39" t="s">
        <v>0</v>
      </c>
      <c r="B38" s="17" t="s">
        <v>0</v>
      </c>
      <c r="C38" s="39" t="s">
        <v>997</v>
      </c>
      <c r="D38" s="17" t="s">
        <v>998</v>
      </c>
      <c r="E38" s="40">
        <v>410825.25</v>
      </c>
      <c r="F38" s="40">
        <v>0</v>
      </c>
      <c r="G38" s="40">
        <v>410825.25</v>
      </c>
      <c r="H38" s="40">
        <v>207272.58</v>
      </c>
      <c r="I38" s="40">
        <v>207272.58</v>
      </c>
      <c r="J38" s="40">
        <v>61.59</v>
      </c>
      <c r="K38" s="37">
        <v>1.4991775700249999E-2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39" t="s">
        <v>999</v>
      </c>
      <c r="D39" s="17" t="s">
        <v>1000</v>
      </c>
      <c r="E39" s="40">
        <v>276626.12</v>
      </c>
      <c r="F39" s="40">
        <v>0</v>
      </c>
      <c r="G39" s="40">
        <v>276626.12</v>
      </c>
      <c r="H39" s="40">
        <v>66886.48</v>
      </c>
      <c r="I39" s="40">
        <v>66886.48</v>
      </c>
      <c r="J39" s="40">
        <v>53905.5</v>
      </c>
      <c r="K39" s="37">
        <v>19.4867715311916</v>
      </c>
      <c r="L39" s="40">
        <v>53905.5</v>
      </c>
    </row>
    <row r="40" spans="1:12" ht="12.75" x14ac:dyDescent="0.2">
      <c r="A40" s="39" t="s">
        <v>0</v>
      </c>
      <c r="B40" s="17" t="s">
        <v>0</v>
      </c>
      <c r="C40" s="39" t="s">
        <v>1001</v>
      </c>
      <c r="D40" s="17" t="s">
        <v>1002</v>
      </c>
      <c r="E40" s="40">
        <v>31283.34</v>
      </c>
      <c r="F40" s="40">
        <v>0</v>
      </c>
      <c r="G40" s="40">
        <v>31283.34</v>
      </c>
      <c r="H40" s="40">
        <v>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39" t="s">
        <v>1003</v>
      </c>
      <c r="D41" s="17" t="s">
        <v>1004</v>
      </c>
      <c r="E41" s="40">
        <v>761281.52</v>
      </c>
      <c r="F41" s="40">
        <v>0</v>
      </c>
      <c r="G41" s="40">
        <v>761281.52</v>
      </c>
      <c r="H41" s="40">
        <v>304202.11</v>
      </c>
      <c r="I41" s="40">
        <v>304202.11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39" t="s">
        <v>1005</v>
      </c>
      <c r="D42" s="17" t="s">
        <v>1006</v>
      </c>
      <c r="E42" s="40">
        <v>3516844.96</v>
      </c>
      <c r="F42" s="40">
        <v>0</v>
      </c>
      <c r="G42" s="40">
        <v>3516844.96</v>
      </c>
      <c r="H42" s="40">
        <v>485960.01</v>
      </c>
      <c r="I42" s="40">
        <v>375545.11</v>
      </c>
      <c r="J42" s="40">
        <v>77601.47</v>
      </c>
      <c r="K42" s="37">
        <v>2.2065650002381698</v>
      </c>
      <c r="L42" s="40">
        <v>46115.85</v>
      </c>
    </row>
    <row r="43" spans="1:12" ht="12.75" x14ac:dyDescent="0.2">
      <c r="A43" s="39" t="s">
        <v>0</v>
      </c>
      <c r="B43" s="17" t="s">
        <v>0</v>
      </c>
      <c r="C43" s="39" t="s">
        <v>1007</v>
      </c>
      <c r="D43" s="17" t="s">
        <v>1008</v>
      </c>
      <c r="E43" s="40">
        <v>6738893.4500000002</v>
      </c>
      <c r="F43" s="40">
        <v>0</v>
      </c>
      <c r="G43" s="40">
        <v>6738893.4500000002</v>
      </c>
      <c r="H43" s="40">
        <v>1796605.43</v>
      </c>
      <c r="I43" s="40">
        <v>1649379.78</v>
      </c>
      <c r="J43" s="40">
        <v>77591.039999999994</v>
      </c>
      <c r="K43" s="37">
        <v>1.1513914053649299</v>
      </c>
      <c r="L43" s="40">
        <v>27824.53</v>
      </c>
    </row>
    <row r="44" spans="1:12" ht="12.75" x14ac:dyDescent="0.2">
      <c r="A44" s="39" t="s">
        <v>0</v>
      </c>
      <c r="B44" s="17" t="s">
        <v>0</v>
      </c>
      <c r="C44" s="39" t="s">
        <v>1009</v>
      </c>
      <c r="D44" s="17" t="s">
        <v>1010</v>
      </c>
      <c r="E44" s="40">
        <v>1325324.3400000001</v>
      </c>
      <c r="F44" s="40">
        <v>0</v>
      </c>
      <c r="G44" s="40">
        <v>1325324.3400000001</v>
      </c>
      <c r="H44" s="40">
        <v>29674.95</v>
      </c>
      <c r="I44" s="40">
        <v>29674.95</v>
      </c>
      <c r="J44" s="40">
        <v>7352.87</v>
      </c>
      <c r="K44" s="37">
        <v>0.55479777878372005</v>
      </c>
      <c r="L44" s="40">
        <v>6918.87</v>
      </c>
    </row>
    <row r="45" spans="1:12" ht="12.75" x14ac:dyDescent="0.2">
      <c r="A45" s="39" t="s">
        <v>0</v>
      </c>
      <c r="B45" s="17" t="s">
        <v>0</v>
      </c>
      <c r="C45" s="39" t="s">
        <v>1011</v>
      </c>
      <c r="D45" s="17" t="s">
        <v>1012</v>
      </c>
      <c r="E45" s="40">
        <v>582634</v>
      </c>
      <c r="F45" s="40">
        <v>0</v>
      </c>
      <c r="G45" s="40">
        <v>582634</v>
      </c>
      <c r="H45" s="40">
        <v>30737.79</v>
      </c>
      <c r="I45" s="40">
        <v>30737.79</v>
      </c>
      <c r="J45" s="40">
        <v>4243.3</v>
      </c>
      <c r="K45" s="37">
        <v>0.72829597998057005</v>
      </c>
      <c r="L45" s="40">
        <v>3966.59</v>
      </c>
    </row>
    <row r="46" spans="1:12" ht="12.75" x14ac:dyDescent="0.2">
      <c r="A46" s="39" t="s">
        <v>0</v>
      </c>
      <c r="B46" s="17" t="s">
        <v>0</v>
      </c>
      <c r="C46" s="39" t="s">
        <v>1013</v>
      </c>
      <c r="D46" s="17" t="s">
        <v>1014</v>
      </c>
      <c r="E46" s="40">
        <v>5924282.8600000003</v>
      </c>
      <c r="F46" s="40">
        <v>2995196.87</v>
      </c>
      <c r="G46" s="40">
        <v>8919479.7300000004</v>
      </c>
      <c r="H46" s="40">
        <v>7528078.9299999997</v>
      </c>
      <c r="I46" s="40">
        <v>6178417.6600000001</v>
      </c>
      <c r="J46" s="40">
        <v>32840.94</v>
      </c>
      <c r="K46" s="37">
        <v>0.36819344843110002</v>
      </c>
      <c r="L46" s="40">
        <v>24195</v>
      </c>
    </row>
    <row r="47" spans="1:12" ht="12.75" x14ac:dyDescent="0.2">
      <c r="A47" s="39" t="s">
        <v>0</v>
      </c>
      <c r="B47" s="17" t="s">
        <v>0</v>
      </c>
      <c r="C47" s="39" t="s">
        <v>1015</v>
      </c>
      <c r="D47" s="17" t="s">
        <v>1016</v>
      </c>
      <c r="E47" s="40">
        <v>2605069.46</v>
      </c>
      <c r="F47" s="40">
        <v>0</v>
      </c>
      <c r="G47" s="40">
        <v>2605069.46</v>
      </c>
      <c r="H47" s="40">
        <v>139785.19</v>
      </c>
      <c r="I47" s="40">
        <v>139785.19</v>
      </c>
      <c r="J47" s="40">
        <v>110242.87</v>
      </c>
      <c r="K47" s="37">
        <v>4.2318591382204396</v>
      </c>
      <c r="L47" s="40">
        <v>4393.01</v>
      </c>
    </row>
    <row r="48" spans="1:12" ht="12.75" x14ac:dyDescent="0.2">
      <c r="A48" s="39" t="s">
        <v>0</v>
      </c>
      <c r="B48" s="17" t="s">
        <v>0</v>
      </c>
      <c r="C48" s="39" t="s">
        <v>1017</v>
      </c>
      <c r="D48" s="17" t="s">
        <v>1018</v>
      </c>
      <c r="E48" s="40">
        <v>4522377.26</v>
      </c>
      <c r="F48" s="40">
        <v>0</v>
      </c>
      <c r="G48" s="40">
        <v>4522377.26</v>
      </c>
      <c r="H48" s="40">
        <v>2434546.59</v>
      </c>
      <c r="I48" s="40">
        <v>1574415.17</v>
      </c>
      <c r="J48" s="40">
        <v>83887.57</v>
      </c>
      <c r="K48" s="37">
        <v>1.8549440963711199</v>
      </c>
      <c r="L48" s="40">
        <v>78438.16</v>
      </c>
    </row>
    <row r="49" spans="1:12" ht="12.75" x14ac:dyDescent="0.2">
      <c r="A49" s="39" t="s">
        <v>0</v>
      </c>
      <c r="B49" s="17" t="s">
        <v>0</v>
      </c>
      <c r="C49" s="39" t="s">
        <v>1019</v>
      </c>
      <c r="D49" s="17" t="s">
        <v>1020</v>
      </c>
      <c r="E49" s="40">
        <v>219613798.72</v>
      </c>
      <c r="F49" s="40">
        <v>0</v>
      </c>
      <c r="G49" s="40">
        <v>219613798.72</v>
      </c>
      <c r="H49" s="40">
        <v>37602717.57</v>
      </c>
      <c r="I49" s="40">
        <v>26229808.030000001</v>
      </c>
      <c r="J49" s="40">
        <v>889980.39</v>
      </c>
      <c r="K49" s="37">
        <v>0.40524793760098998</v>
      </c>
      <c r="L49" s="40">
        <v>162438.54999999999</v>
      </c>
    </row>
    <row r="50" spans="1:12" ht="12.75" x14ac:dyDescent="0.2">
      <c r="A50" s="39" t="s">
        <v>0</v>
      </c>
      <c r="B50" s="17" t="s">
        <v>0</v>
      </c>
      <c r="C50" s="39" t="s">
        <v>1021</v>
      </c>
      <c r="D50" s="17" t="s">
        <v>1022</v>
      </c>
      <c r="E50" s="40">
        <v>6523309.96</v>
      </c>
      <c r="F50" s="40">
        <v>0</v>
      </c>
      <c r="G50" s="40">
        <v>6523309.96</v>
      </c>
      <c r="H50" s="40">
        <v>12130822.220000001</v>
      </c>
      <c r="I50" s="40">
        <v>9223696.3100000005</v>
      </c>
      <c r="J50" s="40">
        <v>60972.92</v>
      </c>
      <c r="K50" s="37">
        <v>0.93469297601795998</v>
      </c>
      <c r="L50" s="40">
        <v>60852.25</v>
      </c>
    </row>
    <row r="51" spans="1:12" ht="12.75" x14ac:dyDescent="0.2">
      <c r="A51" s="39" t="s">
        <v>0</v>
      </c>
      <c r="B51" s="17" t="s">
        <v>0</v>
      </c>
      <c r="C51" s="39" t="s">
        <v>1023</v>
      </c>
      <c r="D51" s="17" t="s">
        <v>1024</v>
      </c>
      <c r="E51" s="40">
        <v>18490680.050000001</v>
      </c>
      <c r="F51" s="40">
        <v>0</v>
      </c>
      <c r="G51" s="40">
        <v>18490680.050000001</v>
      </c>
      <c r="H51" s="40">
        <v>11484887.470000001</v>
      </c>
      <c r="I51" s="40">
        <v>11467919.539999999</v>
      </c>
      <c r="J51" s="40">
        <v>24496.61</v>
      </c>
      <c r="K51" s="37">
        <v>0.13248084945367</v>
      </c>
      <c r="L51" s="40">
        <v>15000</v>
      </c>
    </row>
    <row r="52" spans="1:12" ht="12.75" x14ac:dyDescent="0.2">
      <c r="A52" s="39" t="s">
        <v>0</v>
      </c>
      <c r="B52" s="17" t="s">
        <v>0</v>
      </c>
      <c r="C52" s="39" t="s">
        <v>1025</v>
      </c>
      <c r="D52" s="17" t="s">
        <v>1026</v>
      </c>
      <c r="E52" s="40">
        <v>3551150.68</v>
      </c>
      <c r="F52" s="40">
        <v>0</v>
      </c>
      <c r="G52" s="40">
        <v>3551150.68</v>
      </c>
      <c r="H52" s="40">
        <v>3425330.07</v>
      </c>
      <c r="I52" s="40">
        <v>3058903.76</v>
      </c>
      <c r="J52" s="40">
        <v>31776.86</v>
      </c>
      <c r="K52" s="37">
        <v>0.89483277009243001</v>
      </c>
      <c r="L52" s="40">
        <v>22601.65</v>
      </c>
    </row>
    <row r="53" spans="1:12" ht="12.75" x14ac:dyDescent="0.2">
      <c r="A53" s="39" t="s">
        <v>0</v>
      </c>
      <c r="B53" s="17" t="s">
        <v>0</v>
      </c>
      <c r="C53" s="39" t="s">
        <v>1027</v>
      </c>
      <c r="D53" s="17" t="s">
        <v>1028</v>
      </c>
      <c r="E53" s="40">
        <v>4072645.65</v>
      </c>
      <c r="F53" s="40">
        <v>0</v>
      </c>
      <c r="G53" s="40">
        <v>4072645.65</v>
      </c>
      <c r="H53" s="40">
        <v>105876.44</v>
      </c>
      <c r="I53" s="40">
        <v>105876.44</v>
      </c>
      <c r="J53" s="40">
        <v>48011.44</v>
      </c>
      <c r="K53" s="37">
        <v>1.17887594762879</v>
      </c>
      <c r="L53" s="40">
        <v>47930.559999999998</v>
      </c>
    </row>
    <row r="54" spans="1:12" ht="12.75" x14ac:dyDescent="0.2">
      <c r="A54" s="39" t="s">
        <v>0</v>
      </c>
      <c r="B54" s="17" t="s">
        <v>0</v>
      </c>
      <c r="C54" s="39" t="s">
        <v>1029</v>
      </c>
      <c r="D54" s="17" t="s">
        <v>1030</v>
      </c>
      <c r="E54" s="40">
        <v>19075758.920000002</v>
      </c>
      <c r="F54" s="40">
        <v>0</v>
      </c>
      <c r="G54" s="40">
        <v>19075758.920000002</v>
      </c>
      <c r="H54" s="40">
        <v>2785985.81</v>
      </c>
      <c r="I54" s="40">
        <v>2048240.81</v>
      </c>
      <c r="J54" s="40">
        <v>1648296.09</v>
      </c>
      <c r="K54" s="37">
        <v>8.6407890606744999</v>
      </c>
      <c r="L54" s="40">
        <v>353112.53</v>
      </c>
    </row>
    <row r="55" spans="1:12" ht="12.75" x14ac:dyDescent="0.2">
      <c r="A55" s="39" t="s">
        <v>0</v>
      </c>
      <c r="B55" s="17" t="s">
        <v>0</v>
      </c>
      <c r="C55" s="39" t="s">
        <v>1031</v>
      </c>
      <c r="D55" s="17" t="s">
        <v>1032</v>
      </c>
      <c r="E55" s="40">
        <v>186788443.06</v>
      </c>
      <c r="F55" s="40">
        <v>767326.3</v>
      </c>
      <c r="G55" s="40">
        <v>187555769.36000001</v>
      </c>
      <c r="H55" s="40">
        <v>111516654.88</v>
      </c>
      <c r="I55" s="40">
        <v>99280644.689999998</v>
      </c>
      <c r="J55" s="40">
        <v>1349019.74</v>
      </c>
      <c r="K55" s="37">
        <v>0.71926325945785996</v>
      </c>
      <c r="L55" s="40">
        <v>837959.57</v>
      </c>
    </row>
    <row r="56" spans="1:12" ht="12.75" x14ac:dyDescent="0.2">
      <c r="A56" s="39" t="s">
        <v>0</v>
      </c>
      <c r="B56" s="17" t="s">
        <v>0</v>
      </c>
      <c r="C56" s="39" t="s">
        <v>1033</v>
      </c>
      <c r="D56" s="17" t="s">
        <v>1034</v>
      </c>
      <c r="E56" s="40">
        <v>24211732.260000002</v>
      </c>
      <c r="F56" s="40">
        <v>0</v>
      </c>
      <c r="G56" s="40">
        <v>24211732.260000002</v>
      </c>
      <c r="H56" s="40">
        <v>194130.83</v>
      </c>
      <c r="I56" s="40">
        <v>194130.83</v>
      </c>
      <c r="J56" s="40">
        <v>194130.83</v>
      </c>
      <c r="K56" s="37">
        <v>0.80180479411925998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39" t="s">
        <v>1035</v>
      </c>
      <c r="D57" s="17" t="s">
        <v>1036</v>
      </c>
      <c r="E57" s="40">
        <v>2327260.0299999998</v>
      </c>
      <c r="F57" s="40">
        <v>10000</v>
      </c>
      <c r="G57" s="40">
        <v>2337260.0299999998</v>
      </c>
      <c r="H57" s="40">
        <v>280793.65999999997</v>
      </c>
      <c r="I57" s="40">
        <v>280793.65999999997</v>
      </c>
      <c r="J57" s="40">
        <v>280793.65999999997</v>
      </c>
      <c r="K57" s="37">
        <v>12.013796342549</v>
      </c>
      <c r="L57" s="40">
        <v>127958.37</v>
      </c>
    </row>
    <row r="58" spans="1:12" ht="12.75" x14ac:dyDescent="0.2">
      <c r="A58" s="39" t="s">
        <v>0</v>
      </c>
      <c r="B58" s="17" t="s">
        <v>0</v>
      </c>
      <c r="C58" s="39" t="s">
        <v>1037</v>
      </c>
      <c r="D58" s="17" t="s">
        <v>1038</v>
      </c>
      <c r="E58" s="40">
        <v>2189138.06</v>
      </c>
      <c r="F58" s="40">
        <v>10000</v>
      </c>
      <c r="G58" s="40">
        <v>2199138.06</v>
      </c>
      <c r="H58" s="40">
        <v>287109.78999999998</v>
      </c>
      <c r="I58" s="40">
        <v>287109.78999999998</v>
      </c>
      <c r="J58" s="40">
        <v>231185.46</v>
      </c>
      <c r="K58" s="37">
        <v>10.5125487210203</v>
      </c>
      <c r="L58" s="40">
        <v>220060.68</v>
      </c>
    </row>
    <row r="59" spans="1:12" ht="12.75" x14ac:dyDescent="0.2">
      <c r="A59" s="39" t="s">
        <v>0</v>
      </c>
      <c r="B59" s="17" t="s">
        <v>0</v>
      </c>
      <c r="C59" s="39" t="s">
        <v>1039</v>
      </c>
      <c r="D59" s="17" t="s">
        <v>1040</v>
      </c>
      <c r="E59" s="40">
        <v>10805.42</v>
      </c>
      <c r="F59" s="40">
        <v>0</v>
      </c>
      <c r="G59" s="40">
        <v>10805.42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1041</v>
      </c>
      <c r="D60" s="17" t="s">
        <v>1042</v>
      </c>
      <c r="E60" s="40">
        <v>1295543.26</v>
      </c>
      <c r="F60" s="40">
        <v>0</v>
      </c>
      <c r="G60" s="40">
        <v>1295543.26</v>
      </c>
      <c r="H60" s="40">
        <v>35510.86</v>
      </c>
      <c r="I60" s="40">
        <v>35510.86</v>
      </c>
      <c r="J60" s="40">
        <v>35510.86</v>
      </c>
      <c r="K60" s="37">
        <v>2.7410014853537201</v>
      </c>
      <c r="L60" s="40">
        <v>35000</v>
      </c>
    </row>
    <row r="61" spans="1:12" ht="12.75" x14ac:dyDescent="0.2">
      <c r="A61" s="39" t="s">
        <v>0</v>
      </c>
      <c r="B61" s="17" t="s">
        <v>0</v>
      </c>
      <c r="C61" s="39" t="s">
        <v>1043</v>
      </c>
      <c r="D61" s="17" t="s">
        <v>1044</v>
      </c>
      <c r="E61" s="40">
        <v>408513.05</v>
      </c>
      <c r="F61" s="40">
        <v>0</v>
      </c>
      <c r="G61" s="40">
        <v>408513.05</v>
      </c>
      <c r="H61" s="40">
        <v>1250</v>
      </c>
      <c r="I61" s="40">
        <v>1250</v>
      </c>
      <c r="J61" s="40">
        <v>1250</v>
      </c>
      <c r="K61" s="37">
        <v>0.30598777688987</v>
      </c>
      <c r="L61" s="40">
        <v>1250</v>
      </c>
    </row>
    <row r="62" spans="1:12" ht="12.75" x14ac:dyDescent="0.2">
      <c r="A62" s="39" t="s">
        <v>0</v>
      </c>
      <c r="B62" s="17" t="s">
        <v>0</v>
      </c>
      <c r="C62" s="39" t="s">
        <v>1045</v>
      </c>
      <c r="D62" s="17" t="s">
        <v>1046</v>
      </c>
      <c r="E62" s="40">
        <v>2627220.11</v>
      </c>
      <c r="F62" s="40">
        <v>0</v>
      </c>
      <c r="G62" s="40">
        <v>2627220.11</v>
      </c>
      <c r="H62" s="40">
        <v>708908.71</v>
      </c>
      <c r="I62" s="40">
        <v>685640.28</v>
      </c>
      <c r="J62" s="40">
        <v>250</v>
      </c>
      <c r="K62" s="37">
        <v>9.5157615096099993E-3</v>
      </c>
      <c r="L62" s="40">
        <v>250</v>
      </c>
    </row>
    <row r="63" spans="1:12" ht="12.75" x14ac:dyDescent="0.2">
      <c r="A63" s="39" t="s">
        <v>0</v>
      </c>
      <c r="B63" s="17" t="s">
        <v>0</v>
      </c>
      <c r="C63" s="39" t="s">
        <v>1047</v>
      </c>
      <c r="D63" s="17" t="s">
        <v>1048</v>
      </c>
      <c r="E63" s="40">
        <v>74412615.650000006</v>
      </c>
      <c r="F63" s="40">
        <v>0</v>
      </c>
      <c r="G63" s="40">
        <v>74412615.650000006</v>
      </c>
      <c r="H63" s="40">
        <v>44813009.030000001</v>
      </c>
      <c r="I63" s="40">
        <v>43240165.520000003</v>
      </c>
      <c r="J63" s="40">
        <v>1606841.91</v>
      </c>
      <c r="K63" s="37">
        <v>2.1593675964271801</v>
      </c>
      <c r="L63" s="40">
        <v>1299418.25</v>
      </c>
    </row>
    <row r="64" spans="1:12" ht="12.75" x14ac:dyDescent="0.2">
      <c r="A64" s="39" t="s">
        <v>0</v>
      </c>
      <c r="B64" s="17" t="s">
        <v>0</v>
      </c>
      <c r="C64" s="39" t="s">
        <v>1049</v>
      </c>
      <c r="D64" s="17" t="s">
        <v>1050</v>
      </c>
      <c r="E64" s="40">
        <v>1973904.65</v>
      </c>
      <c r="F64" s="40">
        <v>0</v>
      </c>
      <c r="G64" s="40">
        <v>1973904.65</v>
      </c>
      <c r="H64" s="40">
        <v>249220.57</v>
      </c>
      <c r="I64" s="40">
        <v>249220.57</v>
      </c>
      <c r="J64" s="40">
        <v>249220.57</v>
      </c>
      <c r="K64" s="37">
        <v>12.625765383348201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39" t="s">
        <v>1051</v>
      </c>
      <c r="D65" s="17" t="s">
        <v>1052</v>
      </c>
      <c r="E65" s="40">
        <v>64003442.460000001</v>
      </c>
      <c r="F65" s="40">
        <v>0</v>
      </c>
      <c r="G65" s="40">
        <v>64003442.460000001</v>
      </c>
      <c r="H65" s="40">
        <v>36073075.590000004</v>
      </c>
      <c r="I65" s="40">
        <v>18861722.460000001</v>
      </c>
      <c r="J65" s="40">
        <v>370.69</v>
      </c>
      <c r="K65" s="37">
        <v>5.7917197223999995E-4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29">
        <v>676059708.92999995</v>
      </c>
      <c r="F66" s="29">
        <v>3782523.17</v>
      </c>
      <c r="G66" s="29">
        <v>679842232.10000002</v>
      </c>
      <c r="H66" s="29">
        <v>290667044.81</v>
      </c>
      <c r="I66" s="29">
        <v>241324937.03</v>
      </c>
      <c r="J66" s="29">
        <v>7152490.8899999997</v>
      </c>
      <c r="K66" s="30">
        <v>1.05208099060076</v>
      </c>
      <c r="L66" s="29">
        <v>3455425.65</v>
      </c>
    </row>
    <row r="67" spans="1:12" ht="12.75" x14ac:dyDescent="0.2">
      <c r="A67" s="39" t="s">
        <v>17</v>
      </c>
      <c r="B67" s="17" t="s">
        <v>18</v>
      </c>
      <c r="C67" s="39" t="s">
        <v>1053</v>
      </c>
      <c r="D67" s="17" t="s">
        <v>1054</v>
      </c>
      <c r="E67" s="40">
        <v>144385320.97</v>
      </c>
      <c r="F67" s="40">
        <v>0</v>
      </c>
      <c r="G67" s="40">
        <v>144385320.97</v>
      </c>
      <c r="H67" s="40">
        <v>142008474.47999999</v>
      </c>
      <c r="I67" s="40">
        <v>142008474.47999999</v>
      </c>
      <c r="J67" s="40">
        <v>37661897.32</v>
      </c>
      <c r="K67" s="37">
        <v>26.0842979514692</v>
      </c>
      <c r="L67" s="40">
        <v>37661897.32</v>
      </c>
    </row>
    <row r="68" spans="1:12" ht="12.75" x14ac:dyDescent="0.2">
      <c r="A68" s="17" t="s">
        <v>0</v>
      </c>
      <c r="B68" s="17" t="s">
        <v>0</v>
      </c>
      <c r="C68" s="39" t="s">
        <v>1055</v>
      </c>
      <c r="D68" s="17" t="s">
        <v>1056</v>
      </c>
      <c r="E68" s="40">
        <v>75726</v>
      </c>
      <c r="F68" s="40">
        <v>0</v>
      </c>
      <c r="G68" s="40">
        <v>75726</v>
      </c>
      <c r="H68" s="40">
        <v>46800</v>
      </c>
      <c r="I68" s="40">
        <v>46800</v>
      </c>
      <c r="J68" s="40">
        <v>46800</v>
      </c>
      <c r="K68" s="37">
        <v>61.801758973139997</v>
      </c>
      <c r="L68" s="40">
        <v>46800</v>
      </c>
    </row>
    <row r="69" spans="1:12" ht="12.75" x14ac:dyDescent="0.2">
      <c r="A69" s="39" t="s">
        <v>0</v>
      </c>
      <c r="B69" s="17" t="s">
        <v>0</v>
      </c>
      <c r="C69" s="39" t="s">
        <v>1057</v>
      </c>
      <c r="D69" s="17" t="s">
        <v>1058</v>
      </c>
      <c r="E69" s="40">
        <v>631345</v>
      </c>
      <c r="F69" s="40">
        <v>0</v>
      </c>
      <c r="G69" s="40">
        <v>631345</v>
      </c>
      <c r="H69" s="40">
        <v>631345</v>
      </c>
      <c r="I69" s="40">
        <v>631345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39" t="s">
        <v>1059</v>
      </c>
      <c r="D70" s="17" t="s">
        <v>1060</v>
      </c>
      <c r="E70" s="40">
        <v>41604049.829999998</v>
      </c>
      <c r="F70" s="40">
        <v>0</v>
      </c>
      <c r="G70" s="40">
        <v>41604049.829999998</v>
      </c>
      <c r="H70" s="40">
        <v>21935473.109999999</v>
      </c>
      <c r="I70" s="40">
        <v>21935473.109999999</v>
      </c>
      <c r="J70" s="40">
        <v>15106.97</v>
      </c>
      <c r="K70" s="37">
        <v>3.6311296764930001E-2</v>
      </c>
      <c r="L70" s="40">
        <v>15106.97</v>
      </c>
    </row>
    <row r="71" spans="1:12" ht="12.75" x14ac:dyDescent="0.2">
      <c r="A71" s="39" t="s">
        <v>0</v>
      </c>
      <c r="B71" s="17" t="s">
        <v>0</v>
      </c>
      <c r="C71" s="39" t="s">
        <v>1061</v>
      </c>
      <c r="D71" s="17" t="s">
        <v>1062</v>
      </c>
      <c r="E71" s="40">
        <v>3500000</v>
      </c>
      <c r="F71" s="40">
        <v>0</v>
      </c>
      <c r="G71" s="40">
        <v>3500000</v>
      </c>
      <c r="H71" s="40">
        <v>24</v>
      </c>
      <c r="I71" s="40">
        <v>24</v>
      </c>
      <c r="J71" s="40">
        <v>24</v>
      </c>
      <c r="K71" s="37">
        <v>6.8571428570999996E-4</v>
      </c>
      <c r="L71" s="40">
        <v>24</v>
      </c>
    </row>
    <row r="72" spans="1:12" ht="12.75" x14ac:dyDescent="0.2">
      <c r="A72" s="39" t="s">
        <v>0</v>
      </c>
      <c r="B72" s="17" t="s">
        <v>0</v>
      </c>
      <c r="C72" s="39" t="s">
        <v>1063</v>
      </c>
      <c r="D72" s="17" t="s">
        <v>1064</v>
      </c>
      <c r="E72" s="40">
        <v>37365377.829999998</v>
      </c>
      <c r="F72" s="40">
        <v>0</v>
      </c>
      <c r="G72" s="40">
        <v>37365377.829999998</v>
      </c>
      <c r="H72" s="40">
        <v>29124250</v>
      </c>
      <c r="I72" s="40">
        <v>29124250</v>
      </c>
      <c r="J72" s="40">
        <v>4493500</v>
      </c>
      <c r="K72" s="37">
        <v>12.0258385194014</v>
      </c>
      <c r="L72" s="40">
        <v>4493500</v>
      </c>
    </row>
    <row r="73" spans="1:12" ht="12.75" x14ac:dyDescent="0.2">
      <c r="A73" s="39" t="s">
        <v>0</v>
      </c>
      <c r="B73" s="17" t="s">
        <v>0</v>
      </c>
      <c r="C73" s="39" t="s">
        <v>1065</v>
      </c>
      <c r="D73" s="17" t="s">
        <v>1066</v>
      </c>
      <c r="E73" s="40">
        <v>1202</v>
      </c>
      <c r="F73" s="40">
        <v>0</v>
      </c>
      <c r="G73" s="40">
        <v>1202</v>
      </c>
      <c r="H73" s="40">
        <v>300.5</v>
      </c>
      <c r="I73" s="40">
        <v>300.5</v>
      </c>
      <c r="J73" s="40">
        <v>300.5</v>
      </c>
      <c r="K73" s="37">
        <v>25</v>
      </c>
      <c r="L73" s="40">
        <v>300.5</v>
      </c>
    </row>
    <row r="74" spans="1:12" ht="12.75" x14ac:dyDescent="0.2">
      <c r="A74" s="39" t="s">
        <v>0</v>
      </c>
      <c r="B74" s="17" t="s">
        <v>0</v>
      </c>
      <c r="C74" s="46" t="s">
        <v>45</v>
      </c>
      <c r="D74" s="28" t="s">
        <v>0</v>
      </c>
      <c r="E74" s="29">
        <v>227563021.63</v>
      </c>
      <c r="F74" s="29">
        <v>0</v>
      </c>
      <c r="G74" s="29">
        <v>227563021.63</v>
      </c>
      <c r="H74" s="29">
        <v>193746667.09</v>
      </c>
      <c r="I74" s="29">
        <v>193746667.09</v>
      </c>
      <c r="J74" s="29">
        <v>42217628.789999999</v>
      </c>
      <c r="K74" s="30">
        <v>18.552060210662301</v>
      </c>
      <c r="L74" s="29">
        <v>42217628.789999999</v>
      </c>
    </row>
    <row r="75" spans="1:12" ht="12.75" x14ac:dyDescent="0.2">
      <c r="A75" s="39" t="s">
        <v>8</v>
      </c>
      <c r="B75" s="17" t="s">
        <v>9</v>
      </c>
      <c r="C75" s="39" t="s">
        <v>1067</v>
      </c>
      <c r="D75" s="17" t="s">
        <v>1068</v>
      </c>
      <c r="E75" s="40">
        <v>193273.38</v>
      </c>
      <c r="F75" s="40">
        <v>0</v>
      </c>
      <c r="G75" s="40">
        <v>193273.38</v>
      </c>
      <c r="H75" s="40">
        <v>193273.38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39" t="s">
        <v>1069</v>
      </c>
      <c r="D76" s="17" t="s">
        <v>1070</v>
      </c>
      <c r="E76" s="40">
        <v>85000</v>
      </c>
      <c r="F76" s="40">
        <v>0</v>
      </c>
      <c r="G76" s="40">
        <v>85000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1071</v>
      </c>
      <c r="D77" s="17" t="s">
        <v>1072</v>
      </c>
      <c r="E77" s="40">
        <v>150000</v>
      </c>
      <c r="F77" s="40">
        <v>0</v>
      </c>
      <c r="G77" s="40">
        <v>150000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1073</v>
      </c>
      <c r="D78" s="17" t="s">
        <v>1074</v>
      </c>
      <c r="E78" s="40">
        <v>241421100.38</v>
      </c>
      <c r="F78" s="40">
        <v>0</v>
      </c>
      <c r="G78" s="40">
        <v>241421100.38</v>
      </c>
      <c r="H78" s="40">
        <v>74918015.459999993</v>
      </c>
      <c r="I78" s="40">
        <v>72332015.459999993</v>
      </c>
      <c r="J78" s="40">
        <v>11976614.800000001</v>
      </c>
      <c r="K78" s="37">
        <v>4.9608815389991401</v>
      </c>
      <c r="L78" s="40">
        <v>11976614.800000001</v>
      </c>
    </row>
    <row r="79" spans="1:12" ht="12.75" x14ac:dyDescent="0.2">
      <c r="A79" s="39" t="s">
        <v>0</v>
      </c>
      <c r="B79" s="17" t="s">
        <v>0</v>
      </c>
      <c r="C79" s="39" t="s">
        <v>1075</v>
      </c>
      <c r="D79" s="17" t="s">
        <v>1076</v>
      </c>
      <c r="E79" s="40">
        <v>1550000</v>
      </c>
      <c r="F79" s="40">
        <v>0</v>
      </c>
      <c r="G79" s="40">
        <v>1550000</v>
      </c>
      <c r="H79" s="40">
        <v>672053.52</v>
      </c>
      <c r="I79" s="40">
        <v>672053.52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39" t="s">
        <v>1077</v>
      </c>
      <c r="D80" s="17" t="s">
        <v>1078</v>
      </c>
      <c r="E80" s="40">
        <v>107360008.47</v>
      </c>
      <c r="F80" s="40">
        <v>0</v>
      </c>
      <c r="G80" s="40">
        <v>107360008.47</v>
      </c>
      <c r="H80" s="40">
        <v>10769828.380000001</v>
      </c>
      <c r="I80" s="40">
        <v>9680536.0999999996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39" t="s">
        <v>1079</v>
      </c>
      <c r="D81" s="17" t="s">
        <v>1080</v>
      </c>
      <c r="E81" s="40">
        <v>488640698.89999998</v>
      </c>
      <c r="F81" s="40">
        <v>0</v>
      </c>
      <c r="G81" s="40">
        <v>488640698.89999998</v>
      </c>
      <c r="H81" s="40">
        <v>32949426.100000001</v>
      </c>
      <c r="I81" s="40">
        <v>19695163.879999999</v>
      </c>
      <c r="J81" s="40">
        <v>361971.93</v>
      </c>
      <c r="K81" s="37">
        <v>7.4077319145710002E-2</v>
      </c>
      <c r="L81" s="40">
        <v>21204.45</v>
      </c>
    </row>
    <row r="82" spans="1:12" ht="12.75" x14ac:dyDescent="0.2">
      <c r="A82" s="39" t="s">
        <v>0</v>
      </c>
      <c r="B82" s="17" t="s">
        <v>0</v>
      </c>
      <c r="C82" s="39" t="s">
        <v>1081</v>
      </c>
      <c r="D82" s="17" t="s">
        <v>1082</v>
      </c>
      <c r="E82" s="40">
        <v>562332788.51999998</v>
      </c>
      <c r="F82" s="40">
        <v>0</v>
      </c>
      <c r="G82" s="40">
        <v>562332788.51999998</v>
      </c>
      <c r="H82" s="40">
        <v>54666020.950000003</v>
      </c>
      <c r="I82" s="40">
        <v>46236571.439999998</v>
      </c>
      <c r="J82" s="40">
        <v>18479697.219999999</v>
      </c>
      <c r="K82" s="37">
        <v>3.2862563943028502</v>
      </c>
      <c r="L82" s="40">
        <v>15907414.07</v>
      </c>
    </row>
    <row r="83" spans="1:12" ht="12.75" x14ac:dyDescent="0.2">
      <c r="A83" s="39" t="s">
        <v>0</v>
      </c>
      <c r="B83" s="17" t="s">
        <v>0</v>
      </c>
      <c r="C83" s="46" t="s">
        <v>45</v>
      </c>
      <c r="D83" s="28" t="s">
        <v>0</v>
      </c>
      <c r="E83" s="29">
        <v>1401732869.6500001</v>
      </c>
      <c r="F83" s="29">
        <v>0</v>
      </c>
      <c r="G83" s="29">
        <v>1401732869.6500001</v>
      </c>
      <c r="H83" s="29">
        <v>174168617.78999999</v>
      </c>
      <c r="I83" s="29">
        <v>148616340.40000001</v>
      </c>
      <c r="J83" s="29">
        <v>30818283.949999999</v>
      </c>
      <c r="K83" s="30">
        <v>2.1985846673977898</v>
      </c>
      <c r="L83" s="29">
        <v>27905233.32</v>
      </c>
    </row>
    <row r="84" spans="1:12" ht="12.75" x14ac:dyDescent="0.2">
      <c r="A84" s="39" t="s">
        <v>19</v>
      </c>
      <c r="B84" s="17" t="s">
        <v>20</v>
      </c>
      <c r="C84" s="39" t="s">
        <v>1083</v>
      </c>
      <c r="D84" s="17" t="s">
        <v>20</v>
      </c>
      <c r="E84" s="40">
        <v>23273431.890000001</v>
      </c>
      <c r="F84" s="40">
        <v>0</v>
      </c>
      <c r="G84" s="40">
        <v>23273431.890000001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46" t="s">
        <v>45</v>
      </c>
      <c r="D85" s="28" t="s">
        <v>0</v>
      </c>
      <c r="E85" s="29">
        <v>23273431.890000001</v>
      </c>
      <c r="F85" s="29">
        <v>0</v>
      </c>
      <c r="G85" s="29">
        <v>23273431.890000001</v>
      </c>
      <c r="H85" s="29">
        <v>0</v>
      </c>
      <c r="I85" s="29">
        <v>0</v>
      </c>
      <c r="J85" s="29">
        <v>0</v>
      </c>
      <c r="K85" s="30">
        <v>0</v>
      </c>
      <c r="L85" s="29">
        <v>0</v>
      </c>
    </row>
    <row r="86" spans="1:12" ht="12.75" x14ac:dyDescent="0.2">
      <c r="A86" s="39" t="s">
        <v>10</v>
      </c>
      <c r="B86" s="17" t="s">
        <v>11</v>
      </c>
      <c r="C86" s="39" t="s">
        <v>1084</v>
      </c>
      <c r="D86" s="17" t="s">
        <v>1085</v>
      </c>
      <c r="E86" s="40">
        <v>923636.43</v>
      </c>
      <c r="F86" s="40">
        <v>0</v>
      </c>
      <c r="G86" s="40">
        <v>923636.43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17" t="s">
        <v>0</v>
      </c>
      <c r="B87" s="17" t="s">
        <v>0</v>
      </c>
      <c r="C87" s="39" t="s">
        <v>1086</v>
      </c>
      <c r="D87" s="17" t="s">
        <v>1087</v>
      </c>
      <c r="E87" s="40">
        <v>70965893.689999998</v>
      </c>
      <c r="F87" s="40">
        <v>0</v>
      </c>
      <c r="G87" s="40">
        <v>70965893.689999998</v>
      </c>
      <c r="H87" s="40">
        <v>38754257.380000003</v>
      </c>
      <c r="I87" s="40">
        <v>29552907.629999999</v>
      </c>
      <c r="J87" s="40">
        <v>399355.89</v>
      </c>
      <c r="K87" s="37">
        <v>0.56274340987588001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39" t="s">
        <v>1088</v>
      </c>
      <c r="D88" s="17" t="s">
        <v>1089</v>
      </c>
      <c r="E88" s="40">
        <v>8001847.1200000001</v>
      </c>
      <c r="F88" s="40">
        <v>0</v>
      </c>
      <c r="G88" s="40">
        <v>8001847.1200000001</v>
      </c>
      <c r="H88" s="40">
        <v>3497384.56</v>
      </c>
      <c r="I88" s="40">
        <v>3447384.55</v>
      </c>
      <c r="J88" s="40">
        <v>13625</v>
      </c>
      <c r="K88" s="37">
        <v>0.17027318562416999</v>
      </c>
      <c r="L88" s="40">
        <v>13625</v>
      </c>
    </row>
    <row r="89" spans="1:12" ht="12.75" x14ac:dyDescent="0.2">
      <c r="A89" s="17" t="s">
        <v>0</v>
      </c>
      <c r="B89" s="17" t="s">
        <v>0</v>
      </c>
      <c r="C89" s="39" t="s">
        <v>1090</v>
      </c>
      <c r="D89" s="17" t="s">
        <v>1091</v>
      </c>
      <c r="E89" s="40">
        <v>6059572.5899999999</v>
      </c>
      <c r="F89" s="40">
        <v>0</v>
      </c>
      <c r="G89" s="40">
        <v>6059572.5899999999</v>
      </c>
      <c r="H89" s="40">
        <v>5402674.8099999996</v>
      </c>
      <c r="I89" s="40">
        <v>5157874.8099999996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39" t="s">
        <v>1092</v>
      </c>
      <c r="D90" s="17" t="s">
        <v>1093</v>
      </c>
      <c r="E90" s="40">
        <v>701267.43</v>
      </c>
      <c r="F90" s="40">
        <v>0</v>
      </c>
      <c r="G90" s="40">
        <v>701267.43</v>
      </c>
      <c r="H90" s="40">
        <v>274388.58</v>
      </c>
      <c r="I90" s="40">
        <v>37228.58</v>
      </c>
      <c r="J90" s="40">
        <v>891.77</v>
      </c>
      <c r="K90" s="37">
        <v>0.12716546667510001</v>
      </c>
      <c r="L90" s="40">
        <v>891.77</v>
      </c>
    </row>
    <row r="91" spans="1:12" ht="12.75" x14ac:dyDescent="0.2">
      <c r="A91" s="39" t="s">
        <v>0</v>
      </c>
      <c r="B91" s="17" t="s">
        <v>0</v>
      </c>
      <c r="C91" s="39" t="s">
        <v>1094</v>
      </c>
      <c r="D91" s="17" t="s">
        <v>1095</v>
      </c>
      <c r="E91" s="40">
        <v>2485613.44</v>
      </c>
      <c r="F91" s="40">
        <v>0</v>
      </c>
      <c r="G91" s="40">
        <v>2485613.44</v>
      </c>
      <c r="H91" s="40">
        <v>1358718.97</v>
      </c>
      <c r="I91" s="40">
        <v>262454.96000000002</v>
      </c>
      <c r="J91" s="40">
        <v>5500</v>
      </c>
      <c r="K91" s="37">
        <v>0.22127334490112999</v>
      </c>
      <c r="L91" s="40">
        <v>7289.59</v>
      </c>
    </row>
    <row r="92" spans="1:12" ht="12.75" x14ac:dyDescent="0.2">
      <c r="A92" s="39" t="s">
        <v>0</v>
      </c>
      <c r="B92" s="17" t="s">
        <v>0</v>
      </c>
      <c r="C92" s="39" t="s">
        <v>1096</v>
      </c>
      <c r="D92" s="17" t="s">
        <v>1097</v>
      </c>
      <c r="E92" s="40">
        <v>66409150.530000001</v>
      </c>
      <c r="F92" s="40">
        <v>0</v>
      </c>
      <c r="G92" s="40">
        <v>66409150.530000001</v>
      </c>
      <c r="H92" s="40">
        <v>41328271.030000001</v>
      </c>
      <c r="I92" s="40">
        <v>21189095.129999999</v>
      </c>
      <c r="J92" s="40">
        <v>1248.51</v>
      </c>
      <c r="K92" s="37">
        <v>1.88002705958E-3</v>
      </c>
      <c r="L92" s="40">
        <v>1248.51</v>
      </c>
    </row>
    <row r="93" spans="1:12" ht="12.75" x14ac:dyDescent="0.2">
      <c r="A93" s="39" t="s">
        <v>0</v>
      </c>
      <c r="B93" s="17" t="s">
        <v>0</v>
      </c>
      <c r="C93" s="39" t="s">
        <v>1098</v>
      </c>
      <c r="D93" s="17" t="s">
        <v>1099</v>
      </c>
      <c r="E93" s="40">
        <v>19367558.77</v>
      </c>
      <c r="F93" s="40">
        <v>0</v>
      </c>
      <c r="G93" s="40">
        <v>19367558.77</v>
      </c>
      <c r="H93" s="40">
        <v>19005202.280000001</v>
      </c>
      <c r="I93" s="40">
        <v>18606589.109999999</v>
      </c>
      <c r="J93" s="40">
        <v>2223107.5099999998</v>
      </c>
      <c r="K93" s="37">
        <v>11.4785117546335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39" t="s">
        <v>1100</v>
      </c>
      <c r="D94" s="17" t="s">
        <v>1101</v>
      </c>
      <c r="E94" s="40">
        <v>14542952.65</v>
      </c>
      <c r="F94" s="40">
        <v>70000</v>
      </c>
      <c r="G94" s="40">
        <v>14612952.65</v>
      </c>
      <c r="H94" s="40">
        <v>2424573.4700000002</v>
      </c>
      <c r="I94" s="40">
        <v>1768751.86</v>
      </c>
      <c r="J94" s="40">
        <v>144376.32999999999</v>
      </c>
      <c r="K94" s="37">
        <v>0.98800244863586995</v>
      </c>
      <c r="L94" s="40">
        <v>144376.32999999999</v>
      </c>
    </row>
    <row r="95" spans="1:12" ht="12.75" x14ac:dyDescent="0.2">
      <c r="A95" s="39" t="s">
        <v>0</v>
      </c>
      <c r="B95" s="17" t="s">
        <v>0</v>
      </c>
      <c r="C95" s="46" t="s">
        <v>45</v>
      </c>
      <c r="D95" s="28" t="s">
        <v>0</v>
      </c>
      <c r="E95" s="29">
        <v>189457492.65000001</v>
      </c>
      <c r="F95" s="29">
        <v>70000</v>
      </c>
      <c r="G95" s="29">
        <v>189527492.65000001</v>
      </c>
      <c r="H95" s="29">
        <v>112045471.08</v>
      </c>
      <c r="I95" s="29">
        <v>80022286.629999995</v>
      </c>
      <c r="J95" s="29">
        <v>2788105.01</v>
      </c>
      <c r="K95" s="30">
        <v>1.4710820952761701</v>
      </c>
      <c r="L95" s="29">
        <v>167431.20000000001</v>
      </c>
    </row>
    <row r="96" spans="1:12" ht="12.75" x14ac:dyDescent="0.2">
      <c r="A96" s="39" t="s">
        <v>12</v>
      </c>
      <c r="B96" s="17" t="s">
        <v>13</v>
      </c>
      <c r="C96" s="39" t="s">
        <v>1102</v>
      </c>
      <c r="D96" s="17" t="s">
        <v>1068</v>
      </c>
      <c r="E96" s="40">
        <v>100000</v>
      </c>
      <c r="F96" s="40">
        <v>0</v>
      </c>
      <c r="G96" s="40">
        <v>100000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39" t="s">
        <v>1103</v>
      </c>
      <c r="D97" s="17" t="s">
        <v>1074</v>
      </c>
      <c r="E97" s="40">
        <v>147180667.09999999</v>
      </c>
      <c r="F97" s="40">
        <v>0</v>
      </c>
      <c r="G97" s="40">
        <v>147180667.09999999</v>
      </c>
      <c r="H97" s="40">
        <v>19805368.77</v>
      </c>
      <c r="I97" s="40">
        <v>19105368.77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1104</v>
      </c>
      <c r="D98" s="17" t="s">
        <v>1078</v>
      </c>
      <c r="E98" s="40">
        <v>26828274</v>
      </c>
      <c r="F98" s="40">
        <v>0</v>
      </c>
      <c r="G98" s="40">
        <v>26828274</v>
      </c>
      <c r="H98" s="40">
        <v>19343774</v>
      </c>
      <c r="I98" s="40">
        <v>4321782.75</v>
      </c>
      <c r="J98" s="40">
        <v>0</v>
      </c>
      <c r="K98" s="37">
        <v>0</v>
      </c>
      <c r="L98" s="40">
        <v>0</v>
      </c>
    </row>
    <row r="99" spans="1:12" ht="12.75" x14ac:dyDescent="0.2">
      <c r="A99" s="17" t="s">
        <v>0</v>
      </c>
      <c r="B99" s="17" t="s">
        <v>0</v>
      </c>
      <c r="C99" s="39" t="s">
        <v>1105</v>
      </c>
      <c r="D99" s="17" t="s">
        <v>1080</v>
      </c>
      <c r="E99" s="40">
        <v>130659565.79000001</v>
      </c>
      <c r="F99" s="40">
        <v>0</v>
      </c>
      <c r="G99" s="40">
        <v>130659565.79000001</v>
      </c>
      <c r="H99" s="40">
        <v>38946038.68</v>
      </c>
      <c r="I99" s="40">
        <v>17304876.050000001</v>
      </c>
      <c r="J99" s="40">
        <v>435149.53</v>
      </c>
      <c r="K99" s="37">
        <v>0.33304069806828002</v>
      </c>
      <c r="L99" s="40">
        <v>435149.53</v>
      </c>
    </row>
    <row r="100" spans="1:12" ht="12.75" x14ac:dyDescent="0.2">
      <c r="A100" s="39" t="s">
        <v>0</v>
      </c>
      <c r="B100" s="17" t="s">
        <v>0</v>
      </c>
      <c r="C100" s="39" t="s">
        <v>1106</v>
      </c>
      <c r="D100" s="17" t="s">
        <v>1082</v>
      </c>
      <c r="E100" s="40">
        <v>21580144.32</v>
      </c>
      <c r="F100" s="40">
        <v>0</v>
      </c>
      <c r="G100" s="40">
        <v>21580144.32</v>
      </c>
      <c r="H100" s="40">
        <v>13534943.43</v>
      </c>
      <c r="I100" s="40">
        <v>1845197.2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46" t="s">
        <v>45</v>
      </c>
      <c r="D101" s="28" t="s">
        <v>0</v>
      </c>
      <c r="E101" s="29">
        <v>326348651.20999998</v>
      </c>
      <c r="F101" s="29">
        <v>0</v>
      </c>
      <c r="G101" s="29">
        <v>326348651.20999998</v>
      </c>
      <c r="H101" s="29">
        <v>91630124.879999995</v>
      </c>
      <c r="I101" s="29">
        <v>42577224.770000003</v>
      </c>
      <c r="J101" s="29">
        <v>435149.53</v>
      </c>
      <c r="K101" s="30">
        <v>0.13333884739116</v>
      </c>
      <c r="L101" s="29">
        <v>435149.53</v>
      </c>
    </row>
    <row r="102" spans="1:12" ht="12.75" x14ac:dyDescent="0.2">
      <c r="A102" s="39" t="s">
        <v>21</v>
      </c>
      <c r="B102" s="17" t="s">
        <v>22</v>
      </c>
      <c r="C102" s="39" t="s">
        <v>1107</v>
      </c>
      <c r="D102" s="17" t="s">
        <v>1108</v>
      </c>
      <c r="E102" s="40">
        <v>0</v>
      </c>
      <c r="F102" s="40">
        <v>0</v>
      </c>
      <c r="G102" s="40">
        <v>0</v>
      </c>
      <c r="H102" s="40">
        <v>1290000</v>
      </c>
      <c r="I102" s="40">
        <v>1290000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39" t="s">
        <v>1109</v>
      </c>
      <c r="D103" s="17" t="s">
        <v>1110</v>
      </c>
      <c r="E103" s="40">
        <v>4300000</v>
      </c>
      <c r="F103" s="40">
        <v>0</v>
      </c>
      <c r="G103" s="40">
        <v>4300000</v>
      </c>
      <c r="H103" s="40">
        <v>4300000</v>
      </c>
      <c r="I103" s="40">
        <v>4300000</v>
      </c>
      <c r="J103" s="40">
        <v>0</v>
      </c>
      <c r="K103" s="37">
        <v>0</v>
      </c>
      <c r="L103" s="40">
        <v>0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4300000</v>
      </c>
      <c r="F104" s="29">
        <v>0</v>
      </c>
      <c r="G104" s="29">
        <v>4300000</v>
      </c>
      <c r="H104" s="29">
        <v>5590000</v>
      </c>
      <c r="I104" s="29">
        <v>5590000</v>
      </c>
      <c r="J104" s="29">
        <v>0</v>
      </c>
      <c r="K104" s="30">
        <v>0</v>
      </c>
      <c r="L104" s="29">
        <v>0</v>
      </c>
    </row>
    <row r="105" spans="1:12" ht="12.75" x14ac:dyDescent="0.2">
      <c r="A105" s="39" t="s">
        <v>23</v>
      </c>
      <c r="B105" s="17" t="s">
        <v>24</v>
      </c>
      <c r="C105" s="39" t="s">
        <v>1111</v>
      </c>
      <c r="D105" s="17" t="s">
        <v>1112</v>
      </c>
      <c r="E105" s="40">
        <v>414240188.92000002</v>
      </c>
      <c r="F105" s="40">
        <v>0</v>
      </c>
      <c r="G105" s="40">
        <v>414240188.92000002</v>
      </c>
      <c r="H105" s="40">
        <v>413482655</v>
      </c>
      <c r="I105" s="40">
        <v>413482655</v>
      </c>
      <c r="J105" s="40">
        <v>0</v>
      </c>
      <c r="K105" s="37">
        <v>0</v>
      </c>
      <c r="L105" s="40">
        <v>0</v>
      </c>
    </row>
    <row r="106" spans="1:12" ht="12.75" x14ac:dyDescent="0.2">
      <c r="A106" s="17" t="s">
        <v>0</v>
      </c>
      <c r="B106" s="17" t="s">
        <v>0</v>
      </c>
      <c r="C106" s="39" t="s">
        <v>1113</v>
      </c>
      <c r="D106" s="17" t="s">
        <v>1114</v>
      </c>
      <c r="E106" s="40">
        <v>176729642.81</v>
      </c>
      <c r="F106" s="40">
        <v>0</v>
      </c>
      <c r="G106" s="40">
        <v>176729642.81</v>
      </c>
      <c r="H106" s="40">
        <v>85487113.670000002</v>
      </c>
      <c r="I106" s="40">
        <v>85487113.670000002</v>
      </c>
      <c r="J106" s="40">
        <v>438553.46</v>
      </c>
      <c r="K106" s="37">
        <v>0.24814935006204999</v>
      </c>
      <c r="L106" s="40">
        <v>438553.46</v>
      </c>
    </row>
    <row r="107" spans="1:12" ht="12.75" x14ac:dyDescent="0.2">
      <c r="A107" s="39" t="s">
        <v>0</v>
      </c>
      <c r="B107" s="17" t="s">
        <v>0</v>
      </c>
      <c r="C107" s="39" t="s">
        <v>1115</v>
      </c>
      <c r="D107" s="17" t="s">
        <v>1116</v>
      </c>
      <c r="E107" s="40">
        <v>4498109.3</v>
      </c>
      <c r="F107" s="40">
        <v>0</v>
      </c>
      <c r="G107" s="40">
        <v>4498109.3</v>
      </c>
      <c r="H107" s="40">
        <v>3049579.63</v>
      </c>
      <c r="I107" s="40">
        <v>3049579.63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46" t="s">
        <v>45</v>
      </c>
      <c r="D108" s="28" t="s">
        <v>0</v>
      </c>
      <c r="E108" s="29">
        <v>595467941.02999997</v>
      </c>
      <c r="F108" s="29">
        <v>0</v>
      </c>
      <c r="G108" s="29">
        <v>595467941.02999997</v>
      </c>
      <c r="H108" s="29">
        <v>502019348.30000001</v>
      </c>
      <c r="I108" s="29">
        <v>502019348.30000001</v>
      </c>
      <c r="J108" s="29">
        <v>438553.46</v>
      </c>
      <c r="K108" s="30">
        <v>7.364854256325E-2</v>
      </c>
      <c r="L108" s="29">
        <v>438553.46</v>
      </c>
    </row>
    <row r="109" spans="1:12" ht="12.75" x14ac:dyDescent="0.2">
      <c r="A109" s="124" t="s">
        <v>14</v>
      </c>
      <c r="B109" s="125" t="s">
        <v>0</v>
      </c>
      <c r="C109" s="91" t="s">
        <v>0</v>
      </c>
      <c r="D109" s="82" t="s">
        <v>0</v>
      </c>
      <c r="E109" s="83">
        <v>5254454319.2299995</v>
      </c>
      <c r="F109" s="83">
        <v>4472198.54</v>
      </c>
      <c r="G109" s="83">
        <v>5258926517.7700005</v>
      </c>
      <c r="H109" s="83">
        <v>1502794826.0899999</v>
      </c>
      <c r="I109" s="83">
        <v>1346768408.3599999</v>
      </c>
      <c r="J109" s="83">
        <v>216677636.88999999</v>
      </c>
      <c r="K109" s="84">
        <v>4.12018757360162</v>
      </c>
      <c r="L109" s="83">
        <v>202378102.61000001</v>
      </c>
    </row>
    <row r="110" spans="1:12" ht="12.75" x14ac:dyDescent="0.2">
      <c r="A110" s="43" t="s">
        <v>86</v>
      </c>
      <c r="B110" s="19"/>
      <c r="C110" s="19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100" customFormat="1" ht="18.75" x14ac:dyDescent="0.2">
      <c r="A1" s="111" t="s">
        <v>88</v>
      </c>
      <c r="B1" s="111"/>
      <c r="C1" s="111"/>
      <c r="D1" s="111"/>
      <c r="E1" s="111"/>
      <c r="F1" s="111"/>
      <c r="G1" s="111"/>
      <c r="H1" s="111"/>
      <c r="I1" s="111"/>
      <c r="J1" s="16">
        <f>'GTOS X CAP'!J1</f>
        <v>42035</v>
      </c>
    </row>
    <row r="2" spans="1:10" s="99" customFormat="1" ht="18.75" customHeight="1" x14ac:dyDescent="0.3">
      <c r="A2" s="111" t="s">
        <v>606</v>
      </c>
      <c r="B2" s="111"/>
      <c r="C2" s="111"/>
      <c r="D2" s="111"/>
      <c r="E2" s="111"/>
      <c r="F2" s="111"/>
      <c r="G2" s="111"/>
      <c r="H2" s="111"/>
      <c r="I2" s="111"/>
      <c r="J2" s="10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1"/>
      <c r="D4" s="11"/>
      <c r="E4" s="9"/>
      <c r="F4" s="9"/>
      <c r="G4" s="9"/>
      <c r="H4" s="9"/>
      <c r="I4" s="12"/>
      <c r="J4" s="12"/>
    </row>
    <row r="5" spans="1:10" ht="30" x14ac:dyDescent="0.2">
      <c r="A5" s="112" t="s">
        <v>34</v>
      </c>
      <c r="B5" s="118"/>
      <c r="C5" s="112" t="s">
        <v>94</v>
      </c>
      <c r="D5" s="118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9"/>
      <c r="B6" s="120"/>
      <c r="C6" s="119"/>
      <c r="D6" s="120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1" t="s">
        <v>4</v>
      </c>
      <c r="B7" s="24" t="s">
        <v>27</v>
      </c>
      <c r="C7" s="81" t="s">
        <v>937</v>
      </c>
      <c r="D7" s="24" t="s">
        <v>1117</v>
      </c>
      <c r="E7" s="18">
        <v>1097677000</v>
      </c>
      <c r="F7" s="18">
        <v>0</v>
      </c>
      <c r="G7" s="18">
        <v>1097677000</v>
      </c>
      <c r="H7" s="18">
        <v>93760609.049999997</v>
      </c>
      <c r="I7" s="20">
        <v>8.54173031319778</v>
      </c>
      <c r="J7" s="18">
        <v>93760609.049999997</v>
      </c>
    </row>
    <row r="8" spans="1:10" ht="12.75" x14ac:dyDescent="0.2">
      <c r="A8" s="24" t="s">
        <v>0</v>
      </c>
      <c r="B8" s="24" t="s">
        <v>0</v>
      </c>
      <c r="C8" s="81" t="s">
        <v>939</v>
      </c>
      <c r="D8" s="24" t="s">
        <v>1118</v>
      </c>
      <c r="E8" s="18">
        <v>177111281.75999999</v>
      </c>
      <c r="F8" s="18">
        <v>0</v>
      </c>
      <c r="G8" s="18">
        <v>177111281.75999999</v>
      </c>
      <c r="H8" s="18">
        <v>8369537.4299999997</v>
      </c>
      <c r="I8" s="20">
        <v>4.7255811977812883</v>
      </c>
      <c r="J8" s="18">
        <v>2244081.92</v>
      </c>
    </row>
    <row r="9" spans="1:10" ht="12.75" x14ac:dyDescent="0.2">
      <c r="A9" s="24" t="s">
        <v>0</v>
      </c>
      <c r="B9" s="24" t="s">
        <v>0</v>
      </c>
      <c r="C9" s="81" t="s">
        <v>1119</v>
      </c>
      <c r="D9" s="24" t="s">
        <v>1120</v>
      </c>
      <c r="E9" s="18">
        <v>35603592.770000003</v>
      </c>
      <c r="F9" s="18">
        <v>0</v>
      </c>
      <c r="G9" s="18">
        <v>35603592.770000003</v>
      </c>
      <c r="H9" s="18">
        <v>-5387.42</v>
      </c>
      <c r="I9" s="20">
        <v>-1.5131675150883936E-2</v>
      </c>
      <c r="J9" s="18">
        <v>-14530.76</v>
      </c>
    </row>
    <row r="10" spans="1:10" ht="12.75" x14ac:dyDescent="0.2">
      <c r="A10" s="24" t="s">
        <v>0</v>
      </c>
      <c r="B10" s="24" t="s">
        <v>0</v>
      </c>
      <c r="C10" s="81" t="s">
        <v>1121</v>
      </c>
      <c r="D10" s="24" t="s">
        <v>1122</v>
      </c>
      <c r="E10" s="18">
        <v>9554769.4900000002</v>
      </c>
      <c r="F10" s="18">
        <v>0</v>
      </c>
      <c r="G10" s="18">
        <v>9554769.4900000002</v>
      </c>
      <c r="H10" s="18">
        <v>4572576.4000000004</v>
      </c>
      <c r="I10" s="20">
        <v>47.856480523006319</v>
      </c>
      <c r="J10" s="18">
        <v>1258216.72</v>
      </c>
    </row>
    <row r="11" spans="1:10" ht="12.75" x14ac:dyDescent="0.2">
      <c r="A11" s="24" t="s">
        <v>0</v>
      </c>
      <c r="B11" s="24" t="s">
        <v>0</v>
      </c>
      <c r="C11" s="81" t="s">
        <v>1123</v>
      </c>
      <c r="D11" s="24" t="s">
        <v>1124</v>
      </c>
      <c r="E11" s="18">
        <v>1333955.44</v>
      </c>
      <c r="F11" s="18">
        <v>0</v>
      </c>
      <c r="G11" s="18">
        <v>1333955.44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0</v>
      </c>
      <c r="B12" s="17" t="s">
        <v>0</v>
      </c>
      <c r="C12" s="48" t="s">
        <v>45</v>
      </c>
      <c r="D12" s="28" t="s">
        <v>0</v>
      </c>
      <c r="E12" s="29">
        <v>1321280599.46</v>
      </c>
      <c r="F12" s="29">
        <v>0</v>
      </c>
      <c r="G12" s="29">
        <v>1321280599.46</v>
      </c>
      <c r="H12" s="29">
        <v>106697335.45999999</v>
      </c>
      <c r="I12" s="30">
        <v>8.0752972157168283</v>
      </c>
      <c r="J12" s="29">
        <v>97248376.930000007</v>
      </c>
    </row>
    <row r="13" spans="1:10" ht="12.75" x14ac:dyDescent="0.2">
      <c r="A13" s="81" t="s">
        <v>6</v>
      </c>
      <c r="B13" s="24" t="s">
        <v>28</v>
      </c>
      <c r="C13" s="81" t="s">
        <v>989</v>
      </c>
      <c r="D13" s="24" t="s">
        <v>1125</v>
      </c>
      <c r="E13" s="18">
        <v>152437479.58000001</v>
      </c>
      <c r="F13" s="18">
        <v>0</v>
      </c>
      <c r="G13" s="18">
        <v>152437479.58000001</v>
      </c>
      <c r="H13" s="18">
        <v>8932949.7300000004</v>
      </c>
      <c r="I13" s="20">
        <v>5.8600744086115251</v>
      </c>
      <c r="J13" s="18">
        <v>6204760.4900000002</v>
      </c>
    </row>
    <row r="14" spans="1:10" ht="12.75" x14ac:dyDescent="0.2">
      <c r="A14" s="24" t="s">
        <v>0</v>
      </c>
      <c r="B14" s="24" t="s">
        <v>0</v>
      </c>
      <c r="C14" s="81" t="s">
        <v>1126</v>
      </c>
      <c r="D14" s="24" t="s">
        <v>1127</v>
      </c>
      <c r="E14" s="18">
        <v>56053426.890000001</v>
      </c>
      <c r="F14" s="18">
        <v>0</v>
      </c>
      <c r="G14" s="18">
        <v>56053426.890000001</v>
      </c>
      <c r="H14" s="18">
        <v>3425573.59</v>
      </c>
      <c r="I14" s="20">
        <v>6.1112652340103875</v>
      </c>
      <c r="J14" s="18">
        <v>2731360.26</v>
      </c>
    </row>
    <row r="15" spans="1:10" ht="12.75" x14ac:dyDescent="0.2">
      <c r="A15" s="24" t="s">
        <v>0</v>
      </c>
      <c r="B15" s="24" t="s">
        <v>0</v>
      </c>
      <c r="C15" s="81" t="s">
        <v>1003</v>
      </c>
      <c r="D15" s="24" t="s">
        <v>1128</v>
      </c>
      <c r="E15" s="18">
        <v>962241000</v>
      </c>
      <c r="F15" s="18">
        <v>0</v>
      </c>
      <c r="G15" s="18">
        <v>962241000</v>
      </c>
      <c r="H15" s="18">
        <v>82147208.819999993</v>
      </c>
      <c r="I15" s="20">
        <v>8.5370721908544738</v>
      </c>
      <c r="J15" s="18">
        <v>82147208.819999993</v>
      </c>
    </row>
    <row r="16" spans="1:10" ht="12.75" x14ac:dyDescent="0.2">
      <c r="A16" s="24" t="s">
        <v>0</v>
      </c>
      <c r="B16" s="24" t="s">
        <v>0</v>
      </c>
      <c r="C16" s="81" t="s">
        <v>1017</v>
      </c>
      <c r="D16" s="24" t="s">
        <v>1129</v>
      </c>
      <c r="E16" s="18">
        <v>502254476.82999998</v>
      </c>
      <c r="F16" s="18">
        <v>0</v>
      </c>
      <c r="G16" s="18">
        <v>502254476.82999998</v>
      </c>
      <c r="H16" s="18">
        <v>41776939.539999999</v>
      </c>
      <c r="I16" s="20">
        <v>8.3178829591877186</v>
      </c>
      <c r="J16" s="18">
        <v>41776939.539999999</v>
      </c>
    </row>
    <row r="17" spans="1:10" ht="12.75" x14ac:dyDescent="0.2">
      <c r="A17" s="24" t="s">
        <v>0</v>
      </c>
      <c r="B17" s="24" t="s">
        <v>0</v>
      </c>
      <c r="C17" s="81" t="s">
        <v>1019</v>
      </c>
      <c r="D17" s="24" t="s">
        <v>1130</v>
      </c>
      <c r="E17" s="18">
        <v>43670000</v>
      </c>
      <c r="F17" s="18">
        <v>0</v>
      </c>
      <c r="G17" s="18">
        <v>43670000</v>
      </c>
      <c r="H17" s="18">
        <v>1066604.29</v>
      </c>
      <c r="I17" s="20">
        <v>2.4424188000915961</v>
      </c>
      <c r="J17" s="18">
        <v>1066604.29</v>
      </c>
    </row>
    <row r="18" spans="1:10" ht="12.75" x14ac:dyDescent="0.2">
      <c r="A18" s="24" t="s">
        <v>0</v>
      </c>
      <c r="B18" s="24" t="s">
        <v>0</v>
      </c>
      <c r="C18" s="46" t="s">
        <v>45</v>
      </c>
      <c r="D18" s="28" t="s">
        <v>0</v>
      </c>
      <c r="E18" s="29">
        <v>1716656383.3</v>
      </c>
      <c r="F18" s="29">
        <v>0</v>
      </c>
      <c r="G18" s="29">
        <v>1716656383.3</v>
      </c>
      <c r="H18" s="29">
        <v>137349275.97</v>
      </c>
      <c r="I18" s="30">
        <v>8.0009766256172821</v>
      </c>
      <c r="J18" s="29">
        <v>133926873.40000001</v>
      </c>
    </row>
    <row r="19" spans="1:10" ht="12.75" x14ac:dyDescent="0.2">
      <c r="A19" s="24" t="s">
        <v>17</v>
      </c>
      <c r="B19" s="24" t="s">
        <v>29</v>
      </c>
      <c r="C19" s="39" t="s">
        <v>1053</v>
      </c>
      <c r="D19" s="17" t="s">
        <v>1131</v>
      </c>
      <c r="E19" s="40">
        <v>25000</v>
      </c>
      <c r="F19" s="40">
        <v>0</v>
      </c>
      <c r="G19" s="40">
        <v>25000</v>
      </c>
      <c r="H19" s="40">
        <v>6250</v>
      </c>
      <c r="I19" s="37">
        <v>25</v>
      </c>
      <c r="J19" s="40">
        <v>6250</v>
      </c>
    </row>
    <row r="20" spans="1:10" ht="12.75" x14ac:dyDescent="0.2">
      <c r="A20" s="24" t="s">
        <v>0</v>
      </c>
      <c r="B20" s="24" t="s">
        <v>0</v>
      </c>
      <c r="C20" s="39" t="s">
        <v>1055</v>
      </c>
      <c r="D20" s="17" t="s">
        <v>1132</v>
      </c>
      <c r="E20" s="40">
        <v>18000</v>
      </c>
      <c r="F20" s="40">
        <v>0</v>
      </c>
      <c r="G20" s="40">
        <v>18000</v>
      </c>
      <c r="H20" s="40">
        <v>2587.06</v>
      </c>
      <c r="I20" s="37">
        <v>14.372555555555556</v>
      </c>
      <c r="J20" s="40">
        <v>2500</v>
      </c>
    </row>
    <row r="21" spans="1:10" ht="12.75" x14ac:dyDescent="0.2">
      <c r="A21" s="24" t="s">
        <v>0</v>
      </c>
      <c r="B21" s="24" t="s">
        <v>0</v>
      </c>
      <c r="C21" s="39" t="s">
        <v>1133</v>
      </c>
      <c r="D21" s="17" t="s">
        <v>1134</v>
      </c>
      <c r="E21" s="40">
        <v>287000</v>
      </c>
      <c r="F21" s="40">
        <v>0</v>
      </c>
      <c r="G21" s="40">
        <v>287000</v>
      </c>
      <c r="H21" s="40">
        <v>25125.38</v>
      </c>
      <c r="I21" s="37">
        <v>8.7544878048780479</v>
      </c>
      <c r="J21" s="40">
        <v>25125.38</v>
      </c>
    </row>
    <row r="22" spans="1:10" ht="12.75" x14ac:dyDescent="0.2">
      <c r="A22" s="24" t="s">
        <v>0</v>
      </c>
      <c r="B22" s="24" t="s">
        <v>0</v>
      </c>
      <c r="C22" s="39" t="s">
        <v>1059</v>
      </c>
      <c r="D22" s="17" t="s">
        <v>1135</v>
      </c>
      <c r="E22" s="40">
        <v>225000</v>
      </c>
      <c r="F22" s="40">
        <v>0</v>
      </c>
      <c r="G22" s="40">
        <v>225000</v>
      </c>
      <c r="H22" s="40">
        <v>56250</v>
      </c>
      <c r="I22" s="37">
        <v>25</v>
      </c>
      <c r="J22" s="40">
        <v>56250</v>
      </c>
    </row>
    <row r="23" spans="1:10" ht="12.75" x14ac:dyDescent="0.2">
      <c r="A23" s="24" t="s">
        <v>0</v>
      </c>
      <c r="B23" s="24" t="s">
        <v>0</v>
      </c>
      <c r="C23" s="39" t="s">
        <v>1061</v>
      </c>
      <c r="D23" s="17" t="s">
        <v>1136</v>
      </c>
      <c r="E23" s="40">
        <v>1410000</v>
      </c>
      <c r="F23" s="40">
        <v>0</v>
      </c>
      <c r="G23" s="40">
        <v>1410000</v>
      </c>
      <c r="H23" s="40">
        <v>0</v>
      </c>
      <c r="I23" s="37">
        <v>0</v>
      </c>
      <c r="J23" s="40">
        <v>0</v>
      </c>
    </row>
    <row r="24" spans="1:10" ht="12.75" x14ac:dyDescent="0.2">
      <c r="A24" s="24" t="s">
        <v>0</v>
      </c>
      <c r="B24" s="24" t="s">
        <v>0</v>
      </c>
      <c r="C24" s="39" t="s">
        <v>1137</v>
      </c>
      <c r="D24" s="17" t="s">
        <v>1138</v>
      </c>
      <c r="E24" s="40">
        <v>0</v>
      </c>
      <c r="F24" s="40">
        <v>3744514.47</v>
      </c>
      <c r="G24" s="40">
        <v>3744514.47</v>
      </c>
      <c r="H24" s="40">
        <v>4036844.97</v>
      </c>
      <c r="I24" s="37">
        <v>107.806899995769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1139</v>
      </c>
      <c r="D25" s="17" t="s">
        <v>1140</v>
      </c>
      <c r="E25" s="40">
        <v>33935876.43</v>
      </c>
      <c r="F25" s="40">
        <v>0</v>
      </c>
      <c r="G25" s="40">
        <v>33935876.43</v>
      </c>
      <c r="H25" s="40">
        <v>1200534.9099999999</v>
      </c>
      <c r="I25" s="37">
        <v>3.537657005783716</v>
      </c>
      <c r="J25" s="40">
        <v>182882.34</v>
      </c>
    </row>
    <row r="26" spans="1:10" ht="12.75" x14ac:dyDescent="0.2">
      <c r="A26" s="81" t="s">
        <v>0</v>
      </c>
      <c r="B26" s="24" t="s">
        <v>0</v>
      </c>
      <c r="C26" s="39" t="s">
        <v>1141</v>
      </c>
      <c r="D26" s="17" t="s">
        <v>1142</v>
      </c>
      <c r="E26" s="40">
        <v>350000</v>
      </c>
      <c r="F26" s="40">
        <v>0</v>
      </c>
      <c r="G26" s="40">
        <v>350000</v>
      </c>
      <c r="H26" s="40">
        <v>0</v>
      </c>
      <c r="I26" s="37">
        <v>0</v>
      </c>
      <c r="J26" s="40">
        <v>0</v>
      </c>
    </row>
    <row r="27" spans="1:10" ht="12.75" x14ac:dyDescent="0.2">
      <c r="A27" s="24" t="s">
        <v>0</v>
      </c>
      <c r="B27" s="24" t="s">
        <v>0</v>
      </c>
      <c r="C27" s="39" t="s">
        <v>1143</v>
      </c>
      <c r="D27" s="17" t="s">
        <v>1144</v>
      </c>
      <c r="E27" s="40">
        <v>11507986.84</v>
      </c>
      <c r="F27" s="40">
        <v>0</v>
      </c>
      <c r="G27" s="40">
        <v>11507986.84</v>
      </c>
      <c r="H27" s="40">
        <v>110459.31</v>
      </c>
      <c r="I27" s="37">
        <v>0.95984911640722737</v>
      </c>
      <c r="J27" s="40">
        <v>110459.31</v>
      </c>
    </row>
    <row r="28" spans="1:10" ht="12.75" x14ac:dyDescent="0.2">
      <c r="A28" s="24" t="s">
        <v>0</v>
      </c>
      <c r="B28" s="24" t="s">
        <v>0</v>
      </c>
      <c r="C28" s="39" t="s">
        <v>1145</v>
      </c>
      <c r="D28" s="17" t="s">
        <v>1146</v>
      </c>
      <c r="E28" s="40">
        <v>1983812.44</v>
      </c>
      <c r="F28" s="40">
        <v>0</v>
      </c>
      <c r="G28" s="40">
        <v>1983812.44</v>
      </c>
      <c r="H28" s="40">
        <v>8042.5</v>
      </c>
      <c r="I28" s="37">
        <v>0.40540626915314637</v>
      </c>
      <c r="J28" s="40">
        <v>4905</v>
      </c>
    </row>
    <row r="29" spans="1:10" ht="12.75" x14ac:dyDescent="0.2">
      <c r="A29" s="24" t="s">
        <v>0</v>
      </c>
      <c r="B29" s="24" t="s">
        <v>0</v>
      </c>
      <c r="C29" s="39" t="s">
        <v>1147</v>
      </c>
      <c r="D29" s="17" t="s">
        <v>1148</v>
      </c>
      <c r="E29" s="40">
        <v>8000</v>
      </c>
      <c r="F29" s="40">
        <v>0</v>
      </c>
      <c r="G29" s="40">
        <v>8000</v>
      </c>
      <c r="H29" s="40">
        <v>0</v>
      </c>
      <c r="I29" s="37">
        <v>0</v>
      </c>
      <c r="J29" s="40">
        <v>0</v>
      </c>
    </row>
    <row r="30" spans="1:10" ht="12.75" x14ac:dyDescent="0.2">
      <c r="A30" s="24" t="s">
        <v>0</v>
      </c>
      <c r="B30" s="24" t="s">
        <v>0</v>
      </c>
      <c r="C30" s="39" t="s">
        <v>1149</v>
      </c>
      <c r="D30" s="17" t="s">
        <v>1150</v>
      </c>
      <c r="E30" s="40">
        <v>53799112.390000001</v>
      </c>
      <c r="F30" s="40">
        <v>0</v>
      </c>
      <c r="G30" s="40">
        <v>53799112.390000001</v>
      </c>
      <c r="H30" s="40">
        <v>3264652.35</v>
      </c>
      <c r="I30" s="37">
        <v>6.068227160206499</v>
      </c>
      <c r="J30" s="40">
        <v>1658740.25</v>
      </c>
    </row>
    <row r="31" spans="1:10" ht="12.75" x14ac:dyDescent="0.2">
      <c r="A31" s="24" t="s">
        <v>0</v>
      </c>
      <c r="B31" s="24" t="s">
        <v>0</v>
      </c>
      <c r="C31" s="39" t="s">
        <v>1151</v>
      </c>
      <c r="D31" s="17" t="s">
        <v>1152</v>
      </c>
      <c r="E31" s="40">
        <v>0</v>
      </c>
      <c r="F31" s="40">
        <v>0</v>
      </c>
      <c r="G31" s="40">
        <v>0</v>
      </c>
      <c r="H31" s="40">
        <v>412722.14</v>
      </c>
      <c r="I31" s="37">
        <v>0</v>
      </c>
      <c r="J31" s="40">
        <v>295794.57</v>
      </c>
    </row>
    <row r="32" spans="1:10" ht="12.75" x14ac:dyDescent="0.2">
      <c r="A32" s="24" t="s">
        <v>0</v>
      </c>
      <c r="B32" s="24" t="s">
        <v>0</v>
      </c>
      <c r="C32" s="39" t="s">
        <v>1153</v>
      </c>
      <c r="D32" s="17" t="s">
        <v>1154</v>
      </c>
      <c r="E32" s="40">
        <v>3649000</v>
      </c>
      <c r="F32" s="40">
        <v>0</v>
      </c>
      <c r="G32" s="40">
        <v>3649000</v>
      </c>
      <c r="H32" s="40">
        <v>84956.43</v>
      </c>
      <c r="I32" s="37">
        <v>2.3282112907645929</v>
      </c>
      <c r="J32" s="40">
        <v>61527.96</v>
      </c>
    </row>
    <row r="33" spans="1:10" ht="12.75" x14ac:dyDescent="0.2">
      <c r="A33" s="24" t="s">
        <v>0</v>
      </c>
      <c r="B33" s="24" t="s">
        <v>0</v>
      </c>
      <c r="C33" s="39" t="s">
        <v>1155</v>
      </c>
      <c r="D33" s="17" t="s">
        <v>1156</v>
      </c>
      <c r="E33" s="40">
        <v>226138.23999999999</v>
      </c>
      <c r="F33" s="40">
        <v>0</v>
      </c>
      <c r="G33" s="40">
        <v>226138.23999999999</v>
      </c>
      <c r="H33" s="40">
        <v>6547.68</v>
      </c>
      <c r="I33" s="37">
        <v>2.8954324575976185</v>
      </c>
      <c r="J33" s="40">
        <v>4331.4799999999996</v>
      </c>
    </row>
    <row r="34" spans="1:10" ht="12.75" x14ac:dyDescent="0.2">
      <c r="A34" s="24" t="s">
        <v>0</v>
      </c>
      <c r="B34" s="24" t="s">
        <v>0</v>
      </c>
      <c r="C34" s="39" t="s">
        <v>1157</v>
      </c>
      <c r="D34" s="17" t="s">
        <v>1158</v>
      </c>
      <c r="E34" s="40">
        <v>54375</v>
      </c>
      <c r="F34" s="40">
        <v>0</v>
      </c>
      <c r="G34" s="40">
        <v>54375</v>
      </c>
      <c r="H34" s="40">
        <v>51970</v>
      </c>
      <c r="I34" s="37">
        <v>95.577011494252872</v>
      </c>
      <c r="J34" s="40">
        <v>51970</v>
      </c>
    </row>
    <row r="35" spans="1:10" ht="12.75" x14ac:dyDescent="0.2">
      <c r="A35" s="24" t="s">
        <v>0</v>
      </c>
      <c r="B35" s="24" t="s">
        <v>0</v>
      </c>
      <c r="C35" s="39" t="s">
        <v>1159</v>
      </c>
      <c r="D35" s="17" t="s">
        <v>1160</v>
      </c>
      <c r="E35" s="40">
        <v>15700000</v>
      </c>
      <c r="F35" s="40">
        <v>0</v>
      </c>
      <c r="G35" s="40">
        <v>15700000</v>
      </c>
      <c r="H35" s="40">
        <v>0</v>
      </c>
      <c r="I35" s="37">
        <v>0</v>
      </c>
      <c r="J35" s="40">
        <v>0</v>
      </c>
    </row>
    <row r="36" spans="1:10" ht="12.75" x14ac:dyDescent="0.2">
      <c r="A36" s="24" t="s">
        <v>0</v>
      </c>
      <c r="B36" s="24" t="s">
        <v>0</v>
      </c>
      <c r="C36" s="39" t="s">
        <v>1161</v>
      </c>
      <c r="D36" s="17" t="s">
        <v>1162</v>
      </c>
      <c r="E36" s="40">
        <v>5239500</v>
      </c>
      <c r="F36" s="40">
        <v>0</v>
      </c>
      <c r="G36" s="40">
        <v>5239500</v>
      </c>
      <c r="H36" s="40">
        <v>266713.46999999997</v>
      </c>
      <c r="I36" s="37">
        <v>5.0904374463212134</v>
      </c>
      <c r="J36" s="40">
        <v>18938.439999999999</v>
      </c>
    </row>
    <row r="37" spans="1:10" ht="12.75" x14ac:dyDescent="0.2">
      <c r="A37" s="24" t="s">
        <v>0</v>
      </c>
      <c r="B37" s="24" t="s">
        <v>0</v>
      </c>
      <c r="C37" s="39" t="s">
        <v>1163</v>
      </c>
      <c r="D37" s="17" t="s">
        <v>1164</v>
      </c>
      <c r="E37" s="40">
        <v>11361535.449999999</v>
      </c>
      <c r="F37" s="40">
        <v>0</v>
      </c>
      <c r="G37" s="40">
        <v>11361535.449999999</v>
      </c>
      <c r="H37" s="40">
        <v>1020741.19</v>
      </c>
      <c r="I37" s="37">
        <v>8.9841834714338731</v>
      </c>
      <c r="J37" s="40">
        <v>53789.48</v>
      </c>
    </row>
    <row r="38" spans="1:10" ht="12.75" x14ac:dyDescent="0.2">
      <c r="A38" s="24" t="s">
        <v>0</v>
      </c>
      <c r="B38" s="24" t="s">
        <v>0</v>
      </c>
      <c r="C38" s="39" t="s">
        <v>1165</v>
      </c>
      <c r="D38" s="17" t="s">
        <v>1166</v>
      </c>
      <c r="E38" s="40">
        <v>0</v>
      </c>
      <c r="F38" s="40">
        <v>0</v>
      </c>
      <c r="G38" s="40">
        <v>0</v>
      </c>
      <c r="H38" s="40">
        <v>677582.56</v>
      </c>
      <c r="I38" s="37">
        <v>0</v>
      </c>
      <c r="J38" s="40">
        <v>87547.77</v>
      </c>
    </row>
    <row r="39" spans="1:10" ht="12.75" x14ac:dyDescent="0.2">
      <c r="A39" s="24" t="s">
        <v>0</v>
      </c>
      <c r="B39" s="24" t="s">
        <v>0</v>
      </c>
      <c r="C39" s="46" t="s">
        <v>45</v>
      </c>
      <c r="D39" s="28" t="s">
        <v>0</v>
      </c>
      <c r="E39" s="29">
        <v>139780336.78999999</v>
      </c>
      <c r="F39" s="29">
        <v>3744514.47</v>
      </c>
      <c r="G39" s="29">
        <v>143524851.25999999</v>
      </c>
      <c r="H39" s="29">
        <v>11231979.949999999</v>
      </c>
      <c r="I39" s="30">
        <v>7.8258084585316157</v>
      </c>
      <c r="J39" s="29">
        <v>2621011.98</v>
      </c>
    </row>
    <row r="40" spans="1:10" ht="12.75" x14ac:dyDescent="0.2">
      <c r="A40" s="24" t="s">
        <v>8</v>
      </c>
      <c r="B40" s="24" t="s">
        <v>9</v>
      </c>
      <c r="C40" s="39" t="s">
        <v>1067</v>
      </c>
      <c r="D40" s="17" t="s">
        <v>1167</v>
      </c>
      <c r="E40" s="40">
        <v>345940230</v>
      </c>
      <c r="F40" s="40">
        <v>0</v>
      </c>
      <c r="G40" s="40">
        <v>345940230</v>
      </c>
      <c r="H40" s="40">
        <v>28285925.289999999</v>
      </c>
      <c r="I40" s="37">
        <v>8.1765353772239795</v>
      </c>
      <c r="J40" s="40">
        <v>28285925.289999999</v>
      </c>
    </row>
    <row r="41" spans="1:10" ht="12.75" x14ac:dyDescent="0.2">
      <c r="A41" s="24" t="s">
        <v>0</v>
      </c>
      <c r="B41" s="24" t="s">
        <v>0</v>
      </c>
      <c r="C41" s="39" t="s">
        <v>1168</v>
      </c>
      <c r="D41" s="17" t="s">
        <v>1169</v>
      </c>
      <c r="E41" s="40">
        <v>1059158.3899999999</v>
      </c>
      <c r="F41" s="40">
        <v>0</v>
      </c>
      <c r="G41" s="40">
        <v>1059158.3899999999</v>
      </c>
      <c r="H41" s="40">
        <v>0</v>
      </c>
      <c r="I41" s="37">
        <v>0</v>
      </c>
      <c r="J41" s="40">
        <v>0</v>
      </c>
    </row>
    <row r="42" spans="1:10" ht="12.75" x14ac:dyDescent="0.2">
      <c r="A42" s="24" t="s">
        <v>0</v>
      </c>
      <c r="B42" s="24" t="s">
        <v>0</v>
      </c>
      <c r="C42" s="39" t="s">
        <v>1170</v>
      </c>
      <c r="D42" s="17" t="s">
        <v>1171</v>
      </c>
      <c r="E42" s="40">
        <v>41027942</v>
      </c>
      <c r="F42" s="40">
        <v>0</v>
      </c>
      <c r="G42" s="40">
        <v>41027942</v>
      </c>
      <c r="H42" s="40">
        <v>15773.18</v>
      </c>
      <c r="I42" s="37">
        <v>3.8444970015800453E-2</v>
      </c>
      <c r="J42" s="40">
        <v>15773.18</v>
      </c>
    </row>
    <row r="43" spans="1:10" ht="12.75" x14ac:dyDescent="0.2">
      <c r="A43" s="24" t="s">
        <v>0</v>
      </c>
      <c r="B43" s="24" t="s">
        <v>0</v>
      </c>
      <c r="C43" s="39" t="s">
        <v>1069</v>
      </c>
      <c r="D43" s="17" t="s">
        <v>1172</v>
      </c>
      <c r="E43" s="40">
        <v>4024490.28</v>
      </c>
      <c r="F43" s="40">
        <v>0</v>
      </c>
      <c r="G43" s="40">
        <v>4024490.28</v>
      </c>
      <c r="H43" s="40">
        <v>20250</v>
      </c>
      <c r="I43" s="37">
        <v>0.50316931067354942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1173</v>
      </c>
      <c r="D44" s="17" t="s">
        <v>1174</v>
      </c>
      <c r="E44" s="40">
        <v>265199.63</v>
      </c>
      <c r="F44" s="40">
        <v>69934.2</v>
      </c>
      <c r="G44" s="40">
        <v>335133.83</v>
      </c>
      <c r="H44" s="40">
        <v>201110.31</v>
      </c>
      <c r="I44" s="37">
        <v>60.008955228423218</v>
      </c>
      <c r="J44" s="40">
        <v>0</v>
      </c>
    </row>
    <row r="45" spans="1:10" ht="12.75" x14ac:dyDescent="0.2">
      <c r="A45" s="81" t="s">
        <v>0</v>
      </c>
      <c r="B45" s="24" t="s">
        <v>0</v>
      </c>
      <c r="C45" s="39" t="s">
        <v>1175</v>
      </c>
      <c r="D45" s="17" t="s">
        <v>1176</v>
      </c>
      <c r="E45" s="40">
        <v>32433334.190000001</v>
      </c>
      <c r="F45" s="40">
        <v>0</v>
      </c>
      <c r="G45" s="40">
        <v>32433334.190000001</v>
      </c>
      <c r="H45" s="40">
        <v>0</v>
      </c>
      <c r="I45" s="37">
        <v>0</v>
      </c>
      <c r="J45" s="40">
        <v>0</v>
      </c>
    </row>
    <row r="46" spans="1:10" ht="12.75" x14ac:dyDescent="0.2">
      <c r="A46" s="24" t="s">
        <v>0</v>
      </c>
      <c r="B46" s="24" t="s">
        <v>0</v>
      </c>
      <c r="C46" s="39" t="s">
        <v>1177</v>
      </c>
      <c r="D46" s="17" t="s">
        <v>1178</v>
      </c>
      <c r="E46" s="40">
        <v>0</v>
      </c>
      <c r="F46" s="40">
        <v>0</v>
      </c>
      <c r="G46" s="40">
        <v>0</v>
      </c>
      <c r="H46" s="40">
        <v>1115920</v>
      </c>
      <c r="I46" s="37">
        <v>0</v>
      </c>
      <c r="J46" s="40">
        <v>0</v>
      </c>
    </row>
    <row r="47" spans="1:10" ht="12.75" x14ac:dyDescent="0.2">
      <c r="A47" s="24" t="s">
        <v>0</v>
      </c>
      <c r="B47" s="24" t="s">
        <v>0</v>
      </c>
      <c r="C47" s="39" t="s">
        <v>1179</v>
      </c>
      <c r="D47" s="17" t="s">
        <v>1180</v>
      </c>
      <c r="E47" s="40">
        <v>9650525.3499999996</v>
      </c>
      <c r="F47" s="40">
        <v>0</v>
      </c>
      <c r="G47" s="40">
        <v>9650525.3499999996</v>
      </c>
      <c r="H47" s="40">
        <v>0</v>
      </c>
      <c r="I47" s="37">
        <v>0</v>
      </c>
      <c r="J47" s="40">
        <v>0</v>
      </c>
    </row>
    <row r="48" spans="1:10" ht="12.75" x14ac:dyDescent="0.2">
      <c r="A48" s="24" t="s">
        <v>0</v>
      </c>
      <c r="B48" s="24" t="s">
        <v>0</v>
      </c>
      <c r="C48" s="39" t="s">
        <v>1073</v>
      </c>
      <c r="D48" s="17" t="s">
        <v>1181</v>
      </c>
      <c r="E48" s="40">
        <v>130000</v>
      </c>
      <c r="F48" s="40">
        <v>0</v>
      </c>
      <c r="G48" s="40">
        <v>130000</v>
      </c>
      <c r="H48" s="40">
        <v>110000</v>
      </c>
      <c r="I48" s="37">
        <v>84.615384615384613</v>
      </c>
      <c r="J48" s="40">
        <v>0</v>
      </c>
    </row>
    <row r="49" spans="1:10" ht="12.75" x14ac:dyDescent="0.2">
      <c r="A49" s="24" t="s">
        <v>0</v>
      </c>
      <c r="B49" s="24" t="s">
        <v>0</v>
      </c>
      <c r="C49" s="39" t="s">
        <v>1075</v>
      </c>
      <c r="D49" s="17" t="s">
        <v>1182</v>
      </c>
      <c r="E49" s="40">
        <v>120000</v>
      </c>
      <c r="F49" s="40">
        <v>587749.87</v>
      </c>
      <c r="G49" s="40">
        <v>707749.87</v>
      </c>
      <c r="H49" s="40">
        <v>609549.94999999995</v>
      </c>
      <c r="I49" s="37">
        <v>86.12505290887583</v>
      </c>
      <c r="J49" s="40">
        <v>2375.84</v>
      </c>
    </row>
    <row r="50" spans="1:10" ht="12.75" x14ac:dyDescent="0.2">
      <c r="A50" s="24" t="s">
        <v>0</v>
      </c>
      <c r="B50" s="24" t="s">
        <v>0</v>
      </c>
      <c r="C50" s="39" t="s">
        <v>1079</v>
      </c>
      <c r="D50" s="17" t="s">
        <v>1183</v>
      </c>
      <c r="E50" s="40">
        <v>1769551.43</v>
      </c>
      <c r="F50" s="40">
        <v>0</v>
      </c>
      <c r="G50" s="40">
        <v>1769551.43</v>
      </c>
      <c r="H50" s="40">
        <v>153706.16</v>
      </c>
      <c r="I50" s="37">
        <v>8.6861651712490779</v>
      </c>
      <c r="J50" s="40">
        <v>-7311.25</v>
      </c>
    </row>
    <row r="51" spans="1:10" ht="12.75" x14ac:dyDescent="0.2">
      <c r="A51" s="24" t="s">
        <v>0</v>
      </c>
      <c r="B51" s="24" t="s">
        <v>0</v>
      </c>
      <c r="C51" s="39" t="s">
        <v>1081</v>
      </c>
      <c r="D51" s="17" t="s">
        <v>1184</v>
      </c>
      <c r="E51" s="40">
        <v>0</v>
      </c>
      <c r="F51" s="40">
        <v>0</v>
      </c>
      <c r="G51" s="40">
        <v>0</v>
      </c>
      <c r="H51" s="40">
        <v>7500</v>
      </c>
      <c r="I51" s="37">
        <v>0</v>
      </c>
      <c r="J51" s="40">
        <v>0</v>
      </c>
    </row>
    <row r="52" spans="1:10" ht="12.75" x14ac:dyDescent="0.2">
      <c r="A52" s="24" t="s">
        <v>0</v>
      </c>
      <c r="B52" s="24" t="s">
        <v>0</v>
      </c>
      <c r="C52" s="39" t="s">
        <v>1185</v>
      </c>
      <c r="D52" s="17" t="s">
        <v>1186</v>
      </c>
      <c r="E52" s="40">
        <v>1385795.56</v>
      </c>
      <c r="F52" s="40">
        <v>0</v>
      </c>
      <c r="G52" s="40">
        <v>1385795.56</v>
      </c>
      <c r="H52" s="40">
        <v>0</v>
      </c>
      <c r="I52" s="37">
        <v>0</v>
      </c>
      <c r="J52" s="40">
        <v>0</v>
      </c>
    </row>
    <row r="53" spans="1:10" ht="12.75" x14ac:dyDescent="0.2">
      <c r="A53" s="24" t="s">
        <v>0</v>
      </c>
      <c r="B53" s="24" t="s">
        <v>0</v>
      </c>
      <c r="C53" s="39" t="s">
        <v>1187</v>
      </c>
      <c r="D53" s="17" t="s">
        <v>1188</v>
      </c>
      <c r="E53" s="40">
        <v>15375010.560000001</v>
      </c>
      <c r="F53" s="40">
        <v>0</v>
      </c>
      <c r="G53" s="40">
        <v>15375010.560000001</v>
      </c>
      <c r="H53" s="40">
        <v>0</v>
      </c>
      <c r="I53" s="37">
        <v>0</v>
      </c>
      <c r="J53" s="40">
        <v>0</v>
      </c>
    </row>
    <row r="54" spans="1:10" ht="12.75" x14ac:dyDescent="0.2">
      <c r="A54" s="24" t="s">
        <v>0</v>
      </c>
      <c r="B54" s="24" t="s">
        <v>0</v>
      </c>
      <c r="C54" s="39" t="s">
        <v>1189</v>
      </c>
      <c r="D54" s="17" t="s">
        <v>1190</v>
      </c>
      <c r="E54" s="40">
        <v>440872915</v>
      </c>
      <c r="F54" s="40">
        <v>0</v>
      </c>
      <c r="G54" s="40">
        <v>440872915</v>
      </c>
      <c r="H54" s="40">
        <v>1888.87</v>
      </c>
      <c r="I54" s="37">
        <v>4.2843865788398455E-4</v>
      </c>
      <c r="J54" s="40">
        <v>1888.87</v>
      </c>
    </row>
    <row r="55" spans="1:10" ht="12.75" x14ac:dyDescent="0.2">
      <c r="A55" s="24" t="s">
        <v>0</v>
      </c>
      <c r="B55" s="24" t="s">
        <v>0</v>
      </c>
      <c r="C55" s="39" t="s">
        <v>1191</v>
      </c>
      <c r="D55" s="17" t="s">
        <v>1192</v>
      </c>
      <c r="E55" s="40">
        <v>1667701.34</v>
      </c>
      <c r="F55" s="40">
        <v>0</v>
      </c>
      <c r="G55" s="40">
        <v>1667701.34</v>
      </c>
      <c r="H55" s="40">
        <v>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1193</v>
      </c>
      <c r="D56" s="17" t="s">
        <v>1194</v>
      </c>
      <c r="E56" s="40">
        <v>9618239.3000000007</v>
      </c>
      <c r="F56" s="40">
        <v>0</v>
      </c>
      <c r="G56" s="40">
        <v>9618239.3000000007</v>
      </c>
      <c r="H56" s="40">
        <v>12234.79</v>
      </c>
      <c r="I56" s="37">
        <v>0.1272040507455455</v>
      </c>
      <c r="J56" s="40">
        <v>12234.79</v>
      </c>
    </row>
    <row r="57" spans="1:10" ht="12.75" x14ac:dyDescent="0.2">
      <c r="A57" s="24" t="s">
        <v>0</v>
      </c>
      <c r="B57" s="24" t="s">
        <v>0</v>
      </c>
      <c r="C57" s="46" t="s">
        <v>45</v>
      </c>
      <c r="D57" s="28" t="s">
        <v>0</v>
      </c>
      <c r="E57" s="29">
        <v>905340093.02999997</v>
      </c>
      <c r="F57" s="29">
        <v>657684.06999999995</v>
      </c>
      <c r="G57" s="29">
        <v>905997777.10000002</v>
      </c>
      <c r="H57" s="29">
        <v>30533858.550000001</v>
      </c>
      <c r="I57" s="30">
        <v>3.3701913317862155</v>
      </c>
      <c r="J57" s="29">
        <v>28310886.719999999</v>
      </c>
    </row>
    <row r="58" spans="1:10" ht="12.75" x14ac:dyDescent="0.2">
      <c r="A58" s="24" t="s">
        <v>19</v>
      </c>
      <c r="B58" s="24" t="s">
        <v>30</v>
      </c>
      <c r="C58" s="39" t="s">
        <v>1195</v>
      </c>
      <c r="D58" s="17" t="s">
        <v>1196</v>
      </c>
      <c r="E58" s="40">
        <v>0</v>
      </c>
      <c r="F58" s="40">
        <v>0</v>
      </c>
      <c r="G58" s="40">
        <v>0</v>
      </c>
      <c r="H58" s="40">
        <v>704.39</v>
      </c>
      <c r="I58" s="37">
        <v>0</v>
      </c>
      <c r="J58" s="40">
        <v>704.39</v>
      </c>
    </row>
    <row r="59" spans="1:10" ht="12.75" x14ac:dyDescent="0.2">
      <c r="A59" s="24" t="s">
        <v>0</v>
      </c>
      <c r="B59" s="24" t="s">
        <v>0</v>
      </c>
      <c r="C59" s="39" t="s">
        <v>1197</v>
      </c>
      <c r="D59" s="17" t="s">
        <v>1198</v>
      </c>
      <c r="E59" s="40">
        <v>6734690</v>
      </c>
      <c r="F59" s="40">
        <v>0</v>
      </c>
      <c r="G59" s="40">
        <v>6734690</v>
      </c>
      <c r="H59" s="40">
        <v>13308.43</v>
      </c>
      <c r="I59" s="37">
        <v>0.19761013498765348</v>
      </c>
      <c r="J59" s="40">
        <v>13308.43</v>
      </c>
    </row>
    <row r="60" spans="1:10" ht="12.75" x14ac:dyDescent="0.2">
      <c r="A60" s="24" t="s">
        <v>0</v>
      </c>
      <c r="B60" s="24" t="s">
        <v>0</v>
      </c>
      <c r="C60" s="39" t="s">
        <v>1199</v>
      </c>
      <c r="D60" s="17" t="s">
        <v>1200</v>
      </c>
      <c r="E60" s="40">
        <v>451350</v>
      </c>
      <c r="F60" s="40">
        <v>0</v>
      </c>
      <c r="G60" s="40">
        <v>451350</v>
      </c>
      <c r="H60" s="40">
        <v>52091.05</v>
      </c>
      <c r="I60" s="37">
        <v>11.541165392710756</v>
      </c>
      <c r="J60" s="40">
        <v>7472.71</v>
      </c>
    </row>
    <row r="61" spans="1:10" ht="12.75" x14ac:dyDescent="0.2">
      <c r="A61" s="24" t="s">
        <v>0</v>
      </c>
      <c r="B61" s="24" t="s">
        <v>0</v>
      </c>
      <c r="C61" s="39" t="s">
        <v>1201</v>
      </c>
      <c r="D61" s="17" t="s">
        <v>1202</v>
      </c>
      <c r="E61" s="40">
        <v>2000000</v>
      </c>
      <c r="F61" s="40">
        <v>0</v>
      </c>
      <c r="G61" s="40">
        <v>2000000</v>
      </c>
      <c r="H61" s="40">
        <v>54924.38</v>
      </c>
      <c r="I61" s="37">
        <v>2.746219</v>
      </c>
      <c r="J61" s="40">
        <v>54924.38</v>
      </c>
    </row>
    <row r="62" spans="1:10" ht="12.75" x14ac:dyDescent="0.2">
      <c r="A62" s="24" t="s">
        <v>0</v>
      </c>
      <c r="B62" s="24" t="s">
        <v>0</v>
      </c>
      <c r="C62" s="39" t="s">
        <v>1203</v>
      </c>
      <c r="D62" s="17" t="s">
        <v>1204</v>
      </c>
      <c r="E62" s="40">
        <v>0</v>
      </c>
      <c r="F62" s="40">
        <v>0</v>
      </c>
      <c r="G62" s="40">
        <v>0</v>
      </c>
      <c r="H62" s="40">
        <v>476.25</v>
      </c>
      <c r="I62" s="37">
        <v>0</v>
      </c>
      <c r="J62" s="40">
        <v>476.25</v>
      </c>
    </row>
    <row r="63" spans="1:10" ht="12.75" x14ac:dyDescent="0.2">
      <c r="A63" s="17" t="s">
        <v>0</v>
      </c>
      <c r="B63" s="17" t="s">
        <v>0</v>
      </c>
      <c r="C63" s="39" t="s">
        <v>1205</v>
      </c>
      <c r="D63" s="17" t="s">
        <v>1206</v>
      </c>
      <c r="E63" s="40">
        <v>1720000</v>
      </c>
      <c r="F63" s="40">
        <v>0</v>
      </c>
      <c r="G63" s="40">
        <v>1720000</v>
      </c>
      <c r="H63" s="40">
        <v>96579.39</v>
      </c>
      <c r="I63" s="37">
        <v>5.6150808139534885</v>
      </c>
      <c r="J63" s="40">
        <v>53493.36</v>
      </c>
    </row>
    <row r="64" spans="1:10" ht="12.75" x14ac:dyDescent="0.2">
      <c r="A64" s="17" t="s">
        <v>0</v>
      </c>
      <c r="B64" s="17" t="s">
        <v>0</v>
      </c>
      <c r="C64" s="39" t="s">
        <v>1207</v>
      </c>
      <c r="D64" s="17" t="s">
        <v>1208</v>
      </c>
      <c r="E64" s="40">
        <v>6105270</v>
      </c>
      <c r="F64" s="40">
        <v>0</v>
      </c>
      <c r="G64" s="40">
        <v>6105270</v>
      </c>
      <c r="H64" s="40">
        <v>52677.26</v>
      </c>
      <c r="I64" s="37">
        <v>0.86281622270595726</v>
      </c>
      <c r="J64" s="40">
        <v>39884.01</v>
      </c>
    </row>
    <row r="65" spans="1:10" ht="12.75" x14ac:dyDescent="0.2">
      <c r="A65" s="17" t="s">
        <v>0</v>
      </c>
      <c r="B65" s="17" t="s">
        <v>0</v>
      </c>
      <c r="C65" s="39" t="s">
        <v>1209</v>
      </c>
      <c r="D65" s="17" t="s">
        <v>1210</v>
      </c>
      <c r="E65" s="40">
        <v>8831445.1300000008</v>
      </c>
      <c r="F65" s="40">
        <v>0</v>
      </c>
      <c r="G65" s="40">
        <v>8831445.1300000008</v>
      </c>
      <c r="H65" s="40">
        <v>0</v>
      </c>
      <c r="I65" s="37">
        <v>0</v>
      </c>
      <c r="J65" s="40">
        <v>0</v>
      </c>
    </row>
    <row r="66" spans="1:10" ht="12.75" x14ac:dyDescent="0.2">
      <c r="A66" s="17" t="s">
        <v>0</v>
      </c>
      <c r="B66" s="17" t="s">
        <v>0</v>
      </c>
      <c r="C66" s="46" t="s">
        <v>45</v>
      </c>
      <c r="D66" s="28" t="s">
        <v>0</v>
      </c>
      <c r="E66" s="29">
        <v>25842755.129999999</v>
      </c>
      <c r="F66" s="29">
        <v>0</v>
      </c>
      <c r="G66" s="29">
        <v>25842755.129999999</v>
      </c>
      <c r="H66" s="29">
        <v>270761.15000000002</v>
      </c>
      <c r="I66" s="30">
        <v>1.0477255564971955</v>
      </c>
      <c r="J66" s="29">
        <v>170263.53</v>
      </c>
    </row>
    <row r="67" spans="1:10" ht="12.75" x14ac:dyDescent="0.2">
      <c r="A67" s="17" t="s">
        <v>10</v>
      </c>
      <c r="B67" s="17" t="s">
        <v>31</v>
      </c>
      <c r="C67" s="39" t="s">
        <v>1084</v>
      </c>
      <c r="D67" s="17" t="s">
        <v>1211</v>
      </c>
      <c r="E67" s="40">
        <v>1000000</v>
      </c>
      <c r="F67" s="40">
        <v>0</v>
      </c>
      <c r="G67" s="40">
        <v>1000000</v>
      </c>
      <c r="H67" s="40">
        <v>506</v>
      </c>
      <c r="I67" s="37">
        <v>5.0599999999999999E-2</v>
      </c>
      <c r="J67" s="40">
        <v>506</v>
      </c>
    </row>
    <row r="68" spans="1:10" ht="12.75" x14ac:dyDescent="0.2">
      <c r="A68" s="17" t="s">
        <v>0</v>
      </c>
      <c r="B68" s="17" t="s">
        <v>0</v>
      </c>
      <c r="C68" s="39" t="s">
        <v>1212</v>
      </c>
      <c r="D68" s="17" t="s">
        <v>1213</v>
      </c>
      <c r="E68" s="40">
        <v>1000000</v>
      </c>
      <c r="F68" s="40">
        <v>0</v>
      </c>
      <c r="G68" s="40">
        <v>1000000</v>
      </c>
      <c r="H68" s="40">
        <v>8735</v>
      </c>
      <c r="I68" s="37">
        <v>0.87350000000000005</v>
      </c>
      <c r="J68" s="40">
        <v>8735</v>
      </c>
    </row>
    <row r="69" spans="1:10" ht="12.75" x14ac:dyDescent="0.2">
      <c r="A69" s="17" t="s">
        <v>0</v>
      </c>
      <c r="B69" s="17" t="s">
        <v>0</v>
      </c>
      <c r="C69" s="39" t="s">
        <v>1214</v>
      </c>
      <c r="D69" s="17" t="s">
        <v>1215</v>
      </c>
      <c r="E69" s="40">
        <v>25000000</v>
      </c>
      <c r="F69" s="40">
        <v>0</v>
      </c>
      <c r="G69" s="40">
        <v>25000000</v>
      </c>
      <c r="H69" s="40">
        <v>0</v>
      </c>
      <c r="I69" s="37">
        <v>0</v>
      </c>
      <c r="J69" s="40">
        <v>0</v>
      </c>
    </row>
    <row r="70" spans="1:10" ht="12.75" x14ac:dyDescent="0.2">
      <c r="A70" s="17" t="s">
        <v>0</v>
      </c>
      <c r="B70" s="17" t="s">
        <v>0</v>
      </c>
      <c r="C70" s="46" t="s">
        <v>45</v>
      </c>
      <c r="D70" s="28" t="s">
        <v>0</v>
      </c>
      <c r="E70" s="29">
        <v>27000000</v>
      </c>
      <c r="F70" s="29">
        <v>0</v>
      </c>
      <c r="G70" s="29">
        <v>27000000</v>
      </c>
      <c r="H70" s="29">
        <v>9241</v>
      </c>
      <c r="I70" s="30">
        <v>3.4225925925925924E-2</v>
      </c>
      <c r="J70" s="29">
        <v>9241</v>
      </c>
    </row>
    <row r="71" spans="1:10" ht="12.75" x14ac:dyDescent="0.2">
      <c r="A71" s="17" t="s">
        <v>12</v>
      </c>
      <c r="B71" s="17" t="s">
        <v>13</v>
      </c>
      <c r="C71" s="39" t="s">
        <v>1216</v>
      </c>
      <c r="D71" s="17" t="s">
        <v>1217</v>
      </c>
      <c r="E71" s="40">
        <v>2198095.21</v>
      </c>
      <c r="F71" s="40">
        <v>0</v>
      </c>
      <c r="G71" s="40">
        <v>2198095.21</v>
      </c>
      <c r="H71" s="40">
        <v>0</v>
      </c>
      <c r="I71" s="37">
        <v>0</v>
      </c>
      <c r="J71" s="40">
        <v>0</v>
      </c>
    </row>
    <row r="72" spans="1:10" ht="12.75" x14ac:dyDescent="0.2">
      <c r="A72" s="17" t="s">
        <v>0</v>
      </c>
      <c r="B72" s="17" t="s">
        <v>0</v>
      </c>
      <c r="C72" s="39" t="s">
        <v>1218</v>
      </c>
      <c r="D72" s="17" t="s">
        <v>1219</v>
      </c>
      <c r="E72" s="40">
        <v>11080040</v>
      </c>
      <c r="F72" s="40">
        <v>0</v>
      </c>
      <c r="G72" s="40">
        <v>11080040</v>
      </c>
      <c r="H72" s="40">
        <v>0</v>
      </c>
      <c r="I72" s="37">
        <v>0</v>
      </c>
      <c r="J72" s="40">
        <v>0</v>
      </c>
    </row>
    <row r="73" spans="1:10" ht="12.75" x14ac:dyDescent="0.2">
      <c r="A73" s="17" t="s">
        <v>0</v>
      </c>
      <c r="B73" s="17" t="s">
        <v>0</v>
      </c>
      <c r="C73" s="39" t="s">
        <v>1220</v>
      </c>
      <c r="D73" s="17" t="s">
        <v>1221</v>
      </c>
      <c r="E73" s="40">
        <v>14290655.720000001</v>
      </c>
      <c r="F73" s="40">
        <v>0</v>
      </c>
      <c r="G73" s="40">
        <v>14290655.720000001</v>
      </c>
      <c r="H73" s="40">
        <v>8475.09</v>
      </c>
      <c r="I73" s="37">
        <v>5.9305116336537143E-2</v>
      </c>
      <c r="J73" s="40">
        <v>8475.09</v>
      </c>
    </row>
    <row r="74" spans="1:10" ht="12.75" x14ac:dyDescent="0.2">
      <c r="A74" s="17" t="s">
        <v>0</v>
      </c>
      <c r="B74" s="17" t="s">
        <v>0</v>
      </c>
      <c r="C74" s="39" t="s">
        <v>1222</v>
      </c>
      <c r="D74" s="17" t="s">
        <v>1223</v>
      </c>
      <c r="E74" s="40">
        <v>420000</v>
      </c>
      <c r="F74" s="40">
        <v>0</v>
      </c>
      <c r="G74" s="40">
        <v>420000</v>
      </c>
      <c r="H74" s="40">
        <v>125</v>
      </c>
      <c r="I74" s="37">
        <v>2.976190476190476E-2</v>
      </c>
      <c r="J74" s="40">
        <v>125</v>
      </c>
    </row>
    <row r="75" spans="1:10" ht="12.75" x14ac:dyDescent="0.2">
      <c r="A75" s="17" t="s">
        <v>0</v>
      </c>
      <c r="B75" s="17" t="s">
        <v>0</v>
      </c>
      <c r="C75" s="39" t="s">
        <v>1224</v>
      </c>
      <c r="D75" s="17" t="s">
        <v>1225</v>
      </c>
      <c r="E75" s="40">
        <v>30945752.879999999</v>
      </c>
      <c r="F75" s="40">
        <v>0</v>
      </c>
      <c r="G75" s="40">
        <v>30945752.879999999</v>
      </c>
      <c r="H75" s="40">
        <v>0</v>
      </c>
      <c r="I75" s="37">
        <v>0</v>
      </c>
      <c r="J75" s="40">
        <v>0</v>
      </c>
    </row>
    <row r="76" spans="1:10" ht="12.75" x14ac:dyDescent="0.2">
      <c r="A76" s="17" t="s">
        <v>0</v>
      </c>
      <c r="B76" s="17" t="s">
        <v>0</v>
      </c>
      <c r="C76" s="39" t="s">
        <v>1226</v>
      </c>
      <c r="D76" s="17" t="s">
        <v>1227</v>
      </c>
      <c r="E76" s="40">
        <v>930105</v>
      </c>
      <c r="F76" s="40">
        <v>0</v>
      </c>
      <c r="G76" s="40">
        <v>930105</v>
      </c>
      <c r="H76" s="40">
        <v>304151.59999999998</v>
      </c>
      <c r="I76" s="37">
        <v>32.700781094607592</v>
      </c>
      <c r="J76" s="40">
        <v>0</v>
      </c>
    </row>
    <row r="77" spans="1:10" ht="12.75" x14ac:dyDescent="0.2">
      <c r="A77" s="17" t="s">
        <v>0</v>
      </c>
      <c r="B77" s="17" t="s">
        <v>0</v>
      </c>
      <c r="C77" s="39" t="s">
        <v>1103</v>
      </c>
      <c r="D77" s="17" t="s">
        <v>1228</v>
      </c>
      <c r="E77" s="40">
        <v>0</v>
      </c>
      <c r="F77" s="40">
        <v>0</v>
      </c>
      <c r="G77" s="40">
        <v>0</v>
      </c>
      <c r="H77" s="40">
        <v>50000</v>
      </c>
      <c r="I77" s="37">
        <v>0</v>
      </c>
      <c r="J77" s="40">
        <v>0</v>
      </c>
    </row>
    <row r="78" spans="1:10" ht="12.75" x14ac:dyDescent="0.2">
      <c r="A78" s="17" t="s">
        <v>0</v>
      </c>
      <c r="B78" s="17" t="s">
        <v>0</v>
      </c>
      <c r="C78" s="39" t="s">
        <v>1229</v>
      </c>
      <c r="D78" s="17" t="s">
        <v>1182</v>
      </c>
      <c r="E78" s="40">
        <v>330000</v>
      </c>
      <c r="F78" s="40">
        <v>70000</v>
      </c>
      <c r="G78" s="40">
        <v>400000</v>
      </c>
      <c r="H78" s="40">
        <v>303790.88</v>
      </c>
      <c r="I78" s="37">
        <v>75.947720000000004</v>
      </c>
      <c r="J78" s="40">
        <v>0</v>
      </c>
    </row>
    <row r="79" spans="1:10" ht="12.75" x14ac:dyDescent="0.2">
      <c r="A79" s="17" t="s">
        <v>0</v>
      </c>
      <c r="B79" s="17" t="s">
        <v>0</v>
      </c>
      <c r="C79" s="39" t="s">
        <v>1104</v>
      </c>
      <c r="D79" s="17" t="s">
        <v>1230</v>
      </c>
      <c r="E79" s="40">
        <v>0</v>
      </c>
      <c r="F79" s="40">
        <v>0</v>
      </c>
      <c r="G79" s="40">
        <v>0</v>
      </c>
      <c r="H79" s="40">
        <v>32000</v>
      </c>
      <c r="I79" s="37">
        <v>0</v>
      </c>
      <c r="J79" s="40">
        <v>0</v>
      </c>
    </row>
    <row r="80" spans="1:10" ht="12.75" x14ac:dyDescent="0.2">
      <c r="A80" s="17" t="s">
        <v>0</v>
      </c>
      <c r="B80" s="17" t="s">
        <v>0</v>
      </c>
      <c r="C80" s="39" t="s">
        <v>1105</v>
      </c>
      <c r="D80" s="17" t="s">
        <v>1231</v>
      </c>
      <c r="E80" s="40">
        <v>330000</v>
      </c>
      <c r="F80" s="40">
        <v>0</v>
      </c>
      <c r="G80" s="40">
        <v>330000</v>
      </c>
      <c r="H80" s="40">
        <v>0</v>
      </c>
      <c r="I80" s="37">
        <v>0</v>
      </c>
      <c r="J80" s="40">
        <v>0</v>
      </c>
    </row>
    <row r="81" spans="1:10" ht="12.75" x14ac:dyDescent="0.2">
      <c r="A81" s="17" t="s">
        <v>0</v>
      </c>
      <c r="B81" s="17" t="s">
        <v>0</v>
      </c>
      <c r="C81" s="39" t="s">
        <v>1232</v>
      </c>
      <c r="D81" s="17" t="s">
        <v>1186</v>
      </c>
      <c r="E81" s="40">
        <v>17095500</v>
      </c>
      <c r="F81" s="40">
        <v>0</v>
      </c>
      <c r="G81" s="40">
        <v>17095500</v>
      </c>
      <c r="H81" s="40">
        <v>0</v>
      </c>
      <c r="I81" s="37">
        <v>0</v>
      </c>
      <c r="J81" s="40">
        <v>0</v>
      </c>
    </row>
    <row r="82" spans="1:10" ht="12.75" x14ac:dyDescent="0.2">
      <c r="A82" s="17" t="s">
        <v>0</v>
      </c>
      <c r="B82" s="17" t="s">
        <v>0</v>
      </c>
      <c r="C82" s="39" t="s">
        <v>1233</v>
      </c>
      <c r="D82" s="17" t="s">
        <v>1188</v>
      </c>
      <c r="E82" s="40">
        <v>1100760</v>
      </c>
      <c r="F82" s="40">
        <v>0</v>
      </c>
      <c r="G82" s="40">
        <v>1100760</v>
      </c>
      <c r="H82" s="40">
        <v>0</v>
      </c>
      <c r="I82" s="37">
        <v>0</v>
      </c>
      <c r="J82" s="40">
        <v>0</v>
      </c>
    </row>
    <row r="83" spans="1:10" ht="12.75" x14ac:dyDescent="0.2">
      <c r="A83" s="17" t="s">
        <v>0</v>
      </c>
      <c r="B83" s="17" t="s">
        <v>0</v>
      </c>
      <c r="C83" s="39" t="s">
        <v>1234</v>
      </c>
      <c r="D83" s="17" t="s">
        <v>1190</v>
      </c>
      <c r="E83" s="40">
        <v>2220000</v>
      </c>
      <c r="F83" s="40">
        <v>0</v>
      </c>
      <c r="G83" s="40">
        <v>2220000</v>
      </c>
      <c r="H83" s="40">
        <v>6317.41</v>
      </c>
      <c r="I83" s="37">
        <v>0.28456801801801801</v>
      </c>
      <c r="J83" s="40">
        <v>6317.41</v>
      </c>
    </row>
    <row r="84" spans="1:10" ht="12.75" x14ac:dyDescent="0.2">
      <c r="A84" s="17" t="s">
        <v>0</v>
      </c>
      <c r="B84" s="17" t="s">
        <v>0</v>
      </c>
      <c r="C84" s="39" t="s">
        <v>1235</v>
      </c>
      <c r="D84" s="17" t="s">
        <v>1192</v>
      </c>
      <c r="E84" s="40">
        <v>72729696.680000007</v>
      </c>
      <c r="F84" s="40">
        <v>0</v>
      </c>
      <c r="G84" s="40">
        <v>72729696.680000007</v>
      </c>
      <c r="H84" s="40">
        <v>1383742.89</v>
      </c>
      <c r="I84" s="37">
        <v>1.9025830618932258</v>
      </c>
      <c r="J84" s="40">
        <v>1383742.89</v>
      </c>
    </row>
    <row r="85" spans="1:10" ht="12.75" x14ac:dyDescent="0.2">
      <c r="A85" s="17" t="s">
        <v>0</v>
      </c>
      <c r="B85" s="17" t="s">
        <v>0</v>
      </c>
      <c r="C85" s="39" t="s">
        <v>1236</v>
      </c>
      <c r="D85" s="17" t="s">
        <v>1237</v>
      </c>
      <c r="E85" s="40">
        <v>114000</v>
      </c>
      <c r="F85" s="40">
        <v>0</v>
      </c>
      <c r="G85" s="40">
        <v>114000</v>
      </c>
      <c r="H85" s="40">
        <v>0</v>
      </c>
      <c r="I85" s="37">
        <v>0</v>
      </c>
      <c r="J85" s="40">
        <v>0</v>
      </c>
    </row>
    <row r="86" spans="1:10" ht="12.75" x14ac:dyDescent="0.2">
      <c r="A86" s="17" t="s">
        <v>0</v>
      </c>
      <c r="B86" s="17" t="s">
        <v>0</v>
      </c>
      <c r="C86" s="39" t="s">
        <v>1238</v>
      </c>
      <c r="D86" s="17" t="s">
        <v>1194</v>
      </c>
      <c r="E86" s="40">
        <v>467605</v>
      </c>
      <c r="F86" s="40">
        <v>0</v>
      </c>
      <c r="G86" s="40">
        <v>467605</v>
      </c>
      <c r="H86" s="40">
        <v>0</v>
      </c>
      <c r="I86" s="37">
        <v>0</v>
      </c>
      <c r="J86" s="40">
        <v>0</v>
      </c>
    </row>
    <row r="87" spans="1:10" ht="12.75" x14ac:dyDescent="0.2">
      <c r="A87" s="17" t="s">
        <v>0</v>
      </c>
      <c r="B87" s="17" t="s">
        <v>0</v>
      </c>
      <c r="C87" s="46" t="s">
        <v>45</v>
      </c>
      <c r="D87" s="28" t="s">
        <v>0</v>
      </c>
      <c r="E87" s="29">
        <v>154252210.49000001</v>
      </c>
      <c r="F87" s="29">
        <v>70000</v>
      </c>
      <c r="G87" s="29">
        <v>154322210.49000001</v>
      </c>
      <c r="H87" s="29">
        <v>2088602.87</v>
      </c>
      <c r="I87" s="30">
        <v>1.3534039354207801</v>
      </c>
      <c r="J87" s="29">
        <v>1398660.39</v>
      </c>
    </row>
    <row r="88" spans="1:10" ht="12.75" x14ac:dyDescent="0.2">
      <c r="A88" s="17" t="s">
        <v>21</v>
      </c>
      <c r="B88" s="17" t="s">
        <v>22</v>
      </c>
      <c r="C88" s="39" t="s">
        <v>1239</v>
      </c>
      <c r="D88" s="17" t="s">
        <v>1240</v>
      </c>
      <c r="E88" s="40">
        <v>3711344.46</v>
      </c>
      <c r="F88" s="40">
        <v>0</v>
      </c>
      <c r="G88" s="40">
        <v>3711344.46</v>
      </c>
      <c r="H88" s="40">
        <v>3991.25</v>
      </c>
      <c r="I88" s="37">
        <v>0.10754189062795858</v>
      </c>
      <c r="J88" s="40">
        <v>3991.25</v>
      </c>
    </row>
    <row r="89" spans="1:10" ht="12.75" x14ac:dyDescent="0.2">
      <c r="A89" s="17" t="s">
        <v>0</v>
      </c>
      <c r="B89" s="17" t="s">
        <v>0</v>
      </c>
      <c r="C89" s="39" t="s">
        <v>1241</v>
      </c>
      <c r="D89" s="17" t="s">
        <v>1242</v>
      </c>
      <c r="E89" s="40">
        <v>0</v>
      </c>
      <c r="F89" s="40">
        <v>0</v>
      </c>
      <c r="G89" s="40">
        <v>0</v>
      </c>
      <c r="H89" s="40">
        <v>0</v>
      </c>
      <c r="I89" s="37">
        <v>0</v>
      </c>
      <c r="J89" s="40">
        <v>0</v>
      </c>
    </row>
    <row r="90" spans="1:10" ht="12.75" x14ac:dyDescent="0.2">
      <c r="A90" s="17" t="s">
        <v>0</v>
      </c>
      <c r="B90" s="17" t="s">
        <v>0</v>
      </c>
      <c r="C90" s="46" t="s">
        <v>45</v>
      </c>
      <c r="D90" s="28" t="s">
        <v>0</v>
      </c>
      <c r="E90" s="29">
        <v>3711344.46</v>
      </c>
      <c r="F90" s="29">
        <v>0</v>
      </c>
      <c r="G90" s="29">
        <v>3711344.46</v>
      </c>
      <c r="H90" s="29">
        <v>3991.25</v>
      </c>
      <c r="I90" s="30">
        <v>0.10754189062795858</v>
      </c>
      <c r="J90" s="29">
        <v>3991.25</v>
      </c>
    </row>
    <row r="91" spans="1:10" ht="12.75" x14ac:dyDescent="0.2">
      <c r="A91" s="17" t="s">
        <v>23</v>
      </c>
      <c r="B91" s="17" t="s">
        <v>24</v>
      </c>
      <c r="C91" s="39" t="s">
        <v>1111</v>
      </c>
      <c r="D91" s="17" t="s">
        <v>1243</v>
      </c>
      <c r="E91" s="40">
        <v>960590596.57000005</v>
      </c>
      <c r="F91" s="40">
        <v>0</v>
      </c>
      <c r="G91" s="40">
        <v>960590596.57000005</v>
      </c>
      <c r="H91" s="40">
        <v>0</v>
      </c>
      <c r="I91" s="37">
        <v>0</v>
      </c>
      <c r="J91" s="40">
        <v>0</v>
      </c>
    </row>
    <row r="92" spans="1:10" ht="12.75" x14ac:dyDescent="0.2">
      <c r="A92" s="17" t="s">
        <v>0</v>
      </c>
      <c r="B92" s="17" t="s">
        <v>0</v>
      </c>
      <c r="C92" s="39" t="s">
        <v>1244</v>
      </c>
      <c r="D92" s="17" t="s">
        <v>1245</v>
      </c>
      <c r="E92" s="40">
        <v>0</v>
      </c>
      <c r="F92" s="40">
        <v>0</v>
      </c>
      <c r="G92" s="40">
        <v>0</v>
      </c>
      <c r="H92" s="40">
        <v>75000000</v>
      </c>
      <c r="I92" s="37">
        <v>0</v>
      </c>
      <c r="J92" s="40">
        <v>75000000</v>
      </c>
    </row>
    <row r="93" spans="1:10" ht="12.75" x14ac:dyDescent="0.2">
      <c r="A93" s="17" t="s">
        <v>0</v>
      </c>
      <c r="B93" s="17" t="s">
        <v>0</v>
      </c>
      <c r="C93" s="39" t="s">
        <v>45</v>
      </c>
      <c r="D93" s="17" t="s">
        <v>0</v>
      </c>
      <c r="E93" s="40">
        <v>960590596.57000005</v>
      </c>
      <c r="F93" s="40">
        <v>0</v>
      </c>
      <c r="G93" s="40">
        <v>960590596.57000005</v>
      </c>
      <c r="H93" s="40">
        <v>75000000</v>
      </c>
      <c r="I93" s="37">
        <v>7.8076966678420536</v>
      </c>
      <c r="J93" s="40">
        <v>75000000</v>
      </c>
    </row>
    <row r="94" spans="1:10" ht="12.75" x14ac:dyDescent="0.2">
      <c r="A94" s="124" t="s">
        <v>14</v>
      </c>
      <c r="B94" s="125" t="s">
        <v>0</v>
      </c>
      <c r="C94" s="91" t="s">
        <v>0</v>
      </c>
      <c r="D94" s="82" t="s">
        <v>0</v>
      </c>
      <c r="E94" s="83">
        <v>5254454319.2299995</v>
      </c>
      <c r="F94" s="83">
        <v>4472198.54</v>
      </c>
      <c r="G94" s="83">
        <v>5258926517.7700005</v>
      </c>
      <c r="H94" s="83">
        <v>363185046.19999999</v>
      </c>
      <c r="I94" s="84">
        <v>6.9060680915162376</v>
      </c>
      <c r="J94" s="83">
        <v>338689305.19999999</v>
      </c>
    </row>
    <row r="95" spans="1:10" ht="12.75" x14ac:dyDescent="0.2">
      <c r="A95" s="43" t="s">
        <v>86</v>
      </c>
      <c r="B95" s="19"/>
      <c r="C95" s="19"/>
      <c r="D95" s="19"/>
      <c r="E95" s="19"/>
      <c r="F95" s="19"/>
      <c r="G95" s="44"/>
      <c r="H95" s="44"/>
      <c r="I95" s="44"/>
      <c r="J95" s="44"/>
    </row>
  </sheetData>
  <mergeCells count="5">
    <mergeCell ref="A1:I1"/>
    <mergeCell ref="A5:B6"/>
    <mergeCell ref="C5:D6"/>
    <mergeCell ref="A2:I2"/>
    <mergeCell ref="A94:B9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100" customFormat="1" ht="18.75" x14ac:dyDescent="0.2">
      <c r="A1" s="126" t="s">
        <v>87</v>
      </c>
      <c r="B1" s="111"/>
      <c r="C1" s="111"/>
      <c r="D1" s="111"/>
      <c r="E1" s="111"/>
      <c r="F1" s="111"/>
      <c r="G1" s="111"/>
      <c r="H1" s="111"/>
      <c r="I1" s="111"/>
      <c r="J1" s="127"/>
      <c r="K1" s="127"/>
      <c r="L1" s="16">
        <f>'GTOS X CAP'!J1</f>
        <v>42035</v>
      </c>
    </row>
    <row r="2" spans="1:12" s="99" customFormat="1" ht="18.75" customHeight="1" x14ac:dyDescent="0.3">
      <c r="A2" s="111" t="s">
        <v>607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7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2" t="s">
        <v>92</v>
      </c>
      <c r="B5" s="113"/>
      <c r="C5" s="112" t="s">
        <v>604</v>
      </c>
      <c r="D5" s="113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13641722.310000001</v>
      </c>
      <c r="F7" s="40">
        <v>0</v>
      </c>
      <c r="G7" s="40">
        <v>13641722.310000001</v>
      </c>
      <c r="H7" s="40">
        <v>2388251.89</v>
      </c>
      <c r="I7" s="40">
        <v>2388251.89</v>
      </c>
      <c r="J7" s="40">
        <v>2388251.89</v>
      </c>
      <c r="K7" s="37">
        <v>17.506967490822699</v>
      </c>
      <c r="L7" s="40">
        <v>2388251.89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6337803.9699999997</v>
      </c>
      <c r="F8" s="40">
        <v>0</v>
      </c>
      <c r="G8" s="40">
        <v>6337803.9699999997</v>
      </c>
      <c r="H8" s="40">
        <v>1377843</v>
      </c>
      <c r="I8" s="40">
        <v>1377843</v>
      </c>
      <c r="J8" s="40">
        <v>1377843</v>
      </c>
      <c r="K8" s="37">
        <v>21.740069691679</v>
      </c>
      <c r="L8" s="40">
        <v>1377843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300.5</v>
      </c>
      <c r="I9" s="40">
        <v>300.5</v>
      </c>
      <c r="J9" s="40">
        <v>300.5</v>
      </c>
      <c r="K9" s="37">
        <v>25</v>
      </c>
      <c r="L9" s="40">
        <v>300.5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3560191.22</v>
      </c>
      <c r="F10" s="40">
        <v>0</v>
      </c>
      <c r="G10" s="40">
        <v>3560191.22</v>
      </c>
      <c r="H10" s="40">
        <v>886864.01</v>
      </c>
      <c r="I10" s="40">
        <v>886864.01</v>
      </c>
      <c r="J10" s="40">
        <v>886864.01</v>
      </c>
      <c r="K10" s="37">
        <v>24.910572359649802</v>
      </c>
      <c r="L10" s="40">
        <v>886864.01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170500</v>
      </c>
      <c r="F11" s="40">
        <v>0</v>
      </c>
      <c r="G11" s="40">
        <v>170500</v>
      </c>
      <c r="H11" s="40">
        <v>36750</v>
      </c>
      <c r="I11" s="40">
        <v>36750</v>
      </c>
      <c r="J11" s="40">
        <v>36750</v>
      </c>
      <c r="K11" s="37">
        <v>21.554252199413501</v>
      </c>
      <c r="L11" s="40">
        <v>36750</v>
      </c>
    </row>
    <row r="12" spans="1:12" ht="12.75" x14ac:dyDescent="0.2">
      <c r="A12" s="39" t="s">
        <v>0</v>
      </c>
      <c r="B12" s="51" t="s">
        <v>0</v>
      </c>
      <c r="C12" s="55" t="s">
        <v>45</v>
      </c>
      <c r="D12" s="47" t="s">
        <v>0</v>
      </c>
      <c r="E12" s="49">
        <v>23711419.5</v>
      </c>
      <c r="F12" s="49">
        <v>0</v>
      </c>
      <c r="G12" s="49">
        <v>23711419.5</v>
      </c>
      <c r="H12" s="49">
        <v>4690009.4000000004</v>
      </c>
      <c r="I12" s="49">
        <v>4690009.4000000004</v>
      </c>
      <c r="J12" s="49">
        <v>4690009.4000000004</v>
      </c>
      <c r="K12" s="50">
        <v>19.779538715512199</v>
      </c>
      <c r="L12" s="49">
        <v>4690009.4000000004</v>
      </c>
    </row>
    <row r="13" spans="1:12" ht="12.75" x14ac:dyDescent="0.2">
      <c r="A13" s="39" t="s">
        <v>46</v>
      </c>
      <c r="B13" s="51" t="s">
        <v>47</v>
      </c>
      <c r="C13" s="39" t="s">
        <v>4</v>
      </c>
      <c r="D13" s="51" t="s">
        <v>5</v>
      </c>
      <c r="E13" s="40">
        <v>1453768.05</v>
      </c>
      <c r="F13" s="40">
        <v>0</v>
      </c>
      <c r="G13" s="40">
        <v>1453768.05</v>
      </c>
      <c r="H13" s="40">
        <v>70855.63</v>
      </c>
      <c r="I13" s="40">
        <v>70855.63</v>
      </c>
      <c r="J13" s="40">
        <v>70855.63</v>
      </c>
      <c r="K13" s="37">
        <v>4.8739295102819202</v>
      </c>
      <c r="L13" s="40">
        <v>70855.63</v>
      </c>
    </row>
    <row r="14" spans="1:12" ht="12.75" x14ac:dyDescent="0.2">
      <c r="A14" s="39" t="s">
        <v>0</v>
      </c>
      <c r="B14" s="51" t="s">
        <v>0</v>
      </c>
      <c r="C14" s="39" t="s">
        <v>6</v>
      </c>
      <c r="D14" s="51" t="s">
        <v>7</v>
      </c>
      <c r="E14" s="40">
        <v>1093115.1399999999</v>
      </c>
      <c r="F14" s="40">
        <v>0</v>
      </c>
      <c r="G14" s="40">
        <v>1093115.1399999999</v>
      </c>
      <c r="H14" s="40">
        <v>482.55</v>
      </c>
      <c r="I14" s="40">
        <v>482.55</v>
      </c>
      <c r="J14" s="40">
        <v>482.55</v>
      </c>
      <c r="K14" s="37">
        <v>4.4144480516479997E-2</v>
      </c>
      <c r="L14" s="40">
        <v>0</v>
      </c>
    </row>
    <row r="15" spans="1:12" ht="12.75" x14ac:dyDescent="0.2">
      <c r="A15" s="39" t="s">
        <v>0</v>
      </c>
      <c r="B15" s="51" t="s">
        <v>0</v>
      </c>
      <c r="C15" s="39" t="s">
        <v>8</v>
      </c>
      <c r="D15" s="51" t="s">
        <v>9</v>
      </c>
      <c r="E15" s="40">
        <v>311270</v>
      </c>
      <c r="F15" s="40">
        <v>0</v>
      </c>
      <c r="G15" s="40">
        <v>311270</v>
      </c>
      <c r="H15" s="40">
        <v>230000</v>
      </c>
      <c r="I15" s="40">
        <v>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51" t="s">
        <v>0</v>
      </c>
      <c r="C16" s="39" t="s">
        <v>10</v>
      </c>
      <c r="D16" s="51" t="s">
        <v>11</v>
      </c>
      <c r="E16" s="40">
        <v>47500</v>
      </c>
      <c r="F16" s="40">
        <v>0</v>
      </c>
      <c r="G16" s="40">
        <v>47500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12</v>
      </c>
      <c r="D17" s="51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3005653.19</v>
      </c>
      <c r="F18" s="49">
        <v>0</v>
      </c>
      <c r="G18" s="49">
        <v>3005653.19</v>
      </c>
      <c r="H18" s="49">
        <v>401338.18</v>
      </c>
      <c r="I18" s="49">
        <v>71338.179999999993</v>
      </c>
      <c r="J18" s="49">
        <v>71338.179999999993</v>
      </c>
      <c r="K18" s="50">
        <v>2.3734667804438199</v>
      </c>
      <c r="L18" s="49">
        <v>70855.63</v>
      </c>
    </row>
    <row r="19" spans="1:12" ht="12.75" x14ac:dyDescent="0.2">
      <c r="A19" s="39" t="s">
        <v>1246</v>
      </c>
      <c r="B19" s="51" t="s">
        <v>1247</v>
      </c>
      <c r="C19" s="39" t="s">
        <v>4</v>
      </c>
      <c r="D19" s="51" t="s">
        <v>5</v>
      </c>
      <c r="E19" s="40">
        <v>130859.16</v>
      </c>
      <c r="F19" s="40">
        <v>0</v>
      </c>
      <c r="G19" s="40">
        <v>130859.16</v>
      </c>
      <c r="H19" s="40">
        <v>7689.61</v>
      </c>
      <c r="I19" s="40">
        <v>7689.61</v>
      </c>
      <c r="J19" s="40">
        <v>7689.61</v>
      </c>
      <c r="K19" s="37">
        <v>5.8762489381713898</v>
      </c>
      <c r="L19" s="40">
        <v>7689.61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192545.12</v>
      </c>
      <c r="F20" s="40">
        <v>0</v>
      </c>
      <c r="G20" s="40">
        <v>192545.12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323404.28000000003</v>
      </c>
      <c r="F21" s="49">
        <v>0</v>
      </c>
      <c r="G21" s="49">
        <v>323404.28000000003</v>
      </c>
      <c r="H21" s="49">
        <v>7689.61</v>
      </c>
      <c r="I21" s="49">
        <v>7689.61</v>
      </c>
      <c r="J21" s="49">
        <v>7689.61</v>
      </c>
      <c r="K21" s="50">
        <v>2.37770817380648</v>
      </c>
      <c r="L21" s="49">
        <v>7689.61</v>
      </c>
    </row>
    <row r="22" spans="1:12" ht="12.75" x14ac:dyDescent="0.2">
      <c r="A22" s="39" t="s">
        <v>48</v>
      </c>
      <c r="B22" s="51" t="s">
        <v>49</v>
      </c>
      <c r="C22" s="39" t="s">
        <v>4</v>
      </c>
      <c r="D22" s="51" t="s">
        <v>5</v>
      </c>
      <c r="E22" s="40">
        <v>351022.79</v>
      </c>
      <c r="F22" s="40">
        <v>0</v>
      </c>
      <c r="G22" s="40">
        <v>351022.79</v>
      </c>
      <c r="H22" s="40">
        <v>20260.48</v>
      </c>
      <c r="I22" s="40">
        <v>20260.48</v>
      </c>
      <c r="J22" s="40">
        <v>20260.48</v>
      </c>
      <c r="K22" s="37">
        <v>5.7718417656016001</v>
      </c>
      <c r="L22" s="40">
        <v>20260.48</v>
      </c>
    </row>
    <row r="23" spans="1:12" ht="12.75" x14ac:dyDescent="0.2">
      <c r="A23" s="39" t="s">
        <v>0</v>
      </c>
      <c r="B23" s="51" t="s">
        <v>0</v>
      </c>
      <c r="C23" s="39" t="s">
        <v>6</v>
      </c>
      <c r="D23" s="51" t="s">
        <v>7</v>
      </c>
      <c r="E23" s="40">
        <v>126142.2</v>
      </c>
      <c r="F23" s="40">
        <v>0</v>
      </c>
      <c r="G23" s="40">
        <v>126142.2</v>
      </c>
      <c r="H23" s="40">
        <v>0</v>
      </c>
      <c r="I23" s="40">
        <v>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51" t="s">
        <v>0</v>
      </c>
      <c r="C24" s="39" t="s">
        <v>8</v>
      </c>
      <c r="D24" s="51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812.43</v>
      </c>
      <c r="K24" s="37">
        <v>3.4689581554227198</v>
      </c>
      <c r="L24" s="40">
        <v>0</v>
      </c>
    </row>
    <row r="25" spans="1:12" ht="12.75" x14ac:dyDescent="0.2">
      <c r="A25" s="39" t="s">
        <v>0</v>
      </c>
      <c r="B25" s="51" t="s">
        <v>0</v>
      </c>
      <c r="C25" s="39" t="s">
        <v>10</v>
      </c>
      <c r="D25" s="51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5" t="s">
        <v>45</v>
      </c>
      <c r="D26" s="47" t="s">
        <v>0</v>
      </c>
      <c r="E26" s="49">
        <v>500734.99</v>
      </c>
      <c r="F26" s="49">
        <v>0</v>
      </c>
      <c r="G26" s="49">
        <v>500734.99</v>
      </c>
      <c r="H26" s="49">
        <v>43680.480000000003</v>
      </c>
      <c r="I26" s="49">
        <v>43680.480000000003</v>
      </c>
      <c r="J26" s="49">
        <v>21072.91</v>
      </c>
      <c r="K26" s="50">
        <v>4.2083957424265499</v>
      </c>
      <c r="L26" s="49">
        <v>20260.48</v>
      </c>
    </row>
    <row r="27" spans="1:12" ht="12.75" x14ac:dyDescent="0.2">
      <c r="A27" s="39" t="s">
        <v>50</v>
      </c>
      <c r="B27" s="51" t="s">
        <v>609</v>
      </c>
      <c r="C27" s="39" t="s">
        <v>4</v>
      </c>
      <c r="D27" s="51" t="s">
        <v>5</v>
      </c>
      <c r="E27" s="40">
        <v>51279707.07</v>
      </c>
      <c r="F27" s="40">
        <v>0</v>
      </c>
      <c r="G27" s="40">
        <v>51279707.07</v>
      </c>
      <c r="H27" s="40">
        <v>3405081.19</v>
      </c>
      <c r="I27" s="40">
        <v>3405081.19</v>
      </c>
      <c r="J27" s="40">
        <v>3405081.19</v>
      </c>
      <c r="K27" s="37">
        <v>6.64021185876092</v>
      </c>
      <c r="L27" s="40">
        <v>3405081.19</v>
      </c>
    </row>
    <row r="28" spans="1:12" ht="12.75" x14ac:dyDescent="0.2">
      <c r="A28" s="39" t="s">
        <v>0</v>
      </c>
      <c r="B28" s="51" t="s">
        <v>0</v>
      </c>
      <c r="C28" s="39" t="s">
        <v>6</v>
      </c>
      <c r="D28" s="51" t="s">
        <v>7</v>
      </c>
      <c r="E28" s="40">
        <v>24630334.579999998</v>
      </c>
      <c r="F28" s="40">
        <v>0</v>
      </c>
      <c r="G28" s="40">
        <v>24630334.579999998</v>
      </c>
      <c r="H28" s="40">
        <v>15136621.119999999</v>
      </c>
      <c r="I28" s="40">
        <v>14683876.119999999</v>
      </c>
      <c r="J28" s="40">
        <v>2655.72</v>
      </c>
      <c r="K28" s="37">
        <v>1.078231394451E-2</v>
      </c>
      <c r="L28" s="40">
        <v>0</v>
      </c>
    </row>
    <row r="29" spans="1:12" ht="12.75" x14ac:dyDescent="0.2">
      <c r="A29" s="39" t="s">
        <v>0</v>
      </c>
      <c r="B29" s="51" t="s">
        <v>0</v>
      </c>
      <c r="C29" s="39" t="s">
        <v>8</v>
      </c>
      <c r="D29" s="51" t="s">
        <v>9</v>
      </c>
      <c r="E29" s="40">
        <v>55686038.409999996</v>
      </c>
      <c r="F29" s="40">
        <v>0</v>
      </c>
      <c r="G29" s="40">
        <v>55686038.409999996</v>
      </c>
      <c r="H29" s="40">
        <v>46491098.219999999</v>
      </c>
      <c r="I29" s="40">
        <v>45005325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51" t="s">
        <v>0</v>
      </c>
      <c r="C30" s="39" t="s">
        <v>10</v>
      </c>
      <c r="D30" s="51" t="s">
        <v>11</v>
      </c>
      <c r="E30" s="40">
        <v>2974076.25</v>
      </c>
      <c r="F30" s="40">
        <v>0</v>
      </c>
      <c r="G30" s="40">
        <v>2974076.25</v>
      </c>
      <c r="H30" s="40">
        <v>550636.25</v>
      </c>
      <c r="I30" s="40">
        <v>550636.25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51" t="s">
        <v>0</v>
      </c>
      <c r="C31" s="39" t="s">
        <v>12</v>
      </c>
      <c r="D31" s="51" t="s">
        <v>13</v>
      </c>
      <c r="E31" s="40">
        <v>2663000</v>
      </c>
      <c r="F31" s="40">
        <v>0</v>
      </c>
      <c r="G31" s="40">
        <v>2663000</v>
      </c>
      <c r="H31" s="40">
        <v>1300036.97</v>
      </c>
      <c r="I31" s="40">
        <v>1298297.2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5" t="s">
        <v>45</v>
      </c>
      <c r="D32" s="47" t="s">
        <v>0</v>
      </c>
      <c r="E32" s="49">
        <v>137233156.31</v>
      </c>
      <c r="F32" s="49">
        <v>0</v>
      </c>
      <c r="G32" s="49">
        <v>137233156.31</v>
      </c>
      <c r="H32" s="49">
        <v>66883473.75</v>
      </c>
      <c r="I32" s="49">
        <v>64943215.759999998</v>
      </c>
      <c r="J32" s="49">
        <v>3407736.91</v>
      </c>
      <c r="K32" s="50">
        <v>2.4831731642914101</v>
      </c>
      <c r="L32" s="49">
        <v>3405081.19</v>
      </c>
    </row>
    <row r="33" spans="1:12" ht="12.75" x14ac:dyDescent="0.2">
      <c r="A33" s="39" t="s">
        <v>51</v>
      </c>
      <c r="B33" s="51" t="s">
        <v>612</v>
      </c>
      <c r="C33" s="39" t="s">
        <v>4</v>
      </c>
      <c r="D33" s="51" t="s">
        <v>5</v>
      </c>
      <c r="E33" s="40">
        <v>9020272.1199999992</v>
      </c>
      <c r="F33" s="40">
        <v>0</v>
      </c>
      <c r="G33" s="40">
        <v>9020272.1199999992</v>
      </c>
      <c r="H33" s="40">
        <v>645380.59</v>
      </c>
      <c r="I33" s="40">
        <v>645380.59</v>
      </c>
      <c r="J33" s="40">
        <v>645380.59</v>
      </c>
      <c r="K33" s="37">
        <v>7.1547796054738102</v>
      </c>
      <c r="L33" s="40">
        <v>516786.93</v>
      </c>
    </row>
    <row r="34" spans="1:12" ht="12.75" x14ac:dyDescent="0.2">
      <c r="A34" s="39" t="s">
        <v>0</v>
      </c>
      <c r="B34" s="51" t="s">
        <v>0</v>
      </c>
      <c r="C34" s="39" t="s">
        <v>6</v>
      </c>
      <c r="D34" s="51" t="s">
        <v>7</v>
      </c>
      <c r="E34" s="40">
        <v>4646408.66</v>
      </c>
      <c r="F34" s="40">
        <v>0</v>
      </c>
      <c r="G34" s="40">
        <v>4646408.66</v>
      </c>
      <c r="H34" s="40">
        <v>2475389.86</v>
      </c>
      <c r="I34" s="40">
        <v>2385389.86</v>
      </c>
      <c r="J34" s="40">
        <v>9650.8700000000008</v>
      </c>
      <c r="K34" s="37">
        <v>0.20770600922563001</v>
      </c>
      <c r="L34" s="40">
        <v>0</v>
      </c>
    </row>
    <row r="35" spans="1:12" ht="12.75" x14ac:dyDescent="0.2">
      <c r="A35" s="39" t="s">
        <v>0</v>
      </c>
      <c r="B35" s="51" t="s">
        <v>0</v>
      </c>
      <c r="C35" s="39" t="s">
        <v>8</v>
      </c>
      <c r="D35" s="51" t="s">
        <v>9</v>
      </c>
      <c r="E35" s="40">
        <v>21475038</v>
      </c>
      <c r="F35" s="40">
        <v>0</v>
      </c>
      <c r="G35" s="40">
        <v>21475038</v>
      </c>
      <c r="H35" s="40">
        <v>191603.38</v>
      </c>
      <c r="I35" s="40">
        <v>0</v>
      </c>
      <c r="J35" s="40">
        <v>0</v>
      </c>
      <c r="K35" s="37">
        <v>0</v>
      </c>
      <c r="L35" s="40">
        <v>0</v>
      </c>
    </row>
    <row r="36" spans="1:12" ht="12.75" x14ac:dyDescent="0.2">
      <c r="A36" s="39" t="s">
        <v>0</v>
      </c>
      <c r="B36" s="51" t="s">
        <v>0</v>
      </c>
      <c r="C36" s="39" t="s">
        <v>10</v>
      </c>
      <c r="D36" s="51" t="s">
        <v>11</v>
      </c>
      <c r="E36" s="40">
        <v>1197000</v>
      </c>
      <c r="F36" s="40">
        <v>0</v>
      </c>
      <c r="G36" s="40">
        <v>1197000</v>
      </c>
      <c r="H36" s="40">
        <v>619818.46</v>
      </c>
      <c r="I36" s="40">
        <v>298011.7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51" t="s">
        <v>0</v>
      </c>
      <c r="C37" s="39" t="s">
        <v>12</v>
      </c>
      <c r="D37" s="51" t="s">
        <v>13</v>
      </c>
      <c r="E37" s="40">
        <v>14137000</v>
      </c>
      <c r="F37" s="40">
        <v>0</v>
      </c>
      <c r="G37" s="40">
        <v>14137000</v>
      </c>
      <c r="H37" s="40">
        <v>10700000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5" t="s">
        <v>45</v>
      </c>
      <c r="D38" s="47" t="s">
        <v>0</v>
      </c>
      <c r="E38" s="49">
        <v>50475718.780000001</v>
      </c>
      <c r="F38" s="49">
        <v>0</v>
      </c>
      <c r="G38" s="49">
        <v>50475718.780000001</v>
      </c>
      <c r="H38" s="49">
        <v>14632192.289999999</v>
      </c>
      <c r="I38" s="49">
        <v>3328782.15</v>
      </c>
      <c r="J38" s="49">
        <v>655031.46</v>
      </c>
      <c r="K38" s="50">
        <v>1.29771596290679</v>
      </c>
      <c r="L38" s="49">
        <v>516786.93</v>
      </c>
    </row>
    <row r="39" spans="1:12" ht="12.75" x14ac:dyDescent="0.2">
      <c r="A39" s="39" t="s">
        <v>52</v>
      </c>
      <c r="B39" s="51" t="s">
        <v>53</v>
      </c>
      <c r="C39" s="39" t="s">
        <v>4</v>
      </c>
      <c r="D39" s="51" t="s">
        <v>5</v>
      </c>
      <c r="E39" s="40">
        <v>33982008.049999997</v>
      </c>
      <c r="F39" s="40">
        <v>0</v>
      </c>
      <c r="G39" s="40">
        <v>33982008.049999997</v>
      </c>
      <c r="H39" s="40">
        <v>1669707.84</v>
      </c>
      <c r="I39" s="40">
        <v>1669707.84</v>
      </c>
      <c r="J39" s="40">
        <v>1669707.84</v>
      </c>
      <c r="K39" s="37">
        <v>4.9135055160461603</v>
      </c>
      <c r="L39" s="40">
        <v>1669707.84</v>
      </c>
    </row>
    <row r="40" spans="1:12" ht="12.75" x14ac:dyDescent="0.2">
      <c r="A40" s="39" t="s">
        <v>0</v>
      </c>
      <c r="B40" s="51" t="s">
        <v>0</v>
      </c>
      <c r="C40" s="39" t="s">
        <v>6</v>
      </c>
      <c r="D40" s="51" t="s">
        <v>7</v>
      </c>
      <c r="E40" s="40">
        <v>14396215.689999999</v>
      </c>
      <c r="F40" s="40">
        <v>0</v>
      </c>
      <c r="G40" s="40">
        <v>14396215.689999999</v>
      </c>
      <c r="H40" s="40">
        <v>16050899.189999999</v>
      </c>
      <c r="I40" s="40">
        <v>10401242</v>
      </c>
      <c r="J40" s="40">
        <v>43591.43</v>
      </c>
      <c r="K40" s="37">
        <v>0.30279783895069001</v>
      </c>
      <c r="L40" s="40">
        <v>38453.480000000003</v>
      </c>
    </row>
    <row r="41" spans="1:12" ht="12.75" x14ac:dyDescent="0.2">
      <c r="A41" s="39" t="s">
        <v>0</v>
      </c>
      <c r="B41" s="51" t="s">
        <v>0</v>
      </c>
      <c r="C41" s="39" t="s">
        <v>8</v>
      </c>
      <c r="D41" s="51" t="s">
        <v>9</v>
      </c>
      <c r="E41" s="40">
        <v>14875</v>
      </c>
      <c r="F41" s="40">
        <v>0</v>
      </c>
      <c r="G41" s="40">
        <v>14875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51" t="s">
        <v>0</v>
      </c>
      <c r="C42" s="39" t="s">
        <v>10</v>
      </c>
      <c r="D42" s="51" t="s">
        <v>11</v>
      </c>
      <c r="E42" s="40">
        <v>5892954</v>
      </c>
      <c r="F42" s="40">
        <v>0</v>
      </c>
      <c r="G42" s="40">
        <v>5892954</v>
      </c>
      <c r="H42" s="40">
        <v>1090971.99</v>
      </c>
      <c r="I42" s="40">
        <v>825331.84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51" t="s">
        <v>0</v>
      </c>
      <c r="C43" s="55" t="s">
        <v>45</v>
      </c>
      <c r="D43" s="47" t="s">
        <v>0</v>
      </c>
      <c r="E43" s="49">
        <v>54286052.740000002</v>
      </c>
      <c r="F43" s="49">
        <v>0</v>
      </c>
      <c r="G43" s="49">
        <v>54286052.740000002</v>
      </c>
      <c r="H43" s="49">
        <v>18811579.02</v>
      </c>
      <c r="I43" s="49">
        <v>12896281.68</v>
      </c>
      <c r="J43" s="49">
        <v>1713299.27</v>
      </c>
      <c r="K43" s="50">
        <v>3.15605792560706</v>
      </c>
      <c r="L43" s="49">
        <v>1708161.32</v>
      </c>
    </row>
    <row r="44" spans="1:12" ht="12.75" x14ac:dyDescent="0.2">
      <c r="A44" s="39" t="s">
        <v>54</v>
      </c>
      <c r="B44" s="51" t="s">
        <v>635</v>
      </c>
      <c r="C44" s="39" t="s">
        <v>4</v>
      </c>
      <c r="D44" s="51" t="s">
        <v>5</v>
      </c>
      <c r="E44" s="40">
        <v>32071953.940000001</v>
      </c>
      <c r="F44" s="40">
        <v>0</v>
      </c>
      <c r="G44" s="40">
        <v>32071953.940000001</v>
      </c>
      <c r="H44" s="40">
        <v>1836480.75</v>
      </c>
      <c r="I44" s="40">
        <v>1836480.75</v>
      </c>
      <c r="J44" s="40">
        <v>1836480.75</v>
      </c>
      <c r="K44" s="37">
        <v>5.7261268004926498</v>
      </c>
      <c r="L44" s="40">
        <v>1836480.75</v>
      </c>
    </row>
    <row r="45" spans="1:12" ht="12.75" x14ac:dyDescent="0.2">
      <c r="A45" s="39" t="s">
        <v>0</v>
      </c>
      <c r="B45" s="51" t="s">
        <v>0</v>
      </c>
      <c r="C45" s="39" t="s">
        <v>6</v>
      </c>
      <c r="D45" s="51" t="s">
        <v>7</v>
      </c>
      <c r="E45" s="40">
        <v>4025965.22</v>
      </c>
      <c r="F45" s="40">
        <v>0</v>
      </c>
      <c r="G45" s="40">
        <v>4025965.22</v>
      </c>
      <c r="H45" s="40">
        <v>465928.95</v>
      </c>
      <c r="I45" s="40">
        <v>454132.27</v>
      </c>
      <c r="J45" s="40">
        <v>151850.88</v>
      </c>
      <c r="K45" s="37">
        <v>3.77178817257641</v>
      </c>
      <c r="L45" s="40">
        <v>1600</v>
      </c>
    </row>
    <row r="46" spans="1:12" ht="12.75" x14ac:dyDescent="0.2">
      <c r="A46" s="39" t="s">
        <v>0</v>
      </c>
      <c r="B46" s="51" t="s">
        <v>0</v>
      </c>
      <c r="C46" s="39" t="s">
        <v>8</v>
      </c>
      <c r="D46" s="51" t="s">
        <v>9</v>
      </c>
      <c r="E46" s="40">
        <v>20924206.940000001</v>
      </c>
      <c r="F46" s="40">
        <v>0</v>
      </c>
      <c r="G46" s="40">
        <v>20924206.940000001</v>
      </c>
      <c r="H46" s="40">
        <v>18969789.379999999</v>
      </c>
      <c r="I46" s="40">
        <v>14196789.380000001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51" t="s">
        <v>0</v>
      </c>
      <c r="C47" s="39" t="s">
        <v>10</v>
      </c>
      <c r="D47" s="51" t="s">
        <v>11</v>
      </c>
      <c r="E47" s="40">
        <v>52749498.159999996</v>
      </c>
      <c r="F47" s="40">
        <v>0</v>
      </c>
      <c r="G47" s="40">
        <v>52749498.159999996</v>
      </c>
      <c r="H47" s="40">
        <v>42483138.590000004</v>
      </c>
      <c r="I47" s="40">
        <v>29419558.989999998</v>
      </c>
      <c r="J47" s="40">
        <v>2223107.5099999998</v>
      </c>
      <c r="K47" s="37">
        <v>4.2144619144183304</v>
      </c>
      <c r="L47" s="40">
        <v>0</v>
      </c>
    </row>
    <row r="48" spans="1:12" ht="12.75" x14ac:dyDescent="0.2">
      <c r="A48" s="39" t="s">
        <v>0</v>
      </c>
      <c r="B48" s="51" t="s">
        <v>0</v>
      </c>
      <c r="C48" s="39" t="s">
        <v>12</v>
      </c>
      <c r="D48" s="51" t="s">
        <v>13</v>
      </c>
      <c r="E48" s="40">
        <v>21659894.32</v>
      </c>
      <c r="F48" s="40">
        <v>0</v>
      </c>
      <c r="G48" s="40">
        <v>21659894.32</v>
      </c>
      <c r="H48" s="40">
        <v>13770006.460000001</v>
      </c>
      <c r="I48" s="40">
        <v>2300000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5" t="s">
        <v>45</v>
      </c>
      <c r="D49" s="47" t="s">
        <v>0</v>
      </c>
      <c r="E49" s="49">
        <v>131431518.58</v>
      </c>
      <c r="F49" s="49">
        <v>0</v>
      </c>
      <c r="G49" s="49">
        <v>131431518.58</v>
      </c>
      <c r="H49" s="49">
        <v>77525344.129999995</v>
      </c>
      <c r="I49" s="49">
        <v>48206961.390000001</v>
      </c>
      <c r="J49" s="49">
        <v>4211439.1399999997</v>
      </c>
      <c r="K49" s="50">
        <v>3.2042840145962201</v>
      </c>
      <c r="L49" s="49">
        <v>1838080.75</v>
      </c>
    </row>
    <row r="50" spans="1:12" ht="12.75" x14ac:dyDescent="0.2">
      <c r="A50" s="39" t="s">
        <v>55</v>
      </c>
      <c r="B50" s="51" t="s">
        <v>724</v>
      </c>
      <c r="C50" s="39" t="s">
        <v>4</v>
      </c>
      <c r="D50" s="51" t="s">
        <v>5</v>
      </c>
      <c r="E50" s="40">
        <v>73175589.349999994</v>
      </c>
      <c r="F50" s="40">
        <v>0</v>
      </c>
      <c r="G50" s="40">
        <v>73175589.349999994</v>
      </c>
      <c r="H50" s="40">
        <v>4054212.13</v>
      </c>
      <c r="I50" s="40">
        <v>4054212.13</v>
      </c>
      <c r="J50" s="40">
        <v>4054212.13</v>
      </c>
      <c r="K50" s="37">
        <v>5.5403887635378499</v>
      </c>
      <c r="L50" s="40">
        <v>4054212.13</v>
      </c>
    </row>
    <row r="51" spans="1:12" ht="12.75" x14ac:dyDescent="0.2">
      <c r="A51" s="39" t="s">
        <v>0</v>
      </c>
      <c r="B51" s="51" t="s">
        <v>0</v>
      </c>
      <c r="C51" s="39" t="s">
        <v>6</v>
      </c>
      <c r="D51" s="51" t="s">
        <v>7</v>
      </c>
      <c r="E51" s="40">
        <v>23350928.649999999</v>
      </c>
      <c r="F51" s="40">
        <v>0</v>
      </c>
      <c r="G51" s="40">
        <v>23350928.649999999</v>
      </c>
      <c r="H51" s="40">
        <v>10554420.16</v>
      </c>
      <c r="I51" s="40">
        <v>8442328.6999999993</v>
      </c>
      <c r="J51" s="40">
        <v>4399.93</v>
      </c>
      <c r="K51" s="37">
        <v>1.8842633909549999E-2</v>
      </c>
      <c r="L51" s="40">
        <v>0</v>
      </c>
    </row>
    <row r="52" spans="1:12" ht="12.75" x14ac:dyDescent="0.2">
      <c r="A52" s="39" t="s">
        <v>0</v>
      </c>
      <c r="B52" s="51" t="s">
        <v>0</v>
      </c>
      <c r="C52" s="39" t="s">
        <v>8</v>
      </c>
      <c r="D52" s="51" t="s">
        <v>9</v>
      </c>
      <c r="E52" s="40">
        <v>444593058</v>
      </c>
      <c r="F52" s="40">
        <v>0</v>
      </c>
      <c r="G52" s="40">
        <v>444593058</v>
      </c>
      <c r="H52" s="40">
        <v>648971.93000000005</v>
      </c>
      <c r="I52" s="40">
        <v>487971.93</v>
      </c>
      <c r="J52" s="40">
        <v>361971.93</v>
      </c>
      <c r="K52" s="37">
        <v>8.1416460173340005E-2</v>
      </c>
      <c r="L52" s="40">
        <v>21204.45</v>
      </c>
    </row>
    <row r="53" spans="1:12" ht="12.75" x14ac:dyDescent="0.2">
      <c r="A53" s="39" t="s">
        <v>0</v>
      </c>
      <c r="B53" s="51" t="s">
        <v>0</v>
      </c>
      <c r="C53" s="39" t="s">
        <v>10</v>
      </c>
      <c r="D53" s="51" t="s">
        <v>11</v>
      </c>
      <c r="E53" s="40">
        <v>29418945.449999999</v>
      </c>
      <c r="F53" s="40">
        <v>0</v>
      </c>
      <c r="G53" s="40">
        <v>29418945.449999999</v>
      </c>
      <c r="H53" s="40">
        <v>12953267.76</v>
      </c>
      <c r="I53" s="40">
        <v>11022913.039999999</v>
      </c>
      <c r="J53" s="40">
        <v>1248.51</v>
      </c>
      <c r="K53" s="37">
        <v>4.2438978722799999E-3</v>
      </c>
      <c r="L53" s="40">
        <v>1248.51</v>
      </c>
    </row>
    <row r="54" spans="1:12" ht="12.75" x14ac:dyDescent="0.2">
      <c r="A54" s="39" t="s">
        <v>0</v>
      </c>
      <c r="B54" s="51" t="s">
        <v>0</v>
      </c>
      <c r="C54" s="39" t="s">
        <v>12</v>
      </c>
      <c r="D54" s="51" t="s">
        <v>13</v>
      </c>
      <c r="E54" s="40">
        <v>129619876.42</v>
      </c>
      <c r="F54" s="40">
        <v>0</v>
      </c>
      <c r="G54" s="40">
        <v>129619876.42</v>
      </c>
      <c r="H54" s="40">
        <v>29131537.739999998</v>
      </c>
      <c r="I54" s="40">
        <v>12142627.109999999</v>
      </c>
      <c r="J54" s="40">
        <v>435149.53</v>
      </c>
      <c r="K54" s="37">
        <v>0.33571203893916002</v>
      </c>
      <c r="L54" s="40">
        <v>435149.53</v>
      </c>
    </row>
    <row r="55" spans="1:12" ht="12.75" x14ac:dyDescent="0.2">
      <c r="A55" s="39" t="s">
        <v>0</v>
      </c>
      <c r="B55" s="51" t="s">
        <v>0</v>
      </c>
      <c r="C55" s="55" t="s">
        <v>45</v>
      </c>
      <c r="D55" s="47" t="s">
        <v>0</v>
      </c>
      <c r="E55" s="49">
        <v>700158397.87</v>
      </c>
      <c r="F55" s="49">
        <v>0</v>
      </c>
      <c r="G55" s="49">
        <v>700158397.87</v>
      </c>
      <c r="H55" s="49">
        <v>57342409.719999999</v>
      </c>
      <c r="I55" s="49">
        <v>36150052.909999996</v>
      </c>
      <c r="J55" s="49">
        <v>4856982.03</v>
      </c>
      <c r="K55" s="50">
        <v>0.69369760396729996</v>
      </c>
      <c r="L55" s="49">
        <v>4511814.62</v>
      </c>
    </row>
    <row r="56" spans="1:12" ht="12.75" x14ac:dyDescent="0.2">
      <c r="A56" s="39" t="s">
        <v>56</v>
      </c>
      <c r="B56" s="51" t="s">
        <v>780</v>
      </c>
      <c r="C56" s="39" t="s">
        <v>4</v>
      </c>
      <c r="D56" s="51" t="s">
        <v>5</v>
      </c>
      <c r="E56" s="40">
        <v>10404027.359999999</v>
      </c>
      <c r="F56" s="40">
        <v>0</v>
      </c>
      <c r="G56" s="40">
        <v>10404027.359999999</v>
      </c>
      <c r="H56" s="40">
        <v>673736.38</v>
      </c>
      <c r="I56" s="40">
        <v>673736.38</v>
      </c>
      <c r="J56" s="40">
        <v>673736.38</v>
      </c>
      <c r="K56" s="37">
        <v>6.47572672281016</v>
      </c>
      <c r="L56" s="40">
        <v>673736.38</v>
      </c>
    </row>
    <row r="57" spans="1:12" ht="12.75" x14ac:dyDescent="0.2">
      <c r="A57" s="39" t="s">
        <v>0</v>
      </c>
      <c r="B57" s="51" t="s">
        <v>0</v>
      </c>
      <c r="C57" s="39" t="s">
        <v>6</v>
      </c>
      <c r="D57" s="51" t="s">
        <v>7</v>
      </c>
      <c r="E57" s="40">
        <v>2340309.5</v>
      </c>
      <c r="F57" s="40">
        <v>0</v>
      </c>
      <c r="G57" s="40">
        <v>2340309.5</v>
      </c>
      <c r="H57" s="40">
        <v>345821.99</v>
      </c>
      <c r="I57" s="40">
        <v>225821.99</v>
      </c>
      <c r="J57" s="40">
        <v>67378.94</v>
      </c>
      <c r="K57" s="37">
        <v>2.8790610814509798</v>
      </c>
      <c r="L57" s="40">
        <v>65736.86</v>
      </c>
    </row>
    <row r="58" spans="1:12" ht="12.75" x14ac:dyDescent="0.2">
      <c r="A58" s="39" t="s">
        <v>0</v>
      </c>
      <c r="B58" s="51" t="s">
        <v>0</v>
      </c>
      <c r="C58" s="39" t="s">
        <v>8</v>
      </c>
      <c r="D58" s="51" t="s">
        <v>9</v>
      </c>
      <c r="E58" s="40">
        <v>6779780.75</v>
      </c>
      <c r="F58" s="40">
        <v>0</v>
      </c>
      <c r="G58" s="40">
        <v>6779780.75</v>
      </c>
      <c r="H58" s="40">
        <v>1861500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51" t="s">
        <v>0</v>
      </c>
      <c r="C59" s="39" t="s">
        <v>10</v>
      </c>
      <c r="D59" s="51" t="s">
        <v>11</v>
      </c>
      <c r="E59" s="40">
        <v>1068326.7</v>
      </c>
      <c r="F59" s="40">
        <v>0</v>
      </c>
      <c r="G59" s="40">
        <v>1068326.7</v>
      </c>
      <c r="H59" s="40">
        <v>218351.4</v>
      </c>
      <c r="I59" s="40">
        <v>218351.4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51" t="s">
        <v>0</v>
      </c>
      <c r="C60" s="39" t="s">
        <v>12</v>
      </c>
      <c r="D60" s="51" t="s">
        <v>13</v>
      </c>
      <c r="E60" s="40">
        <v>69133271</v>
      </c>
      <c r="F60" s="40">
        <v>0</v>
      </c>
      <c r="G60" s="40">
        <v>69133271</v>
      </c>
      <c r="H60" s="40">
        <v>1840900.94</v>
      </c>
      <c r="I60" s="40">
        <v>540900.93999999994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5" t="s">
        <v>45</v>
      </c>
      <c r="D61" s="47" t="s">
        <v>0</v>
      </c>
      <c r="E61" s="49">
        <v>89725715.310000002</v>
      </c>
      <c r="F61" s="49">
        <v>0</v>
      </c>
      <c r="G61" s="49">
        <v>89725715.310000002</v>
      </c>
      <c r="H61" s="49">
        <v>4940310.71</v>
      </c>
      <c r="I61" s="49">
        <v>1658810.71</v>
      </c>
      <c r="J61" s="49">
        <v>741115.32</v>
      </c>
      <c r="K61" s="50">
        <v>0.82597872576381004</v>
      </c>
      <c r="L61" s="49">
        <v>739473.24</v>
      </c>
    </row>
    <row r="62" spans="1:12" ht="12.75" x14ac:dyDescent="0.2">
      <c r="A62" s="39" t="s">
        <v>57</v>
      </c>
      <c r="B62" s="51" t="s">
        <v>783</v>
      </c>
      <c r="C62" s="39" t="s">
        <v>4</v>
      </c>
      <c r="D62" s="51" t="s">
        <v>5</v>
      </c>
      <c r="E62" s="40">
        <v>38535639.420000002</v>
      </c>
      <c r="F62" s="40">
        <v>0</v>
      </c>
      <c r="G62" s="40">
        <v>38535639.420000002</v>
      </c>
      <c r="H62" s="40">
        <v>2133935.7000000002</v>
      </c>
      <c r="I62" s="40">
        <v>2133935.7000000002</v>
      </c>
      <c r="J62" s="40">
        <v>2133935.7000000002</v>
      </c>
      <c r="K62" s="37">
        <v>5.5375640111799704</v>
      </c>
      <c r="L62" s="40">
        <v>2133935.7000000002</v>
      </c>
    </row>
    <row r="63" spans="1:12" ht="12.75" x14ac:dyDescent="0.2">
      <c r="A63" s="39" t="s">
        <v>0</v>
      </c>
      <c r="B63" s="51" t="s">
        <v>0</v>
      </c>
      <c r="C63" s="39" t="s">
        <v>6</v>
      </c>
      <c r="D63" s="51" t="s">
        <v>7</v>
      </c>
      <c r="E63" s="40">
        <v>50040366.729999997</v>
      </c>
      <c r="F63" s="40">
        <v>0</v>
      </c>
      <c r="G63" s="40">
        <v>50040366.729999997</v>
      </c>
      <c r="H63" s="40">
        <v>26116085.16</v>
      </c>
      <c r="I63" s="40">
        <v>24674123.440000001</v>
      </c>
      <c r="J63" s="40">
        <v>8013.49</v>
      </c>
      <c r="K63" s="37">
        <v>1.6014051302299999E-2</v>
      </c>
      <c r="L63" s="40">
        <v>0</v>
      </c>
    </row>
    <row r="64" spans="1:12" ht="12.75" x14ac:dyDescent="0.2">
      <c r="A64" s="39" t="s">
        <v>0</v>
      </c>
      <c r="B64" s="51" t="s">
        <v>0</v>
      </c>
      <c r="C64" s="39" t="s">
        <v>8</v>
      </c>
      <c r="D64" s="51" t="s">
        <v>9</v>
      </c>
      <c r="E64" s="40">
        <v>24623866.690000001</v>
      </c>
      <c r="F64" s="40">
        <v>0</v>
      </c>
      <c r="G64" s="40">
        <v>24623866.690000001</v>
      </c>
      <c r="H64" s="40">
        <v>1500000</v>
      </c>
      <c r="I64" s="40">
        <v>1500000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51" t="s">
        <v>0</v>
      </c>
      <c r="C65" s="39" t="s">
        <v>10</v>
      </c>
      <c r="D65" s="51" t="s">
        <v>11</v>
      </c>
      <c r="E65" s="40">
        <v>263100</v>
      </c>
      <c r="F65" s="40">
        <v>0</v>
      </c>
      <c r="G65" s="40">
        <v>263100</v>
      </c>
      <c r="H65" s="40">
        <v>61589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51" t="s">
        <v>0</v>
      </c>
      <c r="C66" s="39" t="s">
        <v>12</v>
      </c>
      <c r="D66" s="51" t="s">
        <v>13</v>
      </c>
      <c r="E66" s="40">
        <v>64125</v>
      </c>
      <c r="F66" s="40">
        <v>0</v>
      </c>
      <c r="G66" s="40">
        <v>64125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5" t="s">
        <v>45</v>
      </c>
      <c r="D67" s="47" t="s">
        <v>0</v>
      </c>
      <c r="E67" s="49">
        <v>113527097.84</v>
      </c>
      <c r="F67" s="49">
        <v>0</v>
      </c>
      <c r="G67" s="49">
        <v>113527097.84</v>
      </c>
      <c r="H67" s="49">
        <v>29811609.859999999</v>
      </c>
      <c r="I67" s="49">
        <v>28308059.140000001</v>
      </c>
      <c r="J67" s="49">
        <v>2141949.19</v>
      </c>
      <c r="K67" s="50">
        <v>1.88672945116484</v>
      </c>
      <c r="L67" s="49">
        <v>2133935.7000000002</v>
      </c>
    </row>
    <row r="68" spans="1:12" ht="12.75" x14ac:dyDescent="0.2">
      <c r="A68" s="39" t="s">
        <v>58</v>
      </c>
      <c r="B68" s="51" t="s">
        <v>787</v>
      </c>
      <c r="C68" s="39" t="s">
        <v>4</v>
      </c>
      <c r="D68" s="51" t="s">
        <v>5</v>
      </c>
      <c r="E68" s="40">
        <v>12385585.869999999</v>
      </c>
      <c r="F68" s="40">
        <v>0</v>
      </c>
      <c r="G68" s="40">
        <v>12385585.869999999</v>
      </c>
      <c r="H68" s="40">
        <v>823595.78</v>
      </c>
      <c r="I68" s="40">
        <v>823595.78</v>
      </c>
      <c r="J68" s="40">
        <v>823595.78</v>
      </c>
      <c r="K68" s="37">
        <v>6.6496311813144802</v>
      </c>
      <c r="L68" s="40">
        <v>823595.78</v>
      </c>
    </row>
    <row r="69" spans="1:12" ht="12.75" x14ac:dyDescent="0.2">
      <c r="A69" s="39" t="s">
        <v>0</v>
      </c>
      <c r="B69" s="51" t="s">
        <v>0</v>
      </c>
      <c r="C69" s="39" t="s">
        <v>6</v>
      </c>
      <c r="D69" s="51" t="s">
        <v>7</v>
      </c>
      <c r="E69" s="40">
        <v>2331604.66</v>
      </c>
      <c r="F69" s="40">
        <v>0</v>
      </c>
      <c r="G69" s="40">
        <v>2331604.66</v>
      </c>
      <c r="H69" s="40">
        <v>442234.42</v>
      </c>
      <c r="I69" s="40">
        <v>442234.42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51" t="s">
        <v>0</v>
      </c>
      <c r="C70" s="39" t="s">
        <v>8</v>
      </c>
      <c r="D70" s="51" t="s">
        <v>9</v>
      </c>
      <c r="E70" s="40">
        <v>18262177.859999999</v>
      </c>
      <c r="F70" s="40">
        <v>0</v>
      </c>
      <c r="G70" s="40">
        <v>18262177.859999999</v>
      </c>
      <c r="H70" s="40">
        <v>10198619.67</v>
      </c>
      <c r="I70" s="40">
        <v>4925857.45</v>
      </c>
      <c r="J70" s="40">
        <v>39095.760000000002</v>
      </c>
      <c r="K70" s="37">
        <v>0.21408049083583</v>
      </c>
      <c r="L70" s="40">
        <v>39095.760000000002</v>
      </c>
    </row>
    <row r="71" spans="1:12" ht="12.75" x14ac:dyDescent="0.2">
      <c r="A71" s="39" t="s">
        <v>0</v>
      </c>
      <c r="B71" s="51" t="s">
        <v>0</v>
      </c>
      <c r="C71" s="39" t="s">
        <v>10</v>
      </c>
      <c r="D71" s="51" t="s">
        <v>11</v>
      </c>
      <c r="E71" s="40">
        <v>8541523</v>
      </c>
      <c r="F71" s="40">
        <v>0</v>
      </c>
      <c r="G71" s="40">
        <v>8541523</v>
      </c>
      <c r="H71" s="40">
        <v>6242666</v>
      </c>
      <c r="I71" s="40">
        <v>242666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51" t="s">
        <v>0</v>
      </c>
      <c r="C72" s="39" t="s">
        <v>12</v>
      </c>
      <c r="D72" s="51" t="s">
        <v>13</v>
      </c>
      <c r="E72" s="40">
        <v>24252563</v>
      </c>
      <c r="F72" s="40">
        <v>0</v>
      </c>
      <c r="G72" s="40">
        <v>24252563</v>
      </c>
      <c r="H72" s="40">
        <v>13535402.609999999</v>
      </c>
      <c r="I72" s="40">
        <v>9065150.6099999994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51" t="s">
        <v>0</v>
      </c>
      <c r="C73" s="39" t="s">
        <v>21</v>
      </c>
      <c r="D73" s="51" t="s">
        <v>22</v>
      </c>
      <c r="E73" s="40">
        <v>0</v>
      </c>
      <c r="F73" s="40">
        <v>0</v>
      </c>
      <c r="G73" s="40">
        <v>0</v>
      </c>
      <c r="H73" s="40">
        <v>1290000</v>
      </c>
      <c r="I73" s="40">
        <v>1290000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23</v>
      </c>
      <c r="D74" s="51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5" t="s">
        <v>45</v>
      </c>
      <c r="D75" s="47" t="s">
        <v>0</v>
      </c>
      <c r="E75" s="49">
        <v>69944287.390000001</v>
      </c>
      <c r="F75" s="49">
        <v>0</v>
      </c>
      <c r="G75" s="49">
        <v>69944287.390000001</v>
      </c>
      <c r="H75" s="49">
        <v>35303351.810000002</v>
      </c>
      <c r="I75" s="49">
        <v>19560337.59</v>
      </c>
      <c r="J75" s="49">
        <v>862691.54</v>
      </c>
      <c r="K75" s="50">
        <v>1.2333981404224601</v>
      </c>
      <c r="L75" s="49">
        <v>862691.54</v>
      </c>
    </row>
    <row r="76" spans="1:12" ht="12.75" x14ac:dyDescent="0.2">
      <c r="A76" s="39" t="s">
        <v>59</v>
      </c>
      <c r="B76" s="51" t="s">
        <v>798</v>
      </c>
      <c r="C76" s="39" t="s">
        <v>4</v>
      </c>
      <c r="D76" s="51" t="s">
        <v>5</v>
      </c>
      <c r="E76" s="40">
        <v>529846795.13999999</v>
      </c>
      <c r="F76" s="40">
        <v>0</v>
      </c>
      <c r="G76" s="40">
        <v>529846795.13999999</v>
      </c>
      <c r="H76" s="40">
        <v>43970235.759999998</v>
      </c>
      <c r="I76" s="40">
        <v>43970235.759999998</v>
      </c>
      <c r="J76" s="40">
        <v>43970235.759999998</v>
      </c>
      <c r="K76" s="37">
        <v>8.2986697595069696</v>
      </c>
      <c r="L76" s="40">
        <v>39215252.549999997</v>
      </c>
    </row>
    <row r="77" spans="1:12" ht="12.75" x14ac:dyDescent="0.2">
      <c r="A77" s="39" t="s">
        <v>0</v>
      </c>
      <c r="B77" s="51" t="s">
        <v>0</v>
      </c>
      <c r="C77" s="39" t="s">
        <v>6</v>
      </c>
      <c r="D77" s="51" t="s">
        <v>7</v>
      </c>
      <c r="E77" s="40">
        <v>53402433.740000002</v>
      </c>
      <c r="F77" s="40">
        <v>0</v>
      </c>
      <c r="G77" s="40">
        <v>53402433.740000002</v>
      </c>
      <c r="H77" s="40">
        <v>17988265.190000001</v>
      </c>
      <c r="I77" s="40">
        <v>16638430.470000001</v>
      </c>
      <c r="J77" s="40">
        <v>202393.2</v>
      </c>
      <c r="K77" s="37">
        <v>0.37899621014537999</v>
      </c>
      <c r="L77" s="40">
        <v>0</v>
      </c>
    </row>
    <row r="78" spans="1:12" ht="12.75" x14ac:dyDescent="0.2">
      <c r="A78" s="39" t="s">
        <v>0</v>
      </c>
      <c r="B78" s="51" t="s">
        <v>0</v>
      </c>
      <c r="C78" s="39" t="s">
        <v>17</v>
      </c>
      <c r="D78" s="51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303872763.73000002</v>
      </c>
      <c r="F79" s="40">
        <v>0</v>
      </c>
      <c r="G79" s="40">
        <v>303872763.73000002</v>
      </c>
      <c r="H79" s="40">
        <v>49295529.950000003</v>
      </c>
      <c r="I79" s="40">
        <v>48439284.210000001</v>
      </c>
      <c r="J79" s="40">
        <v>23170732.23</v>
      </c>
      <c r="K79" s="37">
        <v>7.62514282148297</v>
      </c>
      <c r="L79" s="40">
        <v>20605421.510000002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23745348.280000001</v>
      </c>
      <c r="F80" s="40">
        <v>0</v>
      </c>
      <c r="G80" s="40">
        <v>23745348.280000001</v>
      </c>
      <c r="H80" s="40">
        <v>15624936.220000001</v>
      </c>
      <c r="I80" s="40">
        <v>8371197.5999999996</v>
      </c>
      <c r="J80" s="40">
        <v>399355.89</v>
      </c>
      <c r="K80" s="37">
        <v>1.6818278902077199</v>
      </c>
      <c r="L80" s="40">
        <v>0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618500</v>
      </c>
      <c r="F81" s="40">
        <v>0</v>
      </c>
      <c r="G81" s="40">
        <v>618500</v>
      </c>
      <c r="H81" s="40">
        <v>371000</v>
      </c>
      <c r="I81" s="40">
        <v>349008.75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39" t="s">
        <v>23</v>
      </c>
      <c r="D82" s="51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911799570</v>
      </c>
      <c r="F83" s="49">
        <v>0</v>
      </c>
      <c r="G83" s="49">
        <v>911799570</v>
      </c>
      <c r="H83" s="49">
        <v>127563696.23</v>
      </c>
      <c r="I83" s="49">
        <v>118081885.90000001</v>
      </c>
      <c r="J83" s="49">
        <v>67742717.079999998</v>
      </c>
      <c r="K83" s="50">
        <v>7.4295622973368998</v>
      </c>
      <c r="L83" s="49">
        <v>59820674.060000002</v>
      </c>
    </row>
    <row r="84" spans="1:12" ht="12.75" x14ac:dyDescent="0.2">
      <c r="A84" s="39" t="s">
        <v>1248</v>
      </c>
      <c r="B84" s="51" t="s">
        <v>1249</v>
      </c>
      <c r="C84" s="39" t="s">
        <v>6</v>
      </c>
      <c r="D84" s="51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2303108.64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56419838.829999998</v>
      </c>
      <c r="F85" s="40">
        <v>0</v>
      </c>
      <c r="G85" s="40">
        <v>56419838.829999998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62769838.829999998</v>
      </c>
      <c r="F87" s="49">
        <v>0</v>
      </c>
      <c r="G87" s="49">
        <v>62769838.829999998</v>
      </c>
      <c r="H87" s="49">
        <v>6303108.6399999997</v>
      </c>
      <c r="I87" s="49">
        <v>2303108.64</v>
      </c>
      <c r="J87" s="49">
        <v>0</v>
      </c>
      <c r="K87" s="50">
        <v>0</v>
      </c>
      <c r="L87" s="49">
        <v>0</v>
      </c>
    </row>
    <row r="88" spans="1:12" ht="12.75" x14ac:dyDescent="0.2">
      <c r="A88" s="39" t="s">
        <v>840</v>
      </c>
      <c r="B88" s="51" t="s">
        <v>841</v>
      </c>
      <c r="C88" s="39" t="s">
        <v>4</v>
      </c>
      <c r="D88" s="51" t="s">
        <v>5</v>
      </c>
      <c r="E88" s="40">
        <v>500000</v>
      </c>
      <c r="F88" s="40">
        <v>0</v>
      </c>
      <c r="G88" s="40">
        <v>500000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227296836.81999999</v>
      </c>
      <c r="F89" s="40">
        <v>0</v>
      </c>
      <c r="G89" s="40">
        <v>227296836.81999999</v>
      </c>
      <c r="H89" s="40">
        <v>193711383.78</v>
      </c>
      <c r="I89" s="40">
        <v>193711383.78</v>
      </c>
      <c r="J89" s="40">
        <v>42217328.289999999</v>
      </c>
      <c r="K89" s="37">
        <v>18.573654117075399</v>
      </c>
      <c r="L89" s="40">
        <v>42217328.289999999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4589000</v>
      </c>
      <c r="F90" s="40">
        <v>0</v>
      </c>
      <c r="G90" s="40">
        <v>4589000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23273431.890000001</v>
      </c>
      <c r="F91" s="40">
        <v>0</v>
      </c>
      <c r="G91" s="40">
        <v>23273431.890000001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10</v>
      </c>
      <c r="D92" s="51" t="s">
        <v>11</v>
      </c>
      <c r="E92" s="40">
        <v>9000000</v>
      </c>
      <c r="F92" s="40">
        <v>0</v>
      </c>
      <c r="G92" s="40">
        <v>9000000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12</v>
      </c>
      <c r="D93" s="51" t="s">
        <v>13</v>
      </c>
      <c r="E93" s="40">
        <v>58017647.469999999</v>
      </c>
      <c r="F93" s="40">
        <v>0</v>
      </c>
      <c r="G93" s="40">
        <v>58017647.469999999</v>
      </c>
      <c r="H93" s="40">
        <v>15708466.16</v>
      </c>
      <c r="I93" s="40">
        <v>15708466.16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51" t="s">
        <v>0</v>
      </c>
      <c r="C94" s="39" t="s">
        <v>21</v>
      </c>
      <c r="D94" s="51" t="s">
        <v>22</v>
      </c>
      <c r="E94" s="40">
        <v>4300000</v>
      </c>
      <c r="F94" s="40">
        <v>0</v>
      </c>
      <c r="G94" s="40">
        <v>4300000</v>
      </c>
      <c r="H94" s="40">
        <v>4300000</v>
      </c>
      <c r="I94" s="40">
        <v>4300000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51" t="s">
        <v>0</v>
      </c>
      <c r="C95" s="39" t="s">
        <v>23</v>
      </c>
      <c r="D95" s="51" t="s">
        <v>24</v>
      </c>
      <c r="E95" s="40">
        <v>588035427.66999996</v>
      </c>
      <c r="F95" s="40">
        <v>0</v>
      </c>
      <c r="G95" s="40">
        <v>588035427.66999996</v>
      </c>
      <c r="H95" s="40">
        <v>496108846.14999998</v>
      </c>
      <c r="I95" s="40">
        <v>496108846.14999998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51" t="s">
        <v>0</v>
      </c>
      <c r="C96" s="55" t="s">
        <v>45</v>
      </c>
      <c r="D96" s="47" t="s">
        <v>0</v>
      </c>
      <c r="E96" s="49">
        <v>915012343.85000002</v>
      </c>
      <c r="F96" s="49">
        <v>0</v>
      </c>
      <c r="G96" s="49">
        <v>915012343.85000002</v>
      </c>
      <c r="H96" s="49">
        <v>709828696.09000003</v>
      </c>
      <c r="I96" s="49">
        <v>709828696.09000003</v>
      </c>
      <c r="J96" s="49">
        <v>42217328.289999999</v>
      </c>
      <c r="K96" s="50">
        <v>4.6138534167054699</v>
      </c>
      <c r="L96" s="49">
        <v>42217328.289999999</v>
      </c>
    </row>
    <row r="97" spans="1:12" ht="12.75" x14ac:dyDescent="0.2">
      <c r="A97" s="39" t="s">
        <v>60</v>
      </c>
      <c r="B97" s="51" t="s">
        <v>61</v>
      </c>
      <c r="C97" s="39" t="s">
        <v>4</v>
      </c>
      <c r="D97" s="51" t="s">
        <v>5</v>
      </c>
      <c r="E97" s="40">
        <v>17929170.82</v>
      </c>
      <c r="F97" s="40">
        <v>0</v>
      </c>
      <c r="G97" s="40">
        <v>17929170.82</v>
      </c>
      <c r="H97" s="40">
        <v>981603.45</v>
      </c>
      <c r="I97" s="40">
        <v>981603.45</v>
      </c>
      <c r="J97" s="40">
        <v>981603.45</v>
      </c>
      <c r="K97" s="37">
        <v>5.4748959662151302</v>
      </c>
      <c r="L97" s="40">
        <v>981603.45</v>
      </c>
    </row>
    <row r="98" spans="1:12" ht="12.75" x14ac:dyDescent="0.2">
      <c r="A98" s="39" t="s">
        <v>0</v>
      </c>
      <c r="B98" s="51" t="s">
        <v>0</v>
      </c>
      <c r="C98" s="39" t="s">
        <v>6</v>
      </c>
      <c r="D98" s="51" t="s">
        <v>7</v>
      </c>
      <c r="E98" s="40">
        <v>6687734.3799999999</v>
      </c>
      <c r="F98" s="40">
        <v>0</v>
      </c>
      <c r="G98" s="40">
        <v>6687734.3799999999</v>
      </c>
      <c r="H98" s="40">
        <v>2736368.56</v>
      </c>
      <c r="I98" s="40">
        <v>2382226.4900000002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51" t="s">
        <v>0</v>
      </c>
      <c r="C99" s="39" t="s">
        <v>8</v>
      </c>
      <c r="D99" s="51" t="s">
        <v>9</v>
      </c>
      <c r="E99" s="40">
        <v>66681040.049999997</v>
      </c>
      <c r="F99" s="40">
        <v>0</v>
      </c>
      <c r="G99" s="40">
        <v>66681040.049999997</v>
      </c>
      <c r="H99" s="40">
        <v>29154473.66</v>
      </c>
      <c r="I99" s="40">
        <v>20793080.829999998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51" t="s">
        <v>0</v>
      </c>
      <c r="C100" s="39" t="s">
        <v>10</v>
      </c>
      <c r="D100" s="51" t="s">
        <v>11</v>
      </c>
      <c r="E100" s="40">
        <v>84413.2</v>
      </c>
      <c r="F100" s="40">
        <v>0</v>
      </c>
      <c r="G100" s="40">
        <v>84413.2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51" t="s">
        <v>0</v>
      </c>
      <c r="C101" s="39" t="s">
        <v>12</v>
      </c>
      <c r="D101" s="51" t="s">
        <v>13</v>
      </c>
      <c r="E101" s="40">
        <v>260000</v>
      </c>
      <c r="F101" s="40">
        <v>0</v>
      </c>
      <c r="G101" s="40">
        <v>260000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51" t="s">
        <v>0</v>
      </c>
      <c r="C102" s="55" t="s">
        <v>45</v>
      </c>
      <c r="D102" s="47" t="s">
        <v>0</v>
      </c>
      <c r="E102" s="49">
        <v>91642358.450000003</v>
      </c>
      <c r="F102" s="49">
        <v>0</v>
      </c>
      <c r="G102" s="49">
        <v>91642358.450000003</v>
      </c>
      <c r="H102" s="49">
        <v>32872445.670000002</v>
      </c>
      <c r="I102" s="49">
        <v>24156910.77</v>
      </c>
      <c r="J102" s="49">
        <v>981603.45</v>
      </c>
      <c r="K102" s="50">
        <v>1.0711241685640001</v>
      </c>
      <c r="L102" s="49">
        <v>981603.45</v>
      </c>
    </row>
    <row r="103" spans="1:12" ht="12.75" x14ac:dyDescent="0.2">
      <c r="A103" s="39" t="s">
        <v>62</v>
      </c>
      <c r="B103" s="51" t="s">
        <v>63</v>
      </c>
      <c r="C103" s="39" t="s">
        <v>4</v>
      </c>
      <c r="D103" s="51" t="s">
        <v>5</v>
      </c>
      <c r="E103" s="40">
        <v>878147886.42999995</v>
      </c>
      <c r="F103" s="40">
        <v>0</v>
      </c>
      <c r="G103" s="40">
        <v>878147886.42999995</v>
      </c>
      <c r="H103" s="40">
        <v>63995762.840000004</v>
      </c>
      <c r="I103" s="40">
        <v>63995762.840000004</v>
      </c>
      <c r="J103" s="40">
        <v>63995762.840000004</v>
      </c>
      <c r="K103" s="37">
        <v>7.28758376908094</v>
      </c>
      <c r="L103" s="40">
        <v>63911126.840000004</v>
      </c>
    </row>
    <row r="104" spans="1:12" ht="12.75" x14ac:dyDescent="0.2">
      <c r="A104" s="39" t="s">
        <v>0</v>
      </c>
      <c r="B104" s="51" t="s">
        <v>0</v>
      </c>
      <c r="C104" s="39" t="s">
        <v>6</v>
      </c>
      <c r="D104" s="51" t="s">
        <v>7</v>
      </c>
      <c r="E104" s="40">
        <v>301950345.16000003</v>
      </c>
      <c r="F104" s="40">
        <v>0</v>
      </c>
      <c r="G104" s="40">
        <v>301950345.16000003</v>
      </c>
      <c r="H104" s="40">
        <v>68614503.439999998</v>
      </c>
      <c r="I104" s="40">
        <v>57305588.609999999</v>
      </c>
      <c r="J104" s="40">
        <v>4931954.74</v>
      </c>
      <c r="K104" s="37">
        <v>1.6333661540895501</v>
      </c>
      <c r="L104" s="40">
        <v>1900713.79</v>
      </c>
    </row>
    <row r="105" spans="1:12" ht="12.75" x14ac:dyDescent="0.2">
      <c r="A105" s="39" t="s">
        <v>0</v>
      </c>
      <c r="B105" s="51" t="s">
        <v>0</v>
      </c>
      <c r="C105" s="39" t="s">
        <v>8</v>
      </c>
      <c r="D105" s="51" t="s">
        <v>9</v>
      </c>
      <c r="E105" s="40">
        <v>252850174.19</v>
      </c>
      <c r="F105" s="40">
        <v>0</v>
      </c>
      <c r="G105" s="40">
        <v>252850174.19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51" t="s">
        <v>0</v>
      </c>
      <c r="C106" s="39" t="s">
        <v>10</v>
      </c>
      <c r="D106" s="51" t="s">
        <v>11</v>
      </c>
      <c r="E106" s="40">
        <v>38408362.5</v>
      </c>
      <c r="F106" s="40">
        <v>0</v>
      </c>
      <c r="G106" s="40">
        <v>38408362.5</v>
      </c>
      <c r="H106" s="40">
        <v>23794044.77</v>
      </c>
      <c r="I106" s="40">
        <v>20702130.129999999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51" t="s">
        <v>0</v>
      </c>
      <c r="C107" s="55" t="s">
        <v>45</v>
      </c>
      <c r="D107" s="47" t="s">
        <v>0</v>
      </c>
      <c r="E107" s="49">
        <v>1471356768.28</v>
      </c>
      <c r="F107" s="49">
        <v>0</v>
      </c>
      <c r="G107" s="49">
        <v>1471356768.28</v>
      </c>
      <c r="H107" s="49">
        <v>156404311.05000001</v>
      </c>
      <c r="I107" s="49">
        <v>142003481.58000001</v>
      </c>
      <c r="J107" s="49">
        <v>68927717.579999998</v>
      </c>
      <c r="K107" s="50">
        <v>4.6846365929709703</v>
      </c>
      <c r="L107" s="49">
        <v>65811840.630000003</v>
      </c>
    </row>
    <row r="108" spans="1:12" ht="12.75" x14ac:dyDescent="0.2">
      <c r="A108" s="39" t="s">
        <v>64</v>
      </c>
      <c r="B108" s="51" t="s">
        <v>65</v>
      </c>
      <c r="C108" s="39" t="s">
        <v>4</v>
      </c>
      <c r="D108" s="51" t="s">
        <v>5</v>
      </c>
      <c r="E108" s="40">
        <v>77266077.670000002</v>
      </c>
      <c r="F108" s="40">
        <v>0</v>
      </c>
      <c r="G108" s="40">
        <v>77266077.670000002</v>
      </c>
      <c r="H108" s="40">
        <v>4537367.9400000004</v>
      </c>
      <c r="I108" s="40">
        <v>4537367.9400000004</v>
      </c>
      <c r="J108" s="40">
        <v>4537367.9400000004</v>
      </c>
      <c r="K108" s="37">
        <v>5.8723932634174796</v>
      </c>
      <c r="L108" s="40">
        <v>4465735.83</v>
      </c>
    </row>
    <row r="109" spans="1:12" ht="12.75" x14ac:dyDescent="0.2">
      <c r="A109" s="39" t="s">
        <v>0</v>
      </c>
      <c r="B109" s="51" t="s">
        <v>0</v>
      </c>
      <c r="C109" s="39" t="s">
        <v>6</v>
      </c>
      <c r="D109" s="51" t="s">
        <v>7</v>
      </c>
      <c r="E109" s="40">
        <v>106056402.04000001</v>
      </c>
      <c r="F109" s="40">
        <v>0</v>
      </c>
      <c r="G109" s="40">
        <v>106056402.04000001</v>
      </c>
      <c r="H109" s="40">
        <v>66795099.149999999</v>
      </c>
      <c r="I109" s="40">
        <v>44181079.18</v>
      </c>
      <c r="J109" s="40">
        <v>9329.15</v>
      </c>
      <c r="K109" s="37">
        <v>8.7964043853599998E-3</v>
      </c>
      <c r="L109" s="40">
        <v>0</v>
      </c>
    </row>
    <row r="110" spans="1:12" ht="12.75" x14ac:dyDescent="0.2">
      <c r="A110" s="39" t="s">
        <v>0</v>
      </c>
      <c r="B110" s="51" t="s">
        <v>0</v>
      </c>
      <c r="C110" s="39" t="s">
        <v>8</v>
      </c>
      <c r="D110" s="51" t="s">
        <v>9</v>
      </c>
      <c r="E110" s="40">
        <v>119211011.77</v>
      </c>
      <c r="F110" s="40">
        <v>0</v>
      </c>
      <c r="G110" s="40">
        <v>119211011.77</v>
      </c>
      <c r="H110" s="40">
        <v>14055737.59</v>
      </c>
      <c r="I110" s="40">
        <v>12351737.59</v>
      </c>
      <c r="J110" s="40">
        <v>6352797.5899999999</v>
      </c>
      <c r="K110" s="37">
        <v>5.3290358798873196</v>
      </c>
      <c r="L110" s="40">
        <v>6352647.5899999999</v>
      </c>
    </row>
    <row r="111" spans="1:12" ht="12.75" x14ac:dyDescent="0.2">
      <c r="A111" s="39" t="s">
        <v>0</v>
      </c>
      <c r="B111" s="51" t="s">
        <v>0</v>
      </c>
      <c r="C111" s="39" t="s">
        <v>10</v>
      </c>
      <c r="D111" s="51" t="s">
        <v>11</v>
      </c>
      <c r="E111" s="40">
        <v>310000</v>
      </c>
      <c r="F111" s="40">
        <v>0</v>
      </c>
      <c r="G111" s="40">
        <v>310000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51" t="s">
        <v>0</v>
      </c>
      <c r="C112" s="39" t="s">
        <v>12</v>
      </c>
      <c r="D112" s="51" t="s">
        <v>13</v>
      </c>
      <c r="E112" s="40">
        <v>150000</v>
      </c>
      <c r="F112" s="40">
        <v>0</v>
      </c>
      <c r="G112" s="40">
        <v>150000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1" t="s">
        <v>0</v>
      </c>
      <c r="C113" s="55" t="s">
        <v>45</v>
      </c>
      <c r="D113" s="47" t="s">
        <v>0</v>
      </c>
      <c r="E113" s="49">
        <v>302993491.48000002</v>
      </c>
      <c r="F113" s="49">
        <v>0</v>
      </c>
      <c r="G113" s="49">
        <v>302993491.48000002</v>
      </c>
      <c r="H113" s="49">
        <v>85388204.680000007</v>
      </c>
      <c r="I113" s="49">
        <v>61070184.710000001</v>
      </c>
      <c r="J113" s="49">
        <v>10899494.68</v>
      </c>
      <c r="K113" s="50">
        <v>3.5972702340107698</v>
      </c>
      <c r="L113" s="49">
        <v>10818383.42</v>
      </c>
    </row>
    <row r="114" spans="1:12" ht="12.75" x14ac:dyDescent="0.2">
      <c r="A114" s="39" t="s">
        <v>66</v>
      </c>
      <c r="B114" s="51" t="s">
        <v>67</v>
      </c>
      <c r="C114" s="39" t="s">
        <v>4</v>
      </c>
      <c r="D114" s="51" t="s">
        <v>5</v>
      </c>
      <c r="E114" s="40">
        <v>944500.71</v>
      </c>
      <c r="F114" s="40">
        <v>0</v>
      </c>
      <c r="G114" s="40">
        <v>944500.71</v>
      </c>
      <c r="H114" s="40">
        <v>55427.67</v>
      </c>
      <c r="I114" s="40">
        <v>55427.67</v>
      </c>
      <c r="J114" s="40">
        <v>55427.67</v>
      </c>
      <c r="K114" s="37">
        <v>5.8684625022674703</v>
      </c>
      <c r="L114" s="40">
        <v>55427.67</v>
      </c>
    </row>
    <row r="115" spans="1:12" ht="12.75" x14ac:dyDescent="0.2">
      <c r="A115" s="39" t="s">
        <v>0</v>
      </c>
      <c r="B115" s="51" t="s">
        <v>0</v>
      </c>
      <c r="C115" s="39" t="s">
        <v>6</v>
      </c>
      <c r="D115" s="51" t="s">
        <v>7</v>
      </c>
      <c r="E115" s="40">
        <v>1644649.29</v>
      </c>
      <c r="F115" s="40">
        <v>0</v>
      </c>
      <c r="G115" s="40">
        <v>1644649.29</v>
      </c>
      <c r="H115" s="40">
        <v>1110137.21</v>
      </c>
      <c r="I115" s="40">
        <v>317456.62</v>
      </c>
      <c r="J115" s="40">
        <v>624.54999999999995</v>
      </c>
      <c r="K115" s="37">
        <v>3.797466145503E-2</v>
      </c>
      <c r="L115" s="40">
        <v>0</v>
      </c>
    </row>
    <row r="116" spans="1:12" ht="12.75" x14ac:dyDescent="0.2">
      <c r="A116" s="39" t="s">
        <v>0</v>
      </c>
      <c r="B116" s="51" t="s">
        <v>0</v>
      </c>
      <c r="C116" s="39" t="s">
        <v>8</v>
      </c>
      <c r="D116" s="51" t="s">
        <v>9</v>
      </c>
      <c r="E116" s="40">
        <v>590791</v>
      </c>
      <c r="F116" s="40">
        <v>0</v>
      </c>
      <c r="G116" s="40">
        <v>590791</v>
      </c>
      <c r="H116" s="40">
        <v>0</v>
      </c>
      <c r="I116" s="40">
        <v>0</v>
      </c>
      <c r="J116" s="40">
        <v>0</v>
      </c>
      <c r="K116" s="37">
        <v>0</v>
      </c>
      <c r="L116" s="40">
        <v>0</v>
      </c>
    </row>
    <row r="117" spans="1:12" ht="12.75" x14ac:dyDescent="0.2">
      <c r="A117" s="39" t="s">
        <v>0</v>
      </c>
      <c r="B117" s="51" t="s">
        <v>0</v>
      </c>
      <c r="C117" s="39" t="s">
        <v>10</v>
      </c>
      <c r="D117" s="51" t="s">
        <v>11</v>
      </c>
      <c r="E117" s="40">
        <v>1000</v>
      </c>
      <c r="F117" s="40">
        <v>0</v>
      </c>
      <c r="G117" s="40">
        <v>1000</v>
      </c>
      <c r="H117" s="40">
        <v>0</v>
      </c>
      <c r="I117" s="40">
        <v>0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51" t="s">
        <v>0</v>
      </c>
      <c r="C118" s="55" t="s">
        <v>45</v>
      </c>
      <c r="D118" s="47" t="s">
        <v>0</v>
      </c>
      <c r="E118" s="49">
        <v>3180941</v>
      </c>
      <c r="F118" s="49">
        <v>0</v>
      </c>
      <c r="G118" s="49">
        <v>3180941</v>
      </c>
      <c r="H118" s="49">
        <v>1165564.8799999999</v>
      </c>
      <c r="I118" s="49">
        <v>372884.29</v>
      </c>
      <c r="J118" s="49">
        <v>56052.22</v>
      </c>
      <c r="K118" s="50">
        <v>1.76212699323879</v>
      </c>
      <c r="L118" s="49">
        <v>55427.67</v>
      </c>
    </row>
    <row r="119" spans="1:12" ht="12.75" x14ac:dyDescent="0.2">
      <c r="A119" s="39" t="s">
        <v>68</v>
      </c>
      <c r="B119" s="51" t="s">
        <v>69</v>
      </c>
      <c r="C119" s="39" t="s">
        <v>4</v>
      </c>
      <c r="D119" s="51" t="s">
        <v>5</v>
      </c>
      <c r="E119" s="40">
        <v>3553688.49</v>
      </c>
      <c r="F119" s="40">
        <v>0</v>
      </c>
      <c r="G119" s="40">
        <v>3553688.49</v>
      </c>
      <c r="H119" s="40">
        <v>172068.37</v>
      </c>
      <c r="I119" s="40">
        <v>172068.37</v>
      </c>
      <c r="J119" s="40">
        <v>172068.37</v>
      </c>
      <c r="K119" s="37">
        <v>4.8419654813357003</v>
      </c>
      <c r="L119" s="40">
        <v>172068.37</v>
      </c>
    </row>
    <row r="120" spans="1:12" ht="12.75" x14ac:dyDescent="0.2">
      <c r="A120" s="39" t="s">
        <v>0</v>
      </c>
      <c r="B120" s="51" t="s">
        <v>0</v>
      </c>
      <c r="C120" s="39" t="s">
        <v>6</v>
      </c>
      <c r="D120" s="51" t="s">
        <v>7</v>
      </c>
      <c r="E120" s="40">
        <v>1975444</v>
      </c>
      <c r="F120" s="40">
        <v>0</v>
      </c>
      <c r="G120" s="40">
        <v>1975444</v>
      </c>
      <c r="H120" s="40">
        <v>303148.46999999997</v>
      </c>
      <c r="I120" s="40">
        <v>282762.53000000003</v>
      </c>
      <c r="J120" s="40">
        <v>5395.38</v>
      </c>
      <c r="K120" s="37">
        <v>0.27312239678776001</v>
      </c>
      <c r="L120" s="40">
        <v>0</v>
      </c>
    </row>
    <row r="121" spans="1:12" ht="12.75" x14ac:dyDescent="0.2">
      <c r="A121" s="39" t="s">
        <v>0</v>
      </c>
      <c r="B121" s="51" t="s">
        <v>0</v>
      </c>
      <c r="C121" s="39" t="s">
        <v>8</v>
      </c>
      <c r="D121" s="51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6010</v>
      </c>
      <c r="J121" s="40">
        <v>6010</v>
      </c>
      <c r="K121" s="37">
        <v>0.85368105566681995</v>
      </c>
      <c r="L121" s="40">
        <v>0</v>
      </c>
    </row>
    <row r="122" spans="1:12" ht="12.75" x14ac:dyDescent="0.2">
      <c r="A122" s="39" t="s">
        <v>0</v>
      </c>
      <c r="B122" s="51" t="s">
        <v>0</v>
      </c>
      <c r="C122" s="39" t="s">
        <v>10</v>
      </c>
      <c r="D122" s="51" t="s">
        <v>11</v>
      </c>
      <c r="E122" s="40">
        <v>190000</v>
      </c>
      <c r="F122" s="40">
        <v>0</v>
      </c>
      <c r="G122" s="40">
        <v>190000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51" t="s">
        <v>0</v>
      </c>
      <c r="C123" s="55" t="s">
        <v>45</v>
      </c>
      <c r="D123" s="47" t="s">
        <v>0</v>
      </c>
      <c r="E123" s="49">
        <v>6423142.4900000002</v>
      </c>
      <c r="F123" s="49">
        <v>0</v>
      </c>
      <c r="G123" s="49">
        <v>6423142.4900000002</v>
      </c>
      <c r="H123" s="49">
        <v>1136226.8400000001</v>
      </c>
      <c r="I123" s="49">
        <v>460840.9</v>
      </c>
      <c r="J123" s="49">
        <v>183473.75</v>
      </c>
      <c r="K123" s="50">
        <v>2.8564483862166399</v>
      </c>
      <c r="L123" s="49">
        <v>172068.37</v>
      </c>
    </row>
    <row r="124" spans="1:12" ht="12.75" x14ac:dyDescent="0.2">
      <c r="A124" s="39" t="s">
        <v>70</v>
      </c>
      <c r="B124" s="51" t="s">
        <v>71</v>
      </c>
      <c r="C124" s="39" t="s">
        <v>4</v>
      </c>
      <c r="D124" s="51" t="s">
        <v>5</v>
      </c>
      <c r="E124" s="40">
        <v>3885360.34</v>
      </c>
      <c r="F124" s="40">
        <v>619675.37</v>
      </c>
      <c r="G124" s="40">
        <v>4505035.71</v>
      </c>
      <c r="H124" s="40">
        <v>223354.54</v>
      </c>
      <c r="I124" s="40">
        <v>223354.54</v>
      </c>
      <c r="J124" s="40">
        <v>223354.54</v>
      </c>
      <c r="K124" s="37">
        <v>4.9578861162900703</v>
      </c>
      <c r="L124" s="40">
        <v>222711.32</v>
      </c>
    </row>
    <row r="125" spans="1:12" ht="12.75" x14ac:dyDescent="0.2">
      <c r="A125" s="39" t="s">
        <v>0</v>
      </c>
      <c r="B125" s="51" t="s">
        <v>0</v>
      </c>
      <c r="C125" s="39" t="s">
        <v>6</v>
      </c>
      <c r="D125" s="51" t="s">
        <v>7</v>
      </c>
      <c r="E125" s="40">
        <v>1579572</v>
      </c>
      <c r="F125" s="40">
        <v>3782523.17</v>
      </c>
      <c r="G125" s="40">
        <v>5362095.17</v>
      </c>
      <c r="H125" s="40">
        <v>10524123.5</v>
      </c>
      <c r="I125" s="40">
        <v>9527568.5500000007</v>
      </c>
      <c r="J125" s="40">
        <v>632.96</v>
      </c>
      <c r="K125" s="37">
        <v>1.18043410259E-2</v>
      </c>
      <c r="L125" s="40">
        <v>632.96</v>
      </c>
    </row>
    <row r="126" spans="1:12" ht="12.75" x14ac:dyDescent="0.2">
      <c r="A126" s="39" t="s">
        <v>0</v>
      </c>
      <c r="B126" s="51" t="s">
        <v>0</v>
      </c>
      <c r="C126" s="39" t="s">
        <v>10</v>
      </c>
      <c r="D126" s="51" t="s">
        <v>11</v>
      </c>
      <c r="E126" s="40">
        <v>3850000</v>
      </c>
      <c r="F126" s="40">
        <v>70000</v>
      </c>
      <c r="G126" s="40">
        <v>3920000</v>
      </c>
      <c r="H126" s="40">
        <v>3261313.94</v>
      </c>
      <c r="I126" s="40">
        <v>3227644.48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51" t="s">
        <v>0</v>
      </c>
      <c r="C127" s="39" t="s">
        <v>23</v>
      </c>
      <c r="D127" s="51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1" t="s">
        <v>0</v>
      </c>
      <c r="C128" s="55" t="s">
        <v>45</v>
      </c>
      <c r="D128" s="47" t="s">
        <v>0</v>
      </c>
      <c r="E128" s="49">
        <v>9496400.1199999992</v>
      </c>
      <c r="F128" s="49">
        <v>4472198.54</v>
      </c>
      <c r="G128" s="49">
        <v>13968598.66</v>
      </c>
      <c r="H128" s="49">
        <v>14190259.76</v>
      </c>
      <c r="I128" s="49">
        <v>13160035.35</v>
      </c>
      <c r="J128" s="49">
        <v>223987.5</v>
      </c>
      <c r="K128" s="50">
        <v>1.6035073055782101</v>
      </c>
      <c r="L128" s="49">
        <v>223344.28</v>
      </c>
    </row>
    <row r="129" spans="1:12" ht="12.75" x14ac:dyDescent="0.2">
      <c r="A129" s="39" t="s">
        <v>72</v>
      </c>
      <c r="B129" s="51" t="s">
        <v>73</v>
      </c>
      <c r="C129" s="39" t="s">
        <v>4</v>
      </c>
      <c r="D129" s="51" t="s">
        <v>5</v>
      </c>
      <c r="E129" s="40">
        <v>2881392.28</v>
      </c>
      <c r="F129" s="40">
        <v>0</v>
      </c>
      <c r="G129" s="40">
        <v>2881392.28</v>
      </c>
      <c r="H129" s="40">
        <v>170841.27</v>
      </c>
      <c r="I129" s="40">
        <v>170841.27</v>
      </c>
      <c r="J129" s="40">
        <v>170841.27</v>
      </c>
      <c r="K129" s="37">
        <v>5.9291222228165301</v>
      </c>
      <c r="L129" s="40">
        <v>135497.01999999999</v>
      </c>
    </row>
    <row r="130" spans="1:12" ht="12.75" x14ac:dyDescent="0.2">
      <c r="A130" s="39" t="s">
        <v>0</v>
      </c>
      <c r="B130" s="51" t="s">
        <v>0</v>
      </c>
      <c r="C130" s="39" t="s">
        <v>6</v>
      </c>
      <c r="D130" s="51" t="s">
        <v>7</v>
      </c>
      <c r="E130" s="40">
        <v>54104897.560000002</v>
      </c>
      <c r="F130" s="40">
        <v>0</v>
      </c>
      <c r="G130" s="40">
        <v>54104897.560000002</v>
      </c>
      <c r="H130" s="40">
        <v>45205640.640000001</v>
      </c>
      <c r="I130" s="40">
        <v>43758803.719999999</v>
      </c>
      <c r="J130" s="40">
        <v>23008.959999999999</v>
      </c>
      <c r="K130" s="37">
        <v>4.2526575296599999E-2</v>
      </c>
      <c r="L130" s="40">
        <v>23008.959999999999</v>
      </c>
    </row>
    <row r="131" spans="1:12" ht="12.75" x14ac:dyDescent="0.2">
      <c r="A131" s="39" t="s">
        <v>0</v>
      </c>
      <c r="B131" s="51" t="s">
        <v>0</v>
      </c>
      <c r="C131" s="39" t="s">
        <v>17</v>
      </c>
      <c r="D131" s="51" t="s">
        <v>18</v>
      </c>
      <c r="E131" s="40">
        <v>230000</v>
      </c>
      <c r="F131" s="40">
        <v>0</v>
      </c>
      <c r="G131" s="40">
        <v>230000</v>
      </c>
      <c r="H131" s="40">
        <v>0</v>
      </c>
      <c r="I131" s="40">
        <v>0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51" t="s">
        <v>0</v>
      </c>
      <c r="C132" s="39" t="s">
        <v>8</v>
      </c>
      <c r="D132" s="51" t="s">
        <v>9</v>
      </c>
      <c r="E132" s="40">
        <v>45000</v>
      </c>
      <c r="F132" s="40">
        <v>0</v>
      </c>
      <c r="G132" s="40">
        <v>45000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39" t="s">
        <v>10</v>
      </c>
      <c r="D133" s="51" t="s">
        <v>11</v>
      </c>
      <c r="E133" s="40">
        <v>6995107.2300000004</v>
      </c>
      <c r="F133" s="40">
        <v>0</v>
      </c>
      <c r="G133" s="40">
        <v>6995107.2300000004</v>
      </c>
      <c r="H133" s="40">
        <v>4931712.2300000004</v>
      </c>
      <c r="I133" s="40">
        <v>4930820.7300000004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51" t="s">
        <v>0</v>
      </c>
      <c r="C134" s="39" t="s">
        <v>12</v>
      </c>
      <c r="D134" s="51" t="s">
        <v>13</v>
      </c>
      <c r="E134" s="40">
        <v>1672774</v>
      </c>
      <c r="F134" s="40">
        <v>0</v>
      </c>
      <c r="G134" s="40">
        <v>1672774</v>
      </c>
      <c r="H134" s="40">
        <v>1172774</v>
      </c>
      <c r="I134" s="40">
        <v>1172774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51" t="s">
        <v>0</v>
      </c>
      <c r="C135" s="39" t="s">
        <v>23</v>
      </c>
      <c r="D135" s="51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0</v>
      </c>
      <c r="K135" s="37">
        <v>0</v>
      </c>
      <c r="L135" s="40">
        <v>0</v>
      </c>
    </row>
    <row r="136" spans="1:12" ht="12.75" x14ac:dyDescent="0.2">
      <c r="A136" s="39" t="s">
        <v>0</v>
      </c>
      <c r="B136" s="51" t="s">
        <v>0</v>
      </c>
      <c r="C136" s="55" t="s">
        <v>45</v>
      </c>
      <c r="D136" s="47" t="s">
        <v>0</v>
      </c>
      <c r="E136" s="49">
        <v>68170072.349999994</v>
      </c>
      <c r="F136" s="49">
        <v>0</v>
      </c>
      <c r="G136" s="49">
        <v>68170072.349999994</v>
      </c>
      <c r="H136" s="49">
        <v>53721869.420000002</v>
      </c>
      <c r="I136" s="49">
        <v>52274141</v>
      </c>
      <c r="J136" s="49">
        <v>193850.23</v>
      </c>
      <c r="K136" s="50">
        <v>0.28436265844744002</v>
      </c>
      <c r="L136" s="49">
        <v>158505.98000000001</v>
      </c>
    </row>
    <row r="137" spans="1:12" ht="12.75" x14ac:dyDescent="0.2">
      <c r="A137" s="39" t="s">
        <v>74</v>
      </c>
      <c r="B137" s="51" t="s">
        <v>75</v>
      </c>
      <c r="C137" s="39" t="s">
        <v>4</v>
      </c>
      <c r="D137" s="51" t="s">
        <v>5</v>
      </c>
      <c r="E137" s="40">
        <v>5996498</v>
      </c>
      <c r="F137" s="40">
        <v>0</v>
      </c>
      <c r="G137" s="40">
        <v>5996498</v>
      </c>
      <c r="H137" s="40">
        <v>298888.98</v>
      </c>
      <c r="I137" s="40">
        <v>298888.98</v>
      </c>
      <c r="J137" s="40">
        <v>298888.98</v>
      </c>
      <c r="K137" s="37">
        <v>4.9843922235945</v>
      </c>
      <c r="L137" s="40">
        <v>305976.83</v>
      </c>
    </row>
    <row r="138" spans="1:12" ht="12.75" x14ac:dyDescent="0.2">
      <c r="A138" s="39" t="s">
        <v>0</v>
      </c>
      <c r="B138" s="51" t="s">
        <v>0</v>
      </c>
      <c r="C138" s="39" t="s">
        <v>6</v>
      </c>
      <c r="D138" s="51" t="s">
        <v>7</v>
      </c>
      <c r="E138" s="40">
        <v>2874391.72</v>
      </c>
      <c r="F138" s="40">
        <v>0</v>
      </c>
      <c r="G138" s="40">
        <v>2874391.72</v>
      </c>
      <c r="H138" s="40">
        <v>277884.39</v>
      </c>
      <c r="I138" s="40">
        <v>228016.16</v>
      </c>
      <c r="J138" s="40">
        <v>41304.9</v>
      </c>
      <c r="K138" s="37">
        <v>1.43699620732278</v>
      </c>
      <c r="L138" s="40">
        <v>17899.89</v>
      </c>
    </row>
    <row r="139" spans="1:12" ht="12.75" x14ac:dyDescent="0.2">
      <c r="A139" s="39" t="s">
        <v>0</v>
      </c>
      <c r="B139" s="51" t="s">
        <v>0</v>
      </c>
      <c r="C139" s="39" t="s">
        <v>8</v>
      </c>
      <c r="D139" s="51" t="s">
        <v>9</v>
      </c>
      <c r="E139" s="40">
        <v>255017.21</v>
      </c>
      <c r="F139" s="40">
        <v>0</v>
      </c>
      <c r="G139" s="40">
        <v>255017.21</v>
      </c>
      <c r="H139" s="40">
        <v>0</v>
      </c>
      <c r="I139" s="40">
        <v>0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51" t="s">
        <v>0</v>
      </c>
      <c r="C140" s="39" t="s">
        <v>10</v>
      </c>
      <c r="D140" s="51" t="s">
        <v>11</v>
      </c>
      <c r="E140" s="40">
        <v>1504132.88</v>
      </c>
      <c r="F140" s="40">
        <v>0</v>
      </c>
      <c r="G140" s="40">
        <v>1504132.88</v>
      </c>
      <c r="H140" s="40">
        <v>891.77</v>
      </c>
      <c r="I140" s="40">
        <v>891.77</v>
      </c>
      <c r="J140" s="40">
        <v>891.77</v>
      </c>
      <c r="K140" s="37">
        <v>5.9287979929009998E-2</v>
      </c>
      <c r="L140" s="40">
        <v>2681.36</v>
      </c>
    </row>
    <row r="141" spans="1:12" ht="12.75" x14ac:dyDescent="0.2">
      <c r="A141" s="39" t="s">
        <v>0</v>
      </c>
      <c r="B141" s="51" t="s">
        <v>0</v>
      </c>
      <c r="C141" s="39" t="s">
        <v>23</v>
      </c>
      <c r="D141" s="51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1" t="s">
        <v>0</v>
      </c>
      <c r="C142" s="55" t="s">
        <v>45</v>
      </c>
      <c r="D142" s="47" t="s">
        <v>0</v>
      </c>
      <c r="E142" s="49">
        <v>11142074.810000001</v>
      </c>
      <c r="F142" s="49">
        <v>0</v>
      </c>
      <c r="G142" s="49">
        <v>11142074.810000001</v>
      </c>
      <c r="H142" s="49">
        <v>1016218.6</v>
      </c>
      <c r="I142" s="49">
        <v>966350.37</v>
      </c>
      <c r="J142" s="49">
        <v>779639.11</v>
      </c>
      <c r="K142" s="50">
        <v>6.9972525162034902</v>
      </c>
      <c r="L142" s="49">
        <v>765111.54</v>
      </c>
    </row>
    <row r="143" spans="1:12" ht="12.75" x14ac:dyDescent="0.2">
      <c r="A143" s="39" t="s">
        <v>76</v>
      </c>
      <c r="B143" s="51" t="s">
        <v>77</v>
      </c>
      <c r="C143" s="39" t="s">
        <v>4</v>
      </c>
      <c r="D143" s="51" t="s">
        <v>5</v>
      </c>
      <c r="E143" s="40">
        <v>7088265</v>
      </c>
      <c r="F143" s="40">
        <v>0</v>
      </c>
      <c r="G143" s="40">
        <v>7088265</v>
      </c>
      <c r="H143" s="40">
        <v>579573.54</v>
      </c>
      <c r="I143" s="40">
        <v>523625.54</v>
      </c>
      <c r="J143" s="40">
        <v>479446.66</v>
      </c>
      <c r="K143" s="37">
        <v>6.7639494290915998</v>
      </c>
      <c r="L143" s="40">
        <v>479446.66</v>
      </c>
    </row>
    <row r="144" spans="1:12" ht="12.75" x14ac:dyDescent="0.2">
      <c r="A144" s="39" t="s">
        <v>0</v>
      </c>
      <c r="B144" s="51" t="s">
        <v>0</v>
      </c>
      <c r="C144" s="39" t="s">
        <v>6</v>
      </c>
      <c r="D144" s="51" t="s">
        <v>7</v>
      </c>
      <c r="E144" s="40">
        <v>1135594</v>
      </c>
      <c r="F144" s="40">
        <v>0</v>
      </c>
      <c r="G144" s="40">
        <v>1135594</v>
      </c>
      <c r="H144" s="40">
        <v>634554.52</v>
      </c>
      <c r="I144" s="40">
        <v>248385.85</v>
      </c>
      <c r="J144" s="40">
        <v>20350.2</v>
      </c>
      <c r="K144" s="37">
        <v>1.79203130696358</v>
      </c>
      <c r="L144" s="40">
        <v>20350.2</v>
      </c>
    </row>
    <row r="145" spans="1:12" ht="12.75" x14ac:dyDescent="0.2">
      <c r="A145" s="39" t="s">
        <v>0</v>
      </c>
      <c r="B145" s="51" t="s">
        <v>0</v>
      </c>
      <c r="C145" s="39" t="s">
        <v>10</v>
      </c>
      <c r="D145" s="51" t="s">
        <v>11</v>
      </c>
      <c r="E145" s="40">
        <v>2518555</v>
      </c>
      <c r="F145" s="40">
        <v>0</v>
      </c>
      <c r="G145" s="40">
        <v>2518555</v>
      </c>
      <c r="H145" s="40">
        <v>126751.33</v>
      </c>
      <c r="I145" s="40">
        <v>126751.33</v>
      </c>
      <c r="J145" s="40">
        <v>126751.33</v>
      </c>
      <c r="K145" s="37">
        <v>5.0327004969119198</v>
      </c>
      <c r="L145" s="40">
        <v>126751.33</v>
      </c>
    </row>
    <row r="146" spans="1:12" ht="12.75" x14ac:dyDescent="0.2">
      <c r="A146" s="39" t="s">
        <v>0</v>
      </c>
      <c r="B146" s="51" t="s">
        <v>0</v>
      </c>
      <c r="C146" s="39" t="s">
        <v>23</v>
      </c>
      <c r="D146" s="51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5" t="s">
        <v>45</v>
      </c>
      <c r="D147" s="47" t="s">
        <v>0</v>
      </c>
      <c r="E147" s="49">
        <v>10790944</v>
      </c>
      <c r="F147" s="49">
        <v>0</v>
      </c>
      <c r="G147" s="49">
        <v>10790944</v>
      </c>
      <c r="H147" s="49">
        <v>1340879.3899999999</v>
      </c>
      <c r="I147" s="49">
        <v>898762.72</v>
      </c>
      <c r="J147" s="49">
        <v>626548.18999999994</v>
      </c>
      <c r="K147" s="50">
        <v>5.8062407700382801</v>
      </c>
      <c r="L147" s="49">
        <v>626548.18999999994</v>
      </c>
    </row>
    <row r="148" spans="1:12" ht="12.75" x14ac:dyDescent="0.2">
      <c r="A148" s="39" t="s">
        <v>78</v>
      </c>
      <c r="B148" s="51" t="s">
        <v>79</v>
      </c>
      <c r="C148" s="39" t="s">
        <v>4</v>
      </c>
      <c r="D148" s="51" t="s">
        <v>5</v>
      </c>
      <c r="E148" s="40">
        <v>3004440.3</v>
      </c>
      <c r="F148" s="40">
        <v>0</v>
      </c>
      <c r="G148" s="40">
        <v>3004440.3</v>
      </c>
      <c r="H148" s="40">
        <v>120</v>
      </c>
      <c r="I148" s="40">
        <v>120</v>
      </c>
      <c r="J148" s="40">
        <v>120</v>
      </c>
      <c r="K148" s="37">
        <v>3.9940883498299998E-3</v>
      </c>
      <c r="L148" s="40">
        <v>120</v>
      </c>
    </row>
    <row r="149" spans="1:12" ht="12.75" x14ac:dyDescent="0.2">
      <c r="A149" s="39" t="s">
        <v>0</v>
      </c>
      <c r="B149" s="51" t="s">
        <v>0</v>
      </c>
      <c r="C149" s="39" t="s">
        <v>6</v>
      </c>
      <c r="D149" s="51" t="s">
        <v>7</v>
      </c>
      <c r="E149" s="40">
        <v>2758885.7</v>
      </c>
      <c r="F149" s="40">
        <v>0</v>
      </c>
      <c r="G149" s="40">
        <v>2758885.7</v>
      </c>
      <c r="H149" s="40">
        <v>1199917.02</v>
      </c>
      <c r="I149" s="40">
        <v>1055468.18</v>
      </c>
      <c r="J149" s="40">
        <v>243062.36</v>
      </c>
      <c r="K149" s="37">
        <v>8.8101641905643309</v>
      </c>
      <c r="L149" s="40">
        <v>618.83000000000004</v>
      </c>
    </row>
    <row r="150" spans="1:12" ht="12.75" x14ac:dyDescent="0.2">
      <c r="A150" s="39" t="s">
        <v>0</v>
      </c>
      <c r="B150" s="51" t="s">
        <v>0</v>
      </c>
      <c r="C150" s="39" t="s">
        <v>10</v>
      </c>
      <c r="D150" s="51" t="s">
        <v>11</v>
      </c>
      <c r="E150" s="40">
        <v>155000</v>
      </c>
      <c r="F150" s="40">
        <v>0</v>
      </c>
      <c r="G150" s="40">
        <v>155000</v>
      </c>
      <c r="H150" s="40">
        <v>48631.37</v>
      </c>
      <c r="I150" s="40">
        <v>48631.37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51" t="s">
        <v>0</v>
      </c>
      <c r="C151" s="55" t="s">
        <v>45</v>
      </c>
      <c r="D151" s="47" t="s">
        <v>0</v>
      </c>
      <c r="E151" s="49">
        <v>5918326</v>
      </c>
      <c r="F151" s="49">
        <v>0</v>
      </c>
      <c r="G151" s="49">
        <v>5918326</v>
      </c>
      <c r="H151" s="49">
        <v>1248668.3899999999</v>
      </c>
      <c r="I151" s="49">
        <v>1104219.55</v>
      </c>
      <c r="J151" s="49">
        <v>243182.36</v>
      </c>
      <c r="K151" s="50">
        <v>4.1089720302666697</v>
      </c>
      <c r="L151" s="49">
        <v>738.83</v>
      </c>
    </row>
    <row r="152" spans="1:12" ht="12.75" x14ac:dyDescent="0.2">
      <c r="A152" s="39" t="s">
        <v>80</v>
      </c>
      <c r="B152" s="51" t="s">
        <v>81</v>
      </c>
      <c r="C152" s="39" t="s">
        <v>4</v>
      </c>
      <c r="D152" s="51" t="s">
        <v>5</v>
      </c>
      <c r="E152" s="40">
        <v>2394815</v>
      </c>
      <c r="F152" s="40">
        <v>0</v>
      </c>
      <c r="G152" s="40">
        <v>2394815</v>
      </c>
      <c r="H152" s="40">
        <v>191421.43</v>
      </c>
      <c r="I152" s="40">
        <v>191421.43</v>
      </c>
      <c r="J152" s="40">
        <v>191421.43</v>
      </c>
      <c r="K152" s="37">
        <v>7.9931614759386402</v>
      </c>
      <c r="L152" s="40">
        <v>191421.43</v>
      </c>
    </row>
    <row r="153" spans="1:12" ht="12.75" x14ac:dyDescent="0.2">
      <c r="A153" s="39" t="s">
        <v>0</v>
      </c>
      <c r="B153" s="51" t="s">
        <v>0</v>
      </c>
      <c r="C153" s="39" t="s">
        <v>6</v>
      </c>
      <c r="D153" s="51" t="s">
        <v>7</v>
      </c>
      <c r="E153" s="40">
        <v>5900271.8600000003</v>
      </c>
      <c r="F153" s="40">
        <v>0</v>
      </c>
      <c r="G153" s="40">
        <v>5900271.8600000003</v>
      </c>
      <c r="H153" s="40">
        <v>8567.68</v>
      </c>
      <c r="I153" s="40">
        <v>8567.68</v>
      </c>
      <c r="J153" s="40">
        <v>8567.68</v>
      </c>
      <c r="K153" s="37">
        <v>0.14520822435460001</v>
      </c>
      <c r="L153" s="40">
        <v>8567.68</v>
      </c>
    </row>
    <row r="154" spans="1:12" ht="12.75" x14ac:dyDescent="0.2">
      <c r="A154" s="39" t="s">
        <v>0</v>
      </c>
      <c r="B154" s="51" t="s">
        <v>0</v>
      </c>
      <c r="C154" s="39" t="s">
        <v>8</v>
      </c>
      <c r="D154" s="51" t="s">
        <v>9</v>
      </c>
      <c r="E154" s="40">
        <v>260300</v>
      </c>
      <c r="F154" s="40">
        <v>0</v>
      </c>
      <c r="G154" s="40">
        <v>260300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51" t="s">
        <v>0</v>
      </c>
      <c r="C155" s="54" t="s">
        <v>10</v>
      </c>
      <c r="D155" s="52" t="s">
        <v>11</v>
      </c>
      <c r="E155" s="53">
        <v>370000</v>
      </c>
      <c r="F155" s="53">
        <v>0</v>
      </c>
      <c r="G155" s="53">
        <v>370000</v>
      </c>
      <c r="H155" s="53">
        <v>0</v>
      </c>
      <c r="I155" s="53">
        <v>0</v>
      </c>
      <c r="J155" s="53">
        <v>0</v>
      </c>
      <c r="K155" s="45">
        <v>0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5" t="s">
        <v>45</v>
      </c>
      <c r="D156" s="47" t="s">
        <v>0</v>
      </c>
      <c r="E156" s="49">
        <v>8925386.8599999994</v>
      </c>
      <c r="F156" s="49">
        <v>0</v>
      </c>
      <c r="G156" s="49">
        <v>8925386.8599999994</v>
      </c>
      <c r="H156" s="49">
        <v>199989.11</v>
      </c>
      <c r="I156" s="49">
        <v>199989.11</v>
      </c>
      <c r="J156" s="49">
        <v>199989.11</v>
      </c>
      <c r="K156" s="50">
        <v>2.2406772181077201</v>
      </c>
      <c r="L156" s="49">
        <v>199989.11</v>
      </c>
    </row>
    <row r="157" spans="1:12" ht="12.75" x14ac:dyDescent="0.2">
      <c r="A157" s="39" t="s">
        <v>82</v>
      </c>
      <c r="B157" s="51" t="s">
        <v>83</v>
      </c>
      <c r="C157" s="39" t="s">
        <v>4</v>
      </c>
      <c r="D157" s="51" t="s">
        <v>5</v>
      </c>
      <c r="E157" s="40">
        <v>380156.57</v>
      </c>
      <c r="F157" s="40">
        <v>0</v>
      </c>
      <c r="G157" s="40">
        <v>380156.57</v>
      </c>
      <c r="H157" s="40">
        <v>21698.38</v>
      </c>
      <c r="I157" s="40">
        <v>21698.38</v>
      </c>
      <c r="J157" s="40">
        <v>21698.38</v>
      </c>
      <c r="K157" s="37">
        <v>5.7077482575139999</v>
      </c>
      <c r="L157" s="40">
        <v>21698.38</v>
      </c>
    </row>
    <row r="158" spans="1:12" ht="12.75" x14ac:dyDescent="0.2">
      <c r="A158" s="39" t="s">
        <v>0</v>
      </c>
      <c r="B158" s="51" t="s">
        <v>0</v>
      </c>
      <c r="C158" s="39" t="s">
        <v>6</v>
      </c>
      <c r="D158" s="51" t="s">
        <v>7</v>
      </c>
      <c r="E158" s="40">
        <v>127347.36</v>
      </c>
      <c r="F158" s="40">
        <v>0</v>
      </c>
      <c r="G158" s="40">
        <v>127347.36</v>
      </c>
      <c r="H158" s="40">
        <v>0</v>
      </c>
      <c r="I158" s="40">
        <v>0</v>
      </c>
      <c r="J158" s="40">
        <v>0</v>
      </c>
      <c r="K158" s="37">
        <v>0</v>
      </c>
      <c r="L158" s="40">
        <v>0</v>
      </c>
    </row>
    <row r="159" spans="1:12" ht="12.75" x14ac:dyDescent="0.2">
      <c r="A159" s="39" t="s">
        <v>0</v>
      </c>
      <c r="B159" s="51" t="s">
        <v>0</v>
      </c>
      <c r="C159" s="39" t="s">
        <v>10</v>
      </c>
      <c r="D159" s="51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1" t="s">
        <v>0</v>
      </c>
      <c r="C160" s="46" t="s">
        <v>45</v>
      </c>
      <c r="D160" s="48" t="s">
        <v>0</v>
      </c>
      <c r="E160" s="29">
        <v>509503.93</v>
      </c>
      <c r="F160" s="29">
        <v>0</v>
      </c>
      <c r="G160" s="29">
        <v>509503.93</v>
      </c>
      <c r="H160" s="29">
        <v>21698.38</v>
      </c>
      <c r="I160" s="29">
        <v>21698.38</v>
      </c>
      <c r="J160" s="29">
        <v>21698.38</v>
      </c>
      <c r="K160" s="30">
        <v>4.2587267187517099</v>
      </c>
      <c r="L160" s="29">
        <v>21698.38</v>
      </c>
    </row>
    <row r="161" spans="1:12" ht="12.75" x14ac:dyDescent="0.2">
      <c r="A161" s="124" t="s">
        <v>14</v>
      </c>
      <c r="B161" s="125" t="s">
        <v>0</v>
      </c>
      <c r="C161" s="91" t="s">
        <v>0</v>
      </c>
      <c r="D161" s="82" t="s">
        <v>0</v>
      </c>
      <c r="E161" s="83">
        <v>5254454319.2299995</v>
      </c>
      <c r="F161" s="83">
        <v>4472198.54</v>
      </c>
      <c r="G161" s="83">
        <v>5258926517.7700005</v>
      </c>
      <c r="H161" s="83">
        <v>1502794826.0899999</v>
      </c>
      <c r="I161" s="83">
        <v>1346768408.3599999</v>
      </c>
      <c r="J161" s="83">
        <v>216677636.88999999</v>
      </c>
      <c r="K161" s="84">
        <v>4.12018757360162</v>
      </c>
      <c r="L161" s="83">
        <v>202378102.61000001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61:B161"/>
    <mergeCell ref="A1:K1"/>
    <mergeCell ref="A5:B6"/>
    <mergeCell ref="C5:D6"/>
    <mergeCell ref="A2:K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100" customFormat="1" ht="18.75" customHeight="1" x14ac:dyDescent="0.2">
      <c r="A1" s="126" t="s">
        <v>88</v>
      </c>
      <c r="B1" s="111"/>
      <c r="C1" s="111"/>
      <c r="D1" s="111"/>
      <c r="E1" s="111"/>
      <c r="F1" s="111"/>
      <c r="G1" s="111"/>
      <c r="H1" s="111"/>
      <c r="I1" s="16">
        <f>'GTOS X CAP'!J1</f>
        <v>42035</v>
      </c>
    </row>
    <row r="2" spans="1:9" s="99" customFormat="1" ht="18.75" customHeight="1" x14ac:dyDescent="0.3">
      <c r="A2" s="111" t="s">
        <v>607</v>
      </c>
      <c r="B2" s="111"/>
      <c r="C2" s="111"/>
      <c r="D2" s="111"/>
      <c r="E2" s="111"/>
      <c r="F2" s="111"/>
      <c r="G2" s="111"/>
      <c r="H2" s="111"/>
      <c r="I2" s="101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7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2" t="s">
        <v>603</v>
      </c>
      <c r="B5" s="118"/>
      <c r="C5" s="112" t="s">
        <v>604</v>
      </c>
      <c r="D5" s="118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9"/>
      <c r="B6" s="120"/>
      <c r="C6" s="119"/>
      <c r="D6" s="120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1250</v>
      </c>
      <c r="B7" s="17" t="s">
        <v>1251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965675.56</v>
      </c>
      <c r="I7" s="40">
        <v>0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96.37</v>
      </c>
      <c r="I8" s="40">
        <v>96.37</v>
      </c>
    </row>
    <row r="9" spans="1:9" ht="12.75" x14ac:dyDescent="0.2">
      <c r="A9" s="39" t="s">
        <v>0</v>
      </c>
      <c r="B9" s="17" t="s">
        <v>0</v>
      </c>
      <c r="C9" s="46" t="s">
        <v>45</v>
      </c>
      <c r="D9" s="28" t="s">
        <v>0</v>
      </c>
      <c r="E9" s="63">
        <v>8925386.8599999994</v>
      </c>
      <c r="F9" s="63">
        <v>0</v>
      </c>
      <c r="G9" s="64">
        <v>8925386.8599999994</v>
      </c>
      <c r="H9" s="64">
        <v>965771.93</v>
      </c>
      <c r="I9" s="64">
        <v>96.37</v>
      </c>
    </row>
    <row r="10" spans="1:9" ht="12.75" customHeight="1" x14ac:dyDescent="0.2">
      <c r="A10" s="39" t="s">
        <v>1252</v>
      </c>
      <c r="B10" s="17" t="s">
        <v>1253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0</v>
      </c>
      <c r="I10" s="40">
        <v>0</v>
      </c>
    </row>
    <row r="11" spans="1:9" ht="12.75" x14ac:dyDescent="0.2">
      <c r="A11" s="39" t="s">
        <v>0</v>
      </c>
      <c r="B11" s="17" t="s">
        <v>0</v>
      </c>
      <c r="C11" s="46" t="s">
        <v>45</v>
      </c>
      <c r="D11" s="28" t="s">
        <v>0</v>
      </c>
      <c r="E11" s="63">
        <v>90</v>
      </c>
      <c r="F11" s="63">
        <v>0</v>
      </c>
      <c r="G11" s="64">
        <v>90</v>
      </c>
      <c r="H11" s="64">
        <v>0</v>
      </c>
      <c r="I11" s="64">
        <v>0</v>
      </c>
    </row>
    <row r="12" spans="1:9" ht="12.75" customHeight="1" x14ac:dyDescent="0.2">
      <c r="A12" s="39" t="s">
        <v>1254</v>
      </c>
      <c r="B12" s="17" t="s">
        <v>1255</v>
      </c>
      <c r="C12" s="39" t="s">
        <v>17</v>
      </c>
      <c r="D12" s="17" t="s">
        <v>29</v>
      </c>
      <c r="E12" s="40">
        <v>0</v>
      </c>
      <c r="F12" s="40">
        <v>3744514.47</v>
      </c>
      <c r="G12" s="40">
        <v>3744514.47</v>
      </c>
      <c r="H12" s="40">
        <v>4036844.97</v>
      </c>
      <c r="I12" s="40">
        <v>0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657684.06999999995</v>
      </c>
      <c r="G13" s="40">
        <v>657684.06999999995</v>
      </c>
      <c r="H13" s="40">
        <v>657684.06999999995</v>
      </c>
      <c r="I13" s="40">
        <v>0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246.86</v>
      </c>
      <c r="I14" s="40">
        <v>246.86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70000</v>
      </c>
      <c r="G15" s="40">
        <v>1995000</v>
      </c>
      <c r="H15" s="40">
        <v>70000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6" t="s">
        <v>45</v>
      </c>
      <c r="D16" s="28" t="s">
        <v>0</v>
      </c>
      <c r="E16" s="63">
        <v>1925000</v>
      </c>
      <c r="F16" s="63">
        <v>4472198.54</v>
      </c>
      <c r="G16" s="64">
        <v>6397198.54</v>
      </c>
      <c r="H16" s="64">
        <v>4764775.9000000004</v>
      </c>
      <c r="I16" s="64">
        <v>246.86</v>
      </c>
    </row>
    <row r="17" spans="1:9" ht="12.75" customHeight="1" x14ac:dyDescent="0.2">
      <c r="A17" s="39" t="s">
        <v>1256</v>
      </c>
      <c r="B17" s="17" t="s">
        <v>1257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10488.91</v>
      </c>
      <c r="I17" s="40">
        <v>5983.79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0</v>
      </c>
      <c r="I18" s="40">
        <v>0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5608.69</v>
      </c>
      <c r="I19" s="40">
        <v>5551.42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0</v>
      </c>
      <c r="G20" s="40">
        <v>1780105</v>
      </c>
      <c r="H20" s="40">
        <v>620067.48</v>
      </c>
      <c r="I20" s="40">
        <v>125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95">
        <v>0</v>
      </c>
      <c r="F21" s="95">
        <v>0</v>
      </c>
      <c r="G21" s="96">
        <v>0</v>
      </c>
      <c r="H21" s="96">
        <v>0</v>
      </c>
      <c r="I21" s="96">
        <v>0</v>
      </c>
    </row>
    <row r="22" spans="1:9" ht="12.75" customHeight="1" x14ac:dyDescent="0.2">
      <c r="A22" s="39" t="s">
        <v>0</v>
      </c>
      <c r="B22" s="17" t="s">
        <v>0</v>
      </c>
      <c r="C22" s="46" t="s">
        <v>45</v>
      </c>
      <c r="D22" s="28" t="s">
        <v>0</v>
      </c>
      <c r="E22" s="29">
        <v>2551075</v>
      </c>
      <c r="F22" s="29">
        <v>0</v>
      </c>
      <c r="G22" s="29">
        <v>2551075</v>
      </c>
      <c r="H22" s="29">
        <v>636165.07999999996</v>
      </c>
      <c r="I22" s="29">
        <v>11660.21</v>
      </c>
    </row>
    <row r="23" spans="1:9" ht="12.75" customHeight="1" x14ac:dyDescent="0.2">
      <c r="A23" s="39" t="s">
        <v>1258</v>
      </c>
      <c r="B23" s="17" t="s">
        <v>1259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106697335.45999999</v>
      </c>
      <c r="I23" s="40">
        <v>97248376.930000007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136282671.68000001</v>
      </c>
      <c r="I24" s="40">
        <v>132860269.11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0</v>
      </c>
      <c r="G25" s="40">
        <v>94560416.060000002</v>
      </c>
      <c r="H25" s="40">
        <v>4490270.0999999996</v>
      </c>
      <c r="I25" s="40">
        <v>2069722.63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0</v>
      </c>
      <c r="G26" s="40">
        <v>866669933.37</v>
      </c>
      <c r="H26" s="40">
        <v>29405682.34</v>
      </c>
      <c r="I26" s="40">
        <v>28289762.34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0</v>
      </c>
      <c r="G27" s="40">
        <v>25387295.149999999</v>
      </c>
      <c r="H27" s="40">
        <v>217791.29</v>
      </c>
      <c r="I27" s="40">
        <v>121229.49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9241</v>
      </c>
      <c r="I28" s="40">
        <v>9241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0</v>
      </c>
      <c r="G29" s="40">
        <v>149148972.61000001</v>
      </c>
      <c r="H29" s="40">
        <v>1398535.39</v>
      </c>
      <c r="I29" s="40">
        <v>1398535.39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0</v>
      </c>
      <c r="G30" s="40">
        <v>3100000</v>
      </c>
      <c r="H30" s="40">
        <v>0</v>
      </c>
      <c r="I30" s="40">
        <v>0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95">
        <v>960590596.57000005</v>
      </c>
      <c r="F31" s="95">
        <v>0</v>
      </c>
      <c r="G31" s="96">
        <v>960590596.57000005</v>
      </c>
      <c r="H31" s="96">
        <v>75000000</v>
      </c>
      <c r="I31" s="96">
        <v>75000000</v>
      </c>
    </row>
    <row r="32" spans="1:9" ht="12.75" customHeight="1" x14ac:dyDescent="0.2">
      <c r="A32" s="39" t="s">
        <v>0</v>
      </c>
      <c r="B32" s="17" t="s">
        <v>0</v>
      </c>
      <c r="C32" s="46" t="s">
        <v>45</v>
      </c>
      <c r="D32" s="28" t="s">
        <v>0</v>
      </c>
      <c r="E32" s="29">
        <v>5120724196.5200005</v>
      </c>
      <c r="F32" s="29">
        <v>0</v>
      </c>
      <c r="G32" s="29">
        <v>5120724196.5200005</v>
      </c>
      <c r="H32" s="29">
        <v>353501527.25999999</v>
      </c>
      <c r="I32" s="29">
        <v>336997136.88999999</v>
      </c>
    </row>
    <row r="33" spans="1:9" ht="12.75" customHeight="1" x14ac:dyDescent="0.2">
      <c r="A33" s="39" t="s">
        <v>1260</v>
      </c>
      <c r="B33" s="17" t="s">
        <v>1261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1066604.29</v>
      </c>
      <c r="I33" s="40">
        <v>1066604.29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4455.62</v>
      </c>
      <c r="I34" s="40">
        <v>4455.62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779.48</v>
      </c>
      <c r="I35" s="40">
        <v>779.48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95">
        <v>611344.46</v>
      </c>
      <c r="F36" s="95">
        <v>0</v>
      </c>
      <c r="G36" s="96">
        <v>611344.46</v>
      </c>
      <c r="H36" s="96">
        <v>3991.25</v>
      </c>
      <c r="I36" s="96">
        <v>3991.25</v>
      </c>
    </row>
    <row r="37" spans="1:9" ht="12.75" customHeight="1" x14ac:dyDescent="0.2">
      <c r="A37" s="39" t="s">
        <v>0</v>
      </c>
      <c r="B37" s="17" t="s">
        <v>0</v>
      </c>
      <c r="C37" s="46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1075830.6399999999</v>
      </c>
      <c r="I37" s="29">
        <v>1075830.6399999999</v>
      </c>
    </row>
    <row r="38" spans="1:9" ht="12.75" customHeight="1" x14ac:dyDescent="0.2">
      <c r="A38" s="39" t="s">
        <v>1262</v>
      </c>
      <c r="B38" s="17" t="s">
        <v>1263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47402.21</v>
      </c>
      <c r="I38" s="40">
        <v>47402.21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313353.67</v>
      </c>
      <c r="I39" s="40">
        <v>-4837.9799999999996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19.62</v>
      </c>
      <c r="I40" s="40">
        <v>19.62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95">
        <v>1398132.88</v>
      </c>
      <c r="F41" s="95">
        <v>0</v>
      </c>
      <c r="G41" s="96">
        <v>1398132.88</v>
      </c>
      <c r="H41" s="96">
        <v>0</v>
      </c>
      <c r="I41" s="96">
        <v>0</v>
      </c>
    </row>
    <row r="42" spans="1:9" ht="12.75" customHeight="1" x14ac:dyDescent="0.2">
      <c r="A42" s="39" t="s">
        <v>0</v>
      </c>
      <c r="B42" s="17" t="s">
        <v>0</v>
      </c>
      <c r="C42" s="46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360775.5</v>
      </c>
      <c r="I42" s="29">
        <v>42583.85</v>
      </c>
    </row>
    <row r="43" spans="1:9" ht="12.75" customHeight="1" x14ac:dyDescent="0.2">
      <c r="A43" s="39" t="s">
        <v>1264</v>
      </c>
      <c r="B43" s="17" t="s">
        <v>1265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209247.91</v>
      </c>
      <c r="I43" s="40">
        <v>92320.34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0</v>
      </c>
      <c r="G44" s="40">
        <v>33159420.190000001</v>
      </c>
      <c r="H44" s="40">
        <v>13825</v>
      </c>
      <c r="I44" s="40">
        <v>13825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95">
        <v>29999.98</v>
      </c>
      <c r="F45" s="95">
        <v>0</v>
      </c>
      <c r="G45" s="96">
        <v>29999.98</v>
      </c>
      <c r="H45" s="96">
        <v>23.17</v>
      </c>
      <c r="I45" s="96">
        <v>23.17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6" t="s">
        <v>45</v>
      </c>
      <c r="D47" s="28" t="s">
        <v>0</v>
      </c>
      <c r="E47" s="29">
        <v>33310420.170000002</v>
      </c>
      <c r="F47" s="29">
        <v>0</v>
      </c>
      <c r="G47" s="29">
        <v>33310420.170000002</v>
      </c>
      <c r="H47" s="29">
        <v>223096.08</v>
      </c>
      <c r="I47" s="29">
        <v>106168.51</v>
      </c>
    </row>
    <row r="48" spans="1:9" ht="12.75" x14ac:dyDescent="0.2">
      <c r="A48" s="39" t="s">
        <v>1266</v>
      </c>
      <c r="B48" s="17" t="s">
        <v>1267</v>
      </c>
      <c r="C48" s="39" t="s">
        <v>17</v>
      </c>
      <c r="D48" s="17" t="s">
        <v>29</v>
      </c>
      <c r="E48" s="95">
        <v>3735500</v>
      </c>
      <c r="F48" s="95">
        <v>0</v>
      </c>
      <c r="G48" s="96">
        <v>3735500</v>
      </c>
      <c r="H48" s="96">
        <v>101022.84</v>
      </c>
      <c r="I48" s="96">
        <v>101022.84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53.73</v>
      </c>
      <c r="I49" s="40">
        <v>53.73</v>
      </c>
    </row>
    <row r="50" spans="1:9" ht="12.75" customHeight="1" x14ac:dyDescent="0.2">
      <c r="A50" s="39" t="s">
        <v>0</v>
      </c>
      <c r="B50" s="17" t="s">
        <v>0</v>
      </c>
      <c r="C50" s="46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101076.57</v>
      </c>
      <c r="I50" s="29">
        <v>101076.57</v>
      </c>
    </row>
    <row r="51" spans="1:9" ht="12.75" x14ac:dyDescent="0.2">
      <c r="A51" s="39" t="s">
        <v>1268</v>
      </c>
      <c r="B51" s="17" t="s">
        <v>1269</v>
      </c>
      <c r="C51" s="39" t="s">
        <v>17</v>
      </c>
      <c r="D51" s="17" t="s">
        <v>29</v>
      </c>
      <c r="E51" s="95">
        <v>1410000</v>
      </c>
      <c r="F51" s="95">
        <v>0</v>
      </c>
      <c r="G51" s="96">
        <v>1410000</v>
      </c>
      <c r="H51" s="96">
        <v>90.91</v>
      </c>
      <c r="I51" s="96">
        <v>90.91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566</v>
      </c>
      <c r="I52" s="40">
        <v>0</v>
      </c>
    </row>
    <row r="53" spans="1:9" ht="12.75" x14ac:dyDescent="0.2">
      <c r="A53" s="39" t="s">
        <v>0</v>
      </c>
      <c r="B53" s="17" t="s">
        <v>0</v>
      </c>
      <c r="C53" s="46" t="s">
        <v>45</v>
      </c>
      <c r="D53" s="28" t="s">
        <v>0</v>
      </c>
      <c r="E53" s="63">
        <v>1413000</v>
      </c>
      <c r="F53" s="63">
        <v>0</v>
      </c>
      <c r="G53" s="64">
        <v>1413000</v>
      </c>
      <c r="H53" s="64">
        <v>656.91</v>
      </c>
      <c r="I53" s="64">
        <v>90.91</v>
      </c>
    </row>
    <row r="54" spans="1:9" ht="12.75" customHeight="1" x14ac:dyDescent="0.2">
      <c r="A54" s="39" t="s">
        <v>1270</v>
      </c>
      <c r="B54" s="17" t="s">
        <v>1271</v>
      </c>
      <c r="C54" s="39" t="s">
        <v>19</v>
      </c>
      <c r="D54" s="17" t="s">
        <v>30</v>
      </c>
      <c r="E54" s="40">
        <v>1500</v>
      </c>
      <c r="F54" s="40">
        <v>0</v>
      </c>
      <c r="G54" s="40">
        <v>1500</v>
      </c>
      <c r="H54" s="40">
        <v>1.75</v>
      </c>
      <c r="I54" s="40">
        <v>1.75</v>
      </c>
    </row>
    <row r="55" spans="1:9" ht="12.75" customHeight="1" x14ac:dyDescent="0.2">
      <c r="A55" s="39" t="s">
        <v>0</v>
      </c>
      <c r="B55" s="17" t="s">
        <v>0</v>
      </c>
      <c r="C55" s="46" t="s">
        <v>45</v>
      </c>
      <c r="D55" s="28" t="s">
        <v>0</v>
      </c>
      <c r="E55" s="29">
        <v>1500</v>
      </c>
      <c r="F55" s="29">
        <v>0</v>
      </c>
      <c r="G55" s="29">
        <v>1500</v>
      </c>
      <c r="H55" s="29">
        <v>1.75</v>
      </c>
      <c r="I55" s="29">
        <v>1.75</v>
      </c>
    </row>
    <row r="56" spans="1:9" ht="12.75" customHeight="1" x14ac:dyDescent="0.2">
      <c r="A56" s="39" t="s">
        <v>1272</v>
      </c>
      <c r="B56" s="17" t="s">
        <v>1273</v>
      </c>
      <c r="C56" s="39" t="s">
        <v>17</v>
      </c>
      <c r="D56" s="17" t="s">
        <v>29</v>
      </c>
      <c r="E56" s="40">
        <v>14748000</v>
      </c>
      <c r="F56" s="40">
        <v>0</v>
      </c>
      <c r="G56" s="40">
        <v>14748000</v>
      </c>
      <c r="H56" s="40">
        <v>591692.91</v>
      </c>
      <c r="I56" s="40">
        <v>65130.17</v>
      </c>
    </row>
    <row r="57" spans="1:9" ht="12.75" customHeight="1" x14ac:dyDescent="0.2">
      <c r="A57" s="39" t="s">
        <v>0</v>
      </c>
      <c r="B57" s="17" t="s">
        <v>0</v>
      </c>
      <c r="C57" s="39" t="s">
        <v>8</v>
      </c>
      <c r="D57" s="17" t="s">
        <v>9</v>
      </c>
      <c r="E57" s="40">
        <v>265199.63</v>
      </c>
      <c r="F57" s="40">
        <v>0</v>
      </c>
      <c r="G57" s="40">
        <v>265199.63</v>
      </c>
      <c r="H57" s="40">
        <v>131176.10999999999</v>
      </c>
      <c r="I57" s="40">
        <v>0</v>
      </c>
    </row>
    <row r="58" spans="1:9" ht="12.75" x14ac:dyDescent="0.2">
      <c r="A58" s="39" t="s">
        <v>0</v>
      </c>
      <c r="B58" s="17" t="s">
        <v>0</v>
      </c>
      <c r="C58" s="39" t="s">
        <v>19</v>
      </c>
      <c r="D58" s="17" t="s">
        <v>30</v>
      </c>
      <c r="E58" s="95">
        <v>60000</v>
      </c>
      <c r="F58" s="95">
        <v>0</v>
      </c>
      <c r="G58" s="96">
        <v>60000</v>
      </c>
      <c r="H58" s="96">
        <v>249.69</v>
      </c>
      <c r="I58" s="96">
        <v>249.69</v>
      </c>
    </row>
    <row r="59" spans="1:9" ht="12.75" customHeight="1" x14ac:dyDescent="0.2">
      <c r="A59" s="39" t="s">
        <v>0</v>
      </c>
      <c r="B59" s="17" t="s">
        <v>0</v>
      </c>
      <c r="C59" s="46" t="s">
        <v>45</v>
      </c>
      <c r="D59" s="28" t="s">
        <v>0</v>
      </c>
      <c r="E59" s="29">
        <v>15073199.630000001</v>
      </c>
      <c r="F59" s="29">
        <v>0</v>
      </c>
      <c r="G59" s="29">
        <v>15073199.630000001</v>
      </c>
      <c r="H59" s="29">
        <v>723118.71</v>
      </c>
      <c r="I59" s="29">
        <v>65379.86</v>
      </c>
    </row>
    <row r="60" spans="1:9" ht="12.75" customHeight="1" x14ac:dyDescent="0.2">
      <c r="A60" s="39" t="s">
        <v>1274</v>
      </c>
      <c r="B60" s="17" t="s">
        <v>1275</v>
      </c>
      <c r="C60" s="39" t="s">
        <v>17</v>
      </c>
      <c r="D60" s="17" t="s">
        <v>29</v>
      </c>
      <c r="E60" s="40">
        <v>15035696.43</v>
      </c>
      <c r="F60" s="40">
        <v>0</v>
      </c>
      <c r="G60" s="40">
        <v>15035696.43</v>
      </c>
      <c r="H60" s="40">
        <v>774788.01</v>
      </c>
      <c r="I60" s="40">
        <v>234883.47</v>
      </c>
    </row>
    <row r="61" spans="1:9" ht="12.75" customHeight="1" x14ac:dyDescent="0.2">
      <c r="A61" s="39" t="s">
        <v>0</v>
      </c>
      <c r="B61" s="17" t="s">
        <v>0</v>
      </c>
      <c r="C61" s="39" t="s">
        <v>8</v>
      </c>
      <c r="D61" s="17" t="s">
        <v>9</v>
      </c>
      <c r="E61" s="40">
        <v>0</v>
      </c>
      <c r="F61" s="40">
        <v>0</v>
      </c>
      <c r="G61" s="40">
        <v>0</v>
      </c>
      <c r="H61" s="40">
        <v>12137.36</v>
      </c>
      <c r="I61" s="40">
        <v>12137.36</v>
      </c>
    </row>
    <row r="62" spans="1:9" ht="12.75" customHeight="1" x14ac:dyDescent="0.2">
      <c r="A62" s="39" t="s">
        <v>0</v>
      </c>
      <c r="B62" s="17" t="s">
        <v>0</v>
      </c>
      <c r="C62" s="39" t="s">
        <v>19</v>
      </c>
      <c r="D62" s="17" t="s">
        <v>30</v>
      </c>
      <c r="E62" s="40">
        <v>50000</v>
      </c>
      <c r="F62" s="40">
        <v>0</v>
      </c>
      <c r="G62" s="40">
        <v>50000</v>
      </c>
      <c r="H62" s="40">
        <v>45324.5</v>
      </c>
      <c r="I62" s="40">
        <v>42011.95</v>
      </c>
    </row>
    <row r="63" spans="1:9" ht="12.75" customHeight="1" x14ac:dyDescent="0.2">
      <c r="A63" s="39" t="s">
        <v>0</v>
      </c>
      <c r="B63" s="17" t="s">
        <v>0</v>
      </c>
      <c r="C63" s="46" t="s">
        <v>45</v>
      </c>
      <c r="D63" s="28" t="s">
        <v>0</v>
      </c>
      <c r="E63" s="29">
        <v>15085696.43</v>
      </c>
      <c r="F63" s="29">
        <v>0</v>
      </c>
      <c r="G63" s="29">
        <v>15085696.43</v>
      </c>
      <c r="H63" s="29">
        <v>832249.87</v>
      </c>
      <c r="I63" s="29">
        <v>289032.78000000003</v>
      </c>
    </row>
    <row r="64" spans="1:9" ht="12.75" customHeight="1" x14ac:dyDescent="0.2">
      <c r="A64" s="109" t="s">
        <v>14</v>
      </c>
      <c r="B64" s="110" t="s">
        <v>0</v>
      </c>
      <c r="C64" s="109" t="s">
        <v>0</v>
      </c>
      <c r="D64" s="110" t="s">
        <v>0</v>
      </c>
      <c r="E64" s="22">
        <v>5254454319.2299995</v>
      </c>
      <c r="F64" s="22">
        <v>4472198.54</v>
      </c>
      <c r="G64" s="22">
        <v>5258926517.7700005</v>
      </c>
      <c r="H64" s="25">
        <v>363185046.19999999</v>
      </c>
      <c r="I64" s="22">
        <v>338689305.19999999</v>
      </c>
    </row>
    <row r="65" spans="1:9" ht="12.75" x14ac:dyDescent="0.2">
      <c r="A65" s="43" t="s">
        <v>86</v>
      </c>
      <c r="B65" s="43"/>
      <c r="C65" s="108"/>
      <c r="D65" s="43"/>
      <c r="E65" s="43"/>
      <c r="F65" s="43"/>
      <c r="G65" s="43"/>
      <c r="H65" s="43"/>
      <c r="I65" s="43"/>
    </row>
  </sheetData>
  <mergeCells count="6">
    <mergeCell ref="A5:B6"/>
    <mergeCell ref="C5:D6"/>
    <mergeCell ref="A1:H1"/>
    <mergeCell ref="A2:H2"/>
    <mergeCell ref="A64:B64"/>
    <mergeCell ref="C64:D6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100" customFormat="1" ht="18.75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6">
        <f>'GTOS X CAP'!J1</f>
        <v>42035</v>
      </c>
    </row>
    <row r="2" spans="1:10" s="99" customFormat="1" ht="18.75" x14ac:dyDescent="0.3">
      <c r="A2" s="111" t="s">
        <v>589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2" t="s">
        <v>588</v>
      </c>
      <c r="B5" s="113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4"/>
      <c r="B6" s="115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1276</v>
      </c>
      <c r="B7" s="51" t="s">
        <v>1277</v>
      </c>
      <c r="C7" s="40">
        <v>16475770.560000001</v>
      </c>
      <c r="D7" s="40">
        <v>0</v>
      </c>
      <c r="E7" s="40">
        <v>16475770.560000001</v>
      </c>
      <c r="F7" s="40">
        <v>9136919.6099999994</v>
      </c>
      <c r="G7" s="40">
        <v>5378020.9400000004</v>
      </c>
      <c r="H7" s="72">
        <v>21.85</v>
      </c>
      <c r="I7" s="65">
        <v>1.3261898689999999E-4</v>
      </c>
      <c r="J7" s="40">
        <v>0</v>
      </c>
    </row>
    <row r="8" spans="1:10" ht="12.75" x14ac:dyDescent="0.2">
      <c r="A8" s="39" t="s">
        <v>1278</v>
      </c>
      <c r="B8" s="51" t="s">
        <v>1279</v>
      </c>
      <c r="C8" s="40">
        <v>443292915</v>
      </c>
      <c r="D8" s="40">
        <v>0</v>
      </c>
      <c r="E8" s="40">
        <v>443292915</v>
      </c>
      <c r="F8" s="40">
        <v>875251.74</v>
      </c>
      <c r="G8" s="40">
        <v>361971.93</v>
      </c>
      <c r="H8" s="72">
        <v>361971.93</v>
      </c>
      <c r="I8" s="65">
        <v>8.1655248200839997E-2</v>
      </c>
      <c r="J8" s="40">
        <v>21204.45</v>
      </c>
    </row>
    <row r="9" spans="1:10" ht="12.75" x14ac:dyDescent="0.2">
      <c r="A9" s="39" t="s">
        <v>1280</v>
      </c>
      <c r="B9" s="51" t="s">
        <v>1281</v>
      </c>
      <c r="C9" s="40">
        <v>61740584.020000003</v>
      </c>
      <c r="D9" s="40">
        <v>0</v>
      </c>
      <c r="E9" s="40">
        <v>61740584.020000003</v>
      </c>
      <c r="F9" s="40">
        <v>31175668.940000001</v>
      </c>
      <c r="G9" s="40">
        <v>11907520.210000001</v>
      </c>
      <c r="H9" s="72">
        <v>217574.79</v>
      </c>
      <c r="I9" s="65">
        <v>0.35240157418905999</v>
      </c>
      <c r="J9" s="40">
        <v>217574.79</v>
      </c>
    </row>
    <row r="10" spans="1:10" ht="12.75" x14ac:dyDescent="0.2">
      <c r="A10" s="39" t="s">
        <v>1282</v>
      </c>
      <c r="B10" s="51" t="s">
        <v>1283</v>
      </c>
      <c r="C10" s="40">
        <v>12666814</v>
      </c>
      <c r="D10" s="40">
        <v>0</v>
      </c>
      <c r="E10" s="40">
        <v>12666814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1284</v>
      </c>
      <c r="B11" s="51" t="s">
        <v>1285</v>
      </c>
      <c r="C11" s="40">
        <v>18481295.559999999</v>
      </c>
      <c r="D11" s="40">
        <v>0</v>
      </c>
      <c r="E11" s="40">
        <v>18481295.559999999</v>
      </c>
      <c r="F11" s="40">
        <v>7787253.1200000001</v>
      </c>
      <c r="G11" s="40">
        <v>4638557.24</v>
      </c>
      <c r="H11" s="72">
        <v>21.85</v>
      </c>
      <c r="I11" s="65">
        <v>1.1822764226E-4</v>
      </c>
      <c r="J11" s="40">
        <v>0</v>
      </c>
    </row>
    <row r="12" spans="1:10" ht="12.75" x14ac:dyDescent="0.2">
      <c r="A12" s="39" t="s">
        <v>1286</v>
      </c>
      <c r="B12" s="51" t="s">
        <v>1287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1288</v>
      </c>
      <c r="B13" s="51" t="s">
        <v>1289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1290</v>
      </c>
      <c r="B14" s="51" t="s">
        <v>1291</v>
      </c>
      <c r="C14" s="40">
        <v>25000</v>
      </c>
      <c r="D14" s="40">
        <v>0</v>
      </c>
      <c r="E14" s="40">
        <v>25000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1292</v>
      </c>
      <c r="B15" s="51" t="s">
        <v>1293</v>
      </c>
      <c r="C15" s="40">
        <v>445225</v>
      </c>
      <c r="D15" s="40">
        <v>0</v>
      </c>
      <c r="E15" s="40">
        <v>445225</v>
      </c>
      <c r="F15" s="40">
        <v>36784</v>
      </c>
      <c r="G15" s="40">
        <v>35242.81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1294</v>
      </c>
      <c r="B16" s="51" t="s">
        <v>1295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1296</v>
      </c>
      <c r="B17" s="51" t="s">
        <v>1297</v>
      </c>
      <c r="C17" s="40">
        <v>8930359.9000000004</v>
      </c>
      <c r="D17" s="40">
        <v>0</v>
      </c>
      <c r="E17" s="40">
        <v>8930359.9000000004</v>
      </c>
      <c r="F17" s="40">
        <v>50345.59</v>
      </c>
      <c r="G17" s="40">
        <v>50345.59</v>
      </c>
      <c r="H17" s="72">
        <v>15376.59</v>
      </c>
      <c r="I17" s="65">
        <v>0.17218331816616</v>
      </c>
      <c r="J17" s="40">
        <v>17255.689999999999</v>
      </c>
    </row>
    <row r="18" spans="1:10" ht="12.75" x14ac:dyDescent="0.2">
      <c r="A18" s="39" t="s">
        <v>1298</v>
      </c>
      <c r="B18" s="51" t="s">
        <v>1299</v>
      </c>
      <c r="C18" s="40">
        <v>30000000</v>
      </c>
      <c r="D18" s="40">
        <v>0</v>
      </c>
      <c r="E18" s="40">
        <v>30000000</v>
      </c>
      <c r="F18" s="40">
        <v>0</v>
      </c>
      <c r="G18" s="40">
        <v>0</v>
      </c>
      <c r="H18" s="72">
        <v>0</v>
      </c>
      <c r="I18" s="65">
        <v>0</v>
      </c>
      <c r="J18" s="40">
        <v>0</v>
      </c>
    </row>
    <row r="19" spans="1:10" ht="12.75" x14ac:dyDescent="0.2">
      <c r="A19" s="39" t="s">
        <v>1300</v>
      </c>
      <c r="B19" s="51" t="s">
        <v>1301</v>
      </c>
      <c r="C19" s="40">
        <v>394343</v>
      </c>
      <c r="D19" s="40">
        <v>0</v>
      </c>
      <c r="E19" s="40">
        <v>394343</v>
      </c>
      <c r="F19" s="40">
        <v>126442.83</v>
      </c>
      <c r="G19" s="40">
        <v>126442.83</v>
      </c>
      <c r="H19" s="72">
        <v>13256.5</v>
      </c>
      <c r="I19" s="65">
        <v>3.3616673809348701</v>
      </c>
      <c r="J19" s="40">
        <v>13256.5</v>
      </c>
    </row>
    <row r="20" spans="1:10" ht="12.75" x14ac:dyDescent="0.2">
      <c r="A20" s="39" t="s">
        <v>1302</v>
      </c>
      <c r="B20" s="51" t="s">
        <v>1303</v>
      </c>
      <c r="C20" s="40">
        <v>654786</v>
      </c>
      <c r="D20" s="40">
        <v>0</v>
      </c>
      <c r="E20" s="40">
        <v>654786</v>
      </c>
      <c r="F20" s="40">
        <v>400000</v>
      </c>
      <c r="G20" s="40">
        <v>0</v>
      </c>
      <c r="H20" s="72">
        <v>0</v>
      </c>
      <c r="I20" s="65">
        <v>0</v>
      </c>
      <c r="J20" s="40">
        <v>0</v>
      </c>
    </row>
    <row r="21" spans="1:10" ht="12.75" x14ac:dyDescent="0.2">
      <c r="A21" s="39" t="s">
        <v>1304</v>
      </c>
      <c r="B21" s="51" t="s">
        <v>1305</v>
      </c>
      <c r="C21" s="40">
        <v>20887681.629999999</v>
      </c>
      <c r="D21" s="40">
        <v>0</v>
      </c>
      <c r="E21" s="40">
        <v>20887681.629999999</v>
      </c>
      <c r="F21" s="40">
        <v>10915893.59</v>
      </c>
      <c r="G21" s="40">
        <v>9218627.2300000004</v>
      </c>
      <c r="H21" s="72">
        <v>7341.27</v>
      </c>
      <c r="I21" s="65">
        <v>3.5146408921969997E-2</v>
      </c>
      <c r="J21" s="40">
        <v>7341.27</v>
      </c>
    </row>
    <row r="22" spans="1:10" ht="12.75" x14ac:dyDescent="0.2">
      <c r="A22" s="39" t="s">
        <v>1306</v>
      </c>
      <c r="B22" s="51" t="s">
        <v>1307</v>
      </c>
      <c r="C22" s="40">
        <v>10821216</v>
      </c>
      <c r="D22" s="40">
        <v>0</v>
      </c>
      <c r="E22" s="40">
        <v>10821216</v>
      </c>
      <c r="F22" s="40">
        <v>896344</v>
      </c>
      <c r="G22" s="40">
        <v>286344</v>
      </c>
      <c r="H22" s="72">
        <v>0</v>
      </c>
      <c r="I22" s="65">
        <v>0</v>
      </c>
      <c r="J22" s="40">
        <v>0</v>
      </c>
    </row>
    <row r="23" spans="1:10" ht="12.75" x14ac:dyDescent="0.2">
      <c r="A23" s="39" t="s">
        <v>1308</v>
      </c>
      <c r="B23" s="51" t="s">
        <v>1309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72">
        <v>0</v>
      </c>
      <c r="I23" s="65">
        <v>0</v>
      </c>
      <c r="J23" s="40">
        <v>0</v>
      </c>
    </row>
    <row r="24" spans="1:10" ht="12.75" x14ac:dyDescent="0.2">
      <c r="A24" s="39" t="s">
        <v>1310</v>
      </c>
      <c r="B24" s="51" t="s">
        <v>1311</v>
      </c>
      <c r="C24" s="40">
        <v>300000</v>
      </c>
      <c r="D24" s="40">
        <v>0</v>
      </c>
      <c r="E24" s="40">
        <v>300000</v>
      </c>
      <c r="F24" s="40">
        <v>4000</v>
      </c>
      <c r="G24" s="40">
        <v>4000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1312</v>
      </c>
      <c r="B25" s="51" t="s">
        <v>1313</v>
      </c>
      <c r="C25" s="40">
        <v>700000</v>
      </c>
      <c r="D25" s="40">
        <v>0</v>
      </c>
      <c r="E25" s="40">
        <v>700000</v>
      </c>
      <c r="F25" s="40">
        <v>0</v>
      </c>
      <c r="G25" s="40">
        <v>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1314</v>
      </c>
      <c r="B26" s="51" t="s">
        <v>1315</v>
      </c>
      <c r="C26" s="40">
        <v>2443750</v>
      </c>
      <c r="D26" s="40">
        <v>0</v>
      </c>
      <c r="E26" s="40">
        <v>2443750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1316</v>
      </c>
      <c r="B27" s="51" t="s">
        <v>1317</v>
      </c>
      <c r="C27" s="40">
        <v>1000000</v>
      </c>
      <c r="D27" s="40">
        <v>0</v>
      </c>
      <c r="E27" s="40">
        <v>1000000</v>
      </c>
      <c r="F27" s="40">
        <v>0</v>
      </c>
      <c r="G27" s="40">
        <v>0</v>
      </c>
      <c r="H27" s="72">
        <v>0</v>
      </c>
      <c r="I27" s="65">
        <v>0</v>
      </c>
      <c r="J27" s="40">
        <v>0</v>
      </c>
    </row>
    <row r="28" spans="1:10" ht="12.75" x14ac:dyDescent="0.2">
      <c r="A28" s="39" t="s">
        <v>1318</v>
      </c>
      <c r="B28" s="51" t="s">
        <v>1319</v>
      </c>
      <c r="C28" s="40">
        <v>110000</v>
      </c>
      <c r="D28" s="40">
        <v>0</v>
      </c>
      <c r="E28" s="40">
        <v>110000</v>
      </c>
      <c r="F28" s="40">
        <v>0</v>
      </c>
      <c r="G28" s="40">
        <v>0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1320</v>
      </c>
      <c r="B29" s="51" t="s">
        <v>1321</v>
      </c>
      <c r="C29" s="40">
        <v>1500000</v>
      </c>
      <c r="D29" s="40">
        <v>0</v>
      </c>
      <c r="E29" s="40">
        <v>1500000</v>
      </c>
      <c r="F29" s="40">
        <v>156510.20000000001</v>
      </c>
      <c r="G29" s="40">
        <v>156510.20000000001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1322</v>
      </c>
      <c r="B30" s="51" t="s">
        <v>1323</v>
      </c>
      <c r="C30" s="40">
        <v>180000</v>
      </c>
      <c r="D30" s="40">
        <v>0</v>
      </c>
      <c r="E30" s="40">
        <v>180000</v>
      </c>
      <c r="F30" s="40">
        <v>0</v>
      </c>
      <c r="G30" s="40">
        <v>0</v>
      </c>
      <c r="H30" s="72">
        <v>0</v>
      </c>
      <c r="I30" s="65">
        <v>0</v>
      </c>
      <c r="J30" s="40">
        <v>0</v>
      </c>
    </row>
    <row r="31" spans="1:10" ht="12.75" x14ac:dyDescent="0.2">
      <c r="A31" s="39" t="s">
        <v>1324</v>
      </c>
      <c r="B31" s="51" t="s">
        <v>1325</v>
      </c>
      <c r="C31" s="40">
        <v>40000</v>
      </c>
      <c r="D31" s="40">
        <v>0</v>
      </c>
      <c r="E31" s="40">
        <v>40000</v>
      </c>
      <c r="F31" s="40">
        <v>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1326</v>
      </c>
      <c r="B32" s="51" t="s">
        <v>1327</v>
      </c>
      <c r="C32" s="40">
        <v>115000</v>
      </c>
      <c r="D32" s="40">
        <v>0</v>
      </c>
      <c r="E32" s="40">
        <v>115000</v>
      </c>
      <c r="F32" s="40">
        <v>23900</v>
      </c>
      <c r="G32" s="40">
        <v>23900</v>
      </c>
      <c r="H32" s="72">
        <v>1248.51</v>
      </c>
      <c r="I32" s="65">
        <v>1.0856608695652199</v>
      </c>
      <c r="J32" s="40">
        <v>1248.51</v>
      </c>
    </row>
    <row r="33" spans="1:10" ht="12.75" x14ac:dyDescent="0.2">
      <c r="A33" s="39" t="s">
        <v>1328</v>
      </c>
      <c r="B33" s="51" t="s">
        <v>1329</v>
      </c>
      <c r="C33" s="40">
        <v>43000</v>
      </c>
      <c r="D33" s="40">
        <v>0</v>
      </c>
      <c r="E33" s="40">
        <v>43000</v>
      </c>
      <c r="F33" s="40">
        <v>0</v>
      </c>
      <c r="G33" s="40">
        <v>0</v>
      </c>
      <c r="H33" s="72">
        <v>0</v>
      </c>
      <c r="I33" s="65">
        <v>0</v>
      </c>
      <c r="J33" s="40">
        <v>0</v>
      </c>
    </row>
    <row r="34" spans="1:10" ht="12.75" x14ac:dyDescent="0.2">
      <c r="A34" s="39" t="s">
        <v>1330</v>
      </c>
      <c r="B34" s="51" t="s">
        <v>1331</v>
      </c>
      <c r="C34" s="40">
        <v>579888</v>
      </c>
      <c r="D34" s="40">
        <v>0</v>
      </c>
      <c r="E34" s="40">
        <v>579888</v>
      </c>
      <c r="F34" s="40">
        <v>217517.36</v>
      </c>
      <c r="G34" s="40">
        <v>29986.77</v>
      </c>
      <c r="H34" s="72">
        <v>0</v>
      </c>
      <c r="I34" s="65">
        <v>0</v>
      </c>
      <c r="J34" s="40">
        <v>0</v>
      </c>
    </row>
    <row r="35" spans="1:10" ht="12.75" x14ac:dyDescent="0.2">
      <c r="A35" s="39" t="s">
        <v>1332</v>
      </c>
      <c r="B35" s="51" t="s">
        <v>1333</v>
      </c>
      <c r="C35" s="40">
        <v>125000</v>
      </c>
      <c r="D35" s="40">
        <v>0</v>
      </c>
      <c r="E35" s="40">
        <v>125000</v>
      </c>
      <c r="F35" s="40">
        <v>117002.66</v>
      </c>
      <c r="G35" s="40">
        <v>67997.66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1334</v>
      </c>
      <c r="B36" s="51" t="s">
        <v>1335</v>
      </c>
      <c r="C36" s="40">
        <v>500000</v>
      </c>
      <c r="D36" s="40">
        <v>0</v>
      </c>
      <c r="E36" s="40">
        <v>500000</v>
      </c>
      <c r="F36" s="40">
        <v>0</v>
      </c>
      <c r="G36" s="40">
        <v>0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1336</v>
      </c>
      <c r="B37" s="51" t="s">
        <v>1337</v>
      </c>
      <c r="C37" s="40">
        <v>50000</v>
      </c>
      <c r="D37" s="40">
        <v>0</v>
      </c>
      <c r="E37" s="40">
        <v>50000</v>
      </c>
      <c r="F37" s="40">
        <v>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1338</v>
      </c>
      <c r="B38" s="51" t="s">
        <v>1339</v>
      </c>
      <c r="C38" s="40">
        <v>1000</v>
      </c>
      <c r="D38" s="40">
        <v>0</v>
      </c>
      <c r="E38" s="40">
        <v>1000</v>
      </c>
      <c r="F38" s="40">
        <v>0</v>
      </c>
      <c r="G38" s="40">
        <v>0</v>
      </c>
      <c r="H38" s="72">
        <v>0</v>
      </c>
      <c r="I38" s="65">
        <v>0</v>
      </c>
      <c r="J38" s="40">
        <v>0</v>
      </c>
    </row>
    <row r="39" spans="1:10" ht="12.75" x14ac:dyDescent="0.2">
      <c r="A39" s="39" t="s">
        <v>1340</v>
      </c>
      <c r="B39" s="51" t="s">
        <v>1341</v>
      </c>
      <c r="C39" s="40">
        <v>140000</v>
      </c>
      <c r="D39" s="40">
        <v>0</v>
      </c>
      <c r="E39" s="40">
        <v>140000</v>
      </c>
      <c r="F39" s="40">
        <v>0</v>
      </c>
      <c r="G39" s="40">
        <v>0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1342</v>
      </c>
      <c r="B40" s="51" t="s">
        <v>1343</v>
      </c>
      <c r="C40" s="40">
        <v>85479.22</v>
      </c>
      <c r="D40" s="40">
        <v>0</v>
      </c>
      <c r="E40" s="40">
        <v>85479.22</v>
      </c>
      <c r="F40" s="40">
        <v>8475.09</v>
      </c>
      <c r="G40" s="40">
        <v>8475.09</v>
      </c>
      <c r="H40" s="72">
        <v>8475.09</v>
      </c>
      <c r="I40" s="65">
        <v>9.9147956661279792</v>
      </c>
      <c r="J40" s="40">
        <v>8475.09</v>
      </c>
    </row>
    <row r="41" spans="1:10" ht="12.75" x14ac:dyDescent="0.2">
      <c r="A41" s="39" t="s">
        <v>1344</v>
      </c>
      <c r="B41" s="51" t="s">
        <v>1345</v>
      </c>
      <c r="C41" s="40">
        <v>700000</v>
      </c>
      <c r="D41" s="40">
        <v>0</v>
      </c>
      <c r="E41" s="40">
        <v>700000</v>
      </c>
      <c r="F41" s="40">
        <v>0</v>
      </c>
      <c r="G41" s="40">
        <v>0</v>
      </c>
      <c r="H41" s="72">
        <v>0</v>
      </c>
      <c r="I41" s="65">
        <v>0</v>
      </c>
      <c r="J41" s="40">
        <v>0</v>
      </c>
    </row>
    <row r="42" spans="1:10" ht="12.75" x14ac:dyDescent="0.2">
      <c r="A42" s="39" t="s">
        <v>1346</v>
      </c>
      <c r="B42" s="51" t="s">
        <v>1347</v>
      </c>
      <c r="C42" s="40">
        <v>150000</v>
      </c>
      <c r="D42" s="40">
        <v>0</v>
      </c>
      <c r="E42" s="40">
        <v>150000</v>
      </c>
      <c r="F42" s="40">
        <v>84306.2</v>
      </c>
      <c r="G42" s="40">
        <v>0</v>
      </c>
      <c r="H42" s="72">
        <v>0</v>
      </c>
      <c r="I42" s="65">
        <v>0</v>
      </c>
      <c r="J42" s="40">
        <v>0</v>
      </c>
    </row>
    <row r="43" spans="1:10" ht="12.75" x14ac:dyDescent="0.2">
      <c r="A43" s="39" t="s">
        <v>1348</v>
      </c>
      <c r="B43" s="51" t="s">
        <v>1349</v>
      </c>
      <c r="C43" s="40">
        <v>982681</v>
      </c>
      <c r="D43" s="40">
        <v>0</v>
      </c>
      <c r="E43" s="40">
        <v>982681</v>
      </c>
      <c r="F43" s="40">
        <v>911842.48</v>
      </c>
      <c r="G43" s="40">
        <v>911842.48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1350</v>
      </c>
      <c r="B44" s="51" t="s">
        <v>1351</v>
      </c>
      <c r="C44" s="40">
        <v>2984969.5</v>
      </c>
      <c r="D44" s="40">
        <v>0</v>
      </c>
      <c r="E44" s="40">
        <v>2984969.5</v>
      </c>
      <c r="F44" s="40">
        <v>1226583.53</v>
      </c>
      <c r="G44" s="40">
        <v>1226583.53</v>
      </c>
      <c r="H44" s="72">
        <v>0</v>
      </c>
      <c r="I44" s="65">
        <v>0</v>
      </c>
      <c r="J44" s="40">
        <v>0</v>
      </c>
    </row>
    <row r="45" spans="1:10" ht="12.75" x14ac:dyDescent="0.2">
      <c r="A45" s="39" t="s">
        <v>1352</v>
      </c>
      <c r="B45" s="51" t="s">
        <v>1353</v>
      </c>
      <c r="C45" s="40">
        <v>71650</v>
      </c>
      <c r="D45" s="40">
        <v>0</v>
      </c>
      <c r="E45" s="40">
        <v>71650</v>
      </c>
      <c r="F45" s="40">
        <v>0</v>
      </c>
      <c r="G45" s="40">
        <v>0</v>
      </c>
      <c r="H45" s="72">
        <v>0</v>
      </c>
      <c r="I45" s="65">
        <v>0</v>
      </c>
      <c r="J45" s="40">
        <v>0</v>
      </c>
    </row>
    <row r="46" spans="1:10" ht="12.75" x14ac:dyDescent="0.2">
      <c r="A46" s="39" t="s">
        <v>1354</v>
      </c>
      <c r="B46" s="51" t="s">
        <v>1355</v>
      </c>
      <c r="C46" s="40">
        <v>600000</v>
      </c>
      <c r="D46" s="40">
        <v>0</v>
      </c>
      <c r="E46" s="40">
        <v>600000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1356</v>
      </c>
      <c r="B47" s="51" t="s">
        <v>1357</v>
      </c>
      <c r="C47" s="40">
        <v>112500</v>
      </c>
      <c r="D47" s="40">
        <v>0</v>
      </c>
      <c r="E47" s="40">
        <v>112500</v>
      </c>
      <c r="F47" s="40">
        <v>103394.07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1358</v>
      </c>
      <c r="B48" s="51" t="s">
        <v>1359</v>
      </c>
      <c r="C48" s="40">
        <v>2068238</v>
      </c>
      <c r="D48" s="40">
        <v>0</v>
      </c>
      <c r="E48" s="40">
        <v>2068238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1360</v>
      </c>
      <c r="B49" s="51" t="s">
        <v>1361</v>
      </c>
      <c r="C49" s="40">
        <v>32000</v>
      </c>
      <c r="D49" s="40">
        <v>0</v>
      </c>
      <c r="E49" s="40">
        <v>32000</v>
      </c>
      <c r="F49" s="40">
        <v>1798.32</v>
      </c>
      <c r="G49" s="40">
        <v>1798.32</v>
      </c>
      <c r="H49" s="72">
        <v>1798.32</v>
      </c>
      <c r="I49" s="65">
        <v>5.6197499999999998</v>
      </c>
      <c r="J49" s="40">
        <v>1798.32</v>
      </c>
    </row>
    <row r="50" spans="1:10" ht="12.75" x14ac:dyDescent="0.2">
      <c r="A50" s="39" t="s">
        <v>1362</v>
      </c>
      <c r="B50" s="51" t="s">
        <v>1363</v>
      </c>
      <c r="C50" s="40">
        <v>292875</v>
      </c>
      <c r="D50" s="40">
        <v>0</v>
      </c>
      <c r="E50" s="40">
        <v>292875</v>
      </c>
      <c r="F50" s="40">
        <v>139547.07</v>
      </c>
      <c r="G50" s="40">
        <v>139547.07</v>
      </c>
      <c r="H50" s="72">
        <v>0</v>
      </c>
      <c r="I50" s="65">
        <v>0</v>
      </c>
      <c r="J50" s="40">
        <v>0</v>
      </c>
    </row>
    <row r="51" spans="1:10" ht="12.75" x14ac:dyDescent="0.2">
      <c r="A51" s="39" t="s">
        <v>1364</v>
      </c>
      <c r="B51" s="51" t="s">
        <v>1365</v>
      </c>
      <c r="C51" s="40">
        <v>705105</v>
      </c>
      <c r="D51" s="40">
        <v>0</v>
      </c>
      <c r="E51" s="40">
        <v>705105</v>
      </c>
      <c r="F51" s="40">
        <v>22838.76</v>
      </c>
      <c r="G51" s="40">
        <v>22838.76</v>
      </c>
      <c r="H51" s="72">
        <v>22838.76</v>
      </c>
      <c r="I51" s="65">
        <v>3.2390580126364199</v>
      </c>
      <c r="J51" s="40">
        <v>22838.76</v>
      </c>
    </row>
    <row r="52" spans="1:10" ht="12.75" x14ac:dyDescent="0.2">
      <c r="A52" s="39" t="s">
        <v>1366</v>
      </c>
      <c r="B52" s="51" t="s">
        <v>1367</v>
      </c>
      <c r="C52" s="40">
        <v>280000</v>
      </c>
      <c r="D52" s="40">
        <v>0</v>
      </c>
      <c r="E52" s="40">
        <v>280000</v>
      </c>
      <c r="F52" s="40">
        <v>0</v>
      </c>
      <c r="G52" s="40">
        <v>0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1368</v>
      </c>
      <c r="B53" s="51" t="s">
        <v>1369</v>
      </c>
      <c r="C53" s="40">
        <v>65000</v>
      </c>
      <c r="D53" s="40">
        <v>0</v>
      </c>
      <c r="E53" s="40">
        <v>65000</v>
      </c>
      <c r="F53" s="40">
        <v>270.08999999999997</v>
      </c>
      <c r="G53" s="40">
        <v>270.08999999999997</v>
      </c>
      <c r="H53" s="72">
        <v>270.08999999999997</v>
      </c>
      <c r="I53" s="65">
        <v>0.41552307692307999</v>
      </c>
      <c r="J53" s="40">
        <v>0</v>
      </c>
    </row>
    <row r="54" spans="1:10" ht="12.75" x14ac:dyDescent="0.2">
      <c r="A54" s="39" t="s">
        <v>1370</v>
      </c>
      <c r="B54" s="51" t="s">
        <v>1371</v>
      </c>
      <c r="C54" s="40">
        <v>15491.77</v>
      </c>
      <c r="D54" s="40">
        <v>0</v>
      </c>
      <c r="E54" s="40">
        <v>15491.77</v>
      </c>
      <c r="F54" s="40">
        <v>510.86</v>
      </c>
      <c r="G54" s="40">
        <v>510.86</v>
      </c>
      <c r="H54" s="72">
        <v>510.86</v>
      </c>
      <c r="I54" s="65">
        <v>3.2976218985951902</v>
      </c>
      <c r="J54" s="40">
        <v>0</v>
      </c>
    </row>
    <row r="55" spans="1:10" ht="12.75" x14ac:dyDescent="0.2">
      <c r="A55" s="39" t="s">
        <v>1372</v>
      </c>
      <c r="B55" s="51" t="s">
        <v>1373</v>
      </c>
      <c r="C55" s="40">
        <v>470000</v>
      </c>
      <c r="D55" s="40">
        <v>0</v>
      </c>
      <c r="E55" s="40">
        <v>470000</v>
      </c>
      <c r="F55" s="40">
        <v>0</v>
      </c>
      <c r="G55" s="40">
        <v>0</v>
      </c>
      <c r="H55" s="72">
        <v>0</v>
      </c>
      <c r="I55" s="65">
        <v>0</v>
      </c>
      <c r="J55" s="40">
        <v>0</v>
      </c>
    </row>
    <row r="56" spans="1:10" ht="12.75" x14ac:dyDescent="0.2">
      <c r="A56" s="39" t="s">
        <v>1374</v>
      </c>
      <c r="B56" s="51" t="s">
        <v>1375</v>
      </c>
      <c r="C56" s="40">
        <v>65000</v>
      </c>
      <c r="D56" s="40">
        <v>0</v>
      </c>
      <c r="E56" s="40">
        <v>65000</v>
      </c>
      <c r="F56" s="40">
        <v>0</v>
      </c>
      <c r="G56" s="40">
        <v>0</v>
      </c>
      <c r="H56" s="72">
        <v>0</v>
      </c>
      <c r="I56" s="65">
        <v>0</v>
      </c>
      <c r="J56" s="40">
        <v>0</v>
      </c>
    </row>
    <row r="57" spans="1:10" ht="12.75" x14ac:dyDescent="0.2">
      <c r="A57" s="39" t="s">
        <v>1376</v>
      </c>
      <c r="B57" s="51" t="s">
        <v>1377</v>
      </c>
      <c r="C57" s="40">
        <v>2068545.97</v>
      </c>
      <c r="D57" s="40">
        <v>0</v>
      </c>
      <c r="E57" s="40">
        <v>2068545.97</v>
      </c>
      <c r="F57" s="40">
        <v>24322.48</v>
      </c>
      <c r="G57" s="40">
        <v>24322.48</v>
      </c>
      <c r="H57" s="72">
        <v>24322.48</v>
      </c>
      <c r="I57" s="65">
        <v>1.1758249684922399</v>
      </c>
      <c r="J57" s="40">
        <v>26223.85</v>
      </c>
    </row>
    <row r="58" spans="1:10" ht="12.75" x14ac:dyDescent="0.2">
      <c r="A58" s="39" t="s">
        <v>1378</v>
      </c>
      <c r="B58" s="51" t="s">
        <v>1379</v>
      </c>
      <c r="C58" s="40">
        <v>420000</v>
      </c>
      <c r="D58" s="40">
        <v>0</v>
      </c>
      <c r="E58" s="40">
        <v>420000</v>
      </c>
      <c r="F58" s="40">
        <v>29641.75</v>
      </c>
      <c r="G58" s="40">
        <v>29641.75</v>
      </c>
      <c r="H58" s="72">
        <v>29641.75</v>
      </c>
      <c r="I58" s="65">
        <v>7.0575595238095197</v>
      </c>
      <c r="J58" s="40">
        <v>29641.75</v>
      </c>
    </row>
    <row r="59" spans="1:10" ht="12.75" x14ac:dyDescent="0.2">
      <c r="A59" s="39" t="s">
        <v>1380</v>
      </c>
      <c r="B59" s="51" t="s">
        <v>1381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72">
        <v>0</v>
      </c>
      <c r="I59" s="65">
        <v>0</v>
      </c>
      <c r="J59" s="40">
        <v>0</v>
      </c>
    </row>
    <row r="60" spans="1:10" ht="12.75" x14ac:dyDescent="0.2">
      <c r="A60" s="39" t="s">
        <v>1382</v>
      </c>
      <c r="B60" s="51" t="s">
        <v>1383</v>
      </c>
      <c r="C60" s="40">
        <v>225000</v>
      </c>
      <c r="D60" s="40">
        <v>0</v>
      </c>
      <c r="E60" s="40">
        <v>225000</v>
      </c>
      <c r="F60" s="40">
        <v>12550.41</v>
      </c>
      <c r="G60" s="40">
        <v>12550.41</v>
      </c>
      <c r="H60" s="72">
        <v>12550.41</v>
      </c>
      <c r="I60" s="65">
        <v>5.57796</v>
      </c>
      <c r="J60" s="40">
        <v>12550.41</v>
      </c>
    </row>
    <row r="61" spans="1:10" ht="12.75" x14ac:dyDescent="0.2">
      <c r="A61" s="39" t="s">
        <v>1384</v>
      </c>
      <c r="B61" s="51" t="s">
        <v>1385</v>
      </c>
      <c r="C61" s="40">
        <v>600000</v>
      </c>
      <c r="D61" s="40">
        <v>0</v>
      </c>
      <c r="E61" s="40">
        <v>600000</v>
      </c>
      <c r="F61" s="40">
        <v>0</v>
      </c>
      <c r="G61" s="40">
        <v>0</v>
      </c>
      <c r="H61" s="72">
        <v>0</v>
      </c>
      <c r="I61" s="65">
        <v>0</v>
      </c>
      <c r="J61" s="40">
        <v>0</v>
      </c>
    </row>
    <row r="62" spans="1:10" ht="12.75" x14ac:dyDescent="0.2">
      <c r="A62" s="39" t="s">
        <v>1386</v>
      </c>
      <c r="B62" s="51" t="s">
        <v>1387</v>
      </c>
      <c r="C62" s="40">
        <v>1445205.42</v>
      </c>
      <c r="D62" s="40">
        <v>0</v>
      </c>
      <c r="E62" s="40">
        <v>1445205.42</v>
      </c>
      <c r="F62" s="40">
        <v>30906.73</v>
      </c>
      <c r="G62" s="40">
        <v>30906.73</v>
      </c>
      <c r="H62" s="72">
        <v>30906.73</v>
      </c>
      <c r="I62" s="65">
        <v>2.13857003110326</v>
      </c>
      <c r="J62" s="40">
        <v>30906.73</v>
      </c>
    </row>
    <row r="63" spans="1:10" ht="12.75" x14ac:dyDescent="0.2">
      <c r="A63" s="39" t="s">
        <v>1388</v>
      </c>
      <c r="B63" s="51" t="s">
        <v>1389</v>
      </c>
      <c r="C63" s="40">
        <v>100000</v>
      </c>
      <c r="D63" s="40">
        <v>0</v>
      </c>
      <c r="E63" s="40">
        <v>100000</v>
      </c>
      <c r="F63" s="40">
        <v>0</v>
      </c>
      <c r="G63" s="40">
        <v>0</v>
      </c>
      <c r="H63" s="72">
        <v>0</v>
      </c>
      <c r="I63" s="65">
        <v>0</v>
      </c>
      <c r="J63" s="40">
        <v>0</v>
      </c>
    </row>
    <row r="64" spans="1:10" ht="12.75" x14ac:dyDescent="0.2">
      <c r="A64" s="39" t="s">
        <v>1390</v>
      </c>
      <c r="B64" s="51" t="s">
        <v>1391</v>
      </c>
      <c r="C64" s="40">
        <v>71300</v>
      </c>
      <c r="D64" s="40">
        <v>0</v>
      </c>
      <c r="E64" s="40">
        <v>71300</v>
      </c>
      <c r="F64" s="40">
        <v>3923.12</v>
      </c>
      <c r="G64" s="40">
        <v>3923.12</v>
      </c>
      <c r="H64" s="72">
        <v>3923.12</v>
      </c>
      <c r="I64" s="65">
        <v>5.5022720897615702</v>
      </c>
      <c r="J64" s="40">
        <v>3923.12</v>
      </c>
    </row>
    <row r="65" spans="1:10" ht="12.75" x14ac:dyDescent="0.2">
      <c r="A65" s="39" t="s">
        <v>1392</v>
      </c>
      <c r="B65" s="51" t="s">
        <v>1393</v>
      </c>
      <c r="C65" s="40">
        <v>1905220.21</v>
      </c>
      <c r="D65" s="40">
        <v>0</v>
      </c>
      <c r="E65" s="40">
        <v>1905220.21</v>
      </c>
      <c r="F65" s="40">
        <v>1745220.21</v>
      </c>
      <c r="G65" s="40">
        <v>1745220.21</v>
      </c>
      <c r="H65" s="72">
        <v>0</v>
      </c>
      <c r="I65" s="65">
        <v>0</v>
      </c>
      <c r="J65" s="40">
        <v>0</v>
      </c>
    </row>
    <row r="66" spans="1:10" ht="12.75" x14ac:dyDescent="0.2">
      <c r="A66" s="39" t="s">
        <v>1394</v>
      </c>
      <c r="B66" s="51" t="s">
        <v>1395</v>
      </c>
      <c r="C66" s="40">
        <v>169856</v>
      </c>
      <c r="D66" s="40">
        <v>0</v>
      </c>
      <c r="E66" s="40">
        <v>169856</v>
      </c>
      <c r="F66" s="40">
        <v>160000</v>
      </c>
      <c r="G66" s="40">
        <v>0</v>
      </c>
      <c r="H66" s="72">
        <v>0</v>
      </c>
      <c r="I66" s="65">
        <v>0</v>
      </c>
      <c r="J66" s="40">
        <v>0</v>
      </c>
    </row>
    <row r="67" spans="1:10" ht="12.75" x14ac:dyDescent="0.2">
      <c r="A67" s="39" t="s">
        <v>1396</v>
      </c>
      <c r="B67" s="51" t="s">
        <v>1397</v>
      </c>
      <c r="C67" s="40">
        <v>0</v>
      </c>
      <c r="D67" s="40">
        <v>0</v>
      </c>
      <c r="E67" s="40">
        <v>0</v>
      </c>
      <c r="F67" s="40">
        <v>855478.47</v>
      </c>
      <c r="G67" s="40">
        <v>0</v>
      </c>
      <c r="H67" s="72">
        <v>0</v>
      </c>
      <c r="I67" s="65">
        <v>0</v>
      </c>
      <c r="J67" s="40">
        <v>0</v>
      </c>
    </row>
    <row r="68" spans="1:10" ht="12.75" x14ac:dyDescent="0.2">
      <c r="A68" s="39" t="s">
        <v>1398</v>
      </c>
      <c r="B68" s="51" t="s">
        <v>1399</v>
      </c>
      <c r="C68" s="40">
        <v>0</v>
      </c>
      <c r="D68" s="40">
        <v>0</v>
      </c>
      <c r="E68" s="40">
        <v>0</v>
      </c>
      <c r="F68" s="40">
        <v>8058542.0899999999</v>
      </c>
      <c r="G68" s="40">
        <v>6908279.8700000001</v>
      </c>
      <c r="H68" s="72">
        <v>0</v>
      </c>
      <c r="I68" s="65">
        <v>0</v>
      </c>
      <c r="J68" s="40">
        <v>0</v>
      </c>
    </row>
    <row r="69" spans="1:10" ht="12.75" x14ac:dyDescent="0.2">
      <c r="A69" s="39" t="s">
        <v>1400</v>
      </c>
      <c r="B69" s="51" t="s">
        <v>1401</v>
      </c>
      <c r="C69" s="40">
        <v>15293.19</v>
      </c>
      <c r="D69" s="40">
        <v>0</v>
      </c>
      <c r="E69" s="40">
        <v>15293.19</v>
      </c>
      <c r="F69" s="40">
        <v>0</v>
      </c>
      <c r="G69" s="40">
        <v>0</v>
      </c>
      <c r="H69" s="72">
        <v>0</v>
      </c>
      <c r="I69" s="65">
        <v>0</v>
      </c>
      <c r="J69" s="40">
        <v>0</v>
      </c>
    </row>
    <row r="70" spans="1:10" ht="12.75" x14ac:dyDescent="0.2">
      <c r="A70" s="39" t="s">
        <v>1402</v>
      </c>
      <c r="B70" s="51" t="s">
        <v>1403</v>
      </c>
      <c r="C70" s="40">
        <v>70000</v>
      </c>
      <c r="D70" s="40">
        <v>0</v>
      </c>
      <c r="E70" s="40">
        <v>70000</v>
      </c>
      <c r="F70" s="40">
        <v>205.5</v>
      </c>
      <c r="G70" s="40">
        <v>205.5</v>
      </c>
      <c r="H70" s="72">
        <v>205.5</v>
      </c>
      <c r="I70" s="65">
        <v>0.29357142857142998</v>
      </c>
      <c r="J70" s="40">
        <v>205.5</v>
      </c>
    </row>
    <row r="71" spans="1:10" ht="12.75" x14ac:dyDescent="0.2">
      <c r="A71" s="39" t="s">
        <v>1404</v>
      </c>
      <c r="B71" s="51" t="s">
        <v>1405</v>
      </c>
      <c r="C71" s="40">
        <v>11080040</v>
      </c>
      <c r="D71" s="40">
        <v>0</v>
      </c>
      <c r="E71" s="40">
        <v>11080040</v>
      </c>
      <c r="F71" s="40">
        <v>8762605</v>
      </c>
      <c r="G71" s="40">
        <v>0</v>
      </c>
      <c r="H71" s="72">
        <v>0</v>
      </c>
      <c r="I71" s="65">
        <v>0</v>
      </c>
      <c r="J71" s="40">
        <v>0</v>
      </c>
    </row>
    <row r="72" spans="1:10" ht="12.75" x14ac:dyDescent="0.2">
      <c r="A72" s="39" t="s">
        <v>1406</v>
      </c>
      <c r="B72" s="51" t="s">
        <v>1407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72">
        <v>0</v>
      </c>
      <c r="I72" s="65">
        <v>0</v>
      </c>
      <c r="J72" s="40">
        <v>0</v>
      </c>
    </row>
    <row r="73" spans="1:10" ht="12.75" x14ac:dyDescent="0.2">
      <c r="A73" s="39" t="s">
        <v>1408</v>
      </c>
      <c r="B73" s="51" t="s">
        <v>1409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72">
        <v>0</v>
      </c>
      <c r="I73" s="65">
        <v>0</v>
      </c>
      <c r="J73" s="40">
        <v>0</v>
      </c>
    </row>
    <row r="74" spans="1:10" ht="12.75" x14ac:dyDescent="0.2">
      <c r="A74" s="39" t="s">
        <v>1410</v>
      </c>
      <c r="B74" s="51" t="s">
        <v>1411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72">
        <v>0</v>
      </c>
      <c r="I74" s="65">
        <v>0</v>
      </c>
      <c r="J74" s="40">
        <v>0</v>
      </c>
    </row>
    <row r="75" spans="1:10" ht="12.75" x14ac:dyDescent="0.2">
      <c r="A75" s="39" t="s">
        <v>1412</v>
      </c>
      <c r="B75" s="51" t="s">
        <v>1413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72">
        <v>0</v>
      </c>
      <c r="I75" s="65">
        <v>0</v>
      </c>
      <c r="J75" s="40">
        <v>0</v>
      </c>
    </row>
    <row r="76" spans="1:10" ht="12.75" x14ac:dyDescent="0.2">
      <c r="A76" s="39" t="s">
        <v>1414</v>
      </c>
      <c r="B76" s="51" t="s">
        <v>1415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1416</v>
      </c>
      <c r="B77" s="51" t="s">
        <v>1417</v>
      </c>
      <c r="C77" s="40">
        <v>106771.4</v>
      </c>
      <c r="D77" s="40">
        <v>0</v>
      </c>
      <c r="E77" s="40">
        <v>106771.4</v>
      </c>
      <c r="F77" s="40">
        <v>8422.8799999999992</v>
      </c>
      <c r="G77" s="40">
        <v>8422.8799999999992</v>
      </c>
      <c r="H77" s="72">
        <v>8422.8799999999992</v>
      </c>
      <c r="I77" s="65">
        <v>7.8887042784865598</v>
      </c>
      <c r="J77" s="40">
        <v>8422.8799999999992</v>
      </c>
    </row>
    <row r="78" spans="1:10" ht="12.75" x14ac:dyDescent="0.2">
      <c r="A78" s="39" t="s">
        <v>1418</v>
      </c>
      <c r="B78" s="51" t="s">
        <v>1419</v>
      </c>
      <c r="C78" s="40">
        <v>621982.75</v>
      </c>
      <c r="D78" s="40">
        <v>0</v>
      </c>
      <c r="E78" s="40">
        <v>621982.75</v>
      </c>
      <c r="F78" s="40">
        <v>0</v>
      </c>
      <c r="G78" s="40">
        <v>0</v>
      </c>
      <c r="H78" s="72">
        <v>0</v>
      </c>
      <c r="I78" s="65">
        <v>0</v>
      </c>
      <c r="J78" s="40">
        <v>0</v>
      </c>
    </row>
    <row r="79" spans="1:10" ht="12.75" x14ac:dyDescent="0.2">
      <c r="A79" s="39" t="s">
        <v>1420</v>
      </c>
      <c r="B79" s="51" t="s">
        <v>1421</v>
      </c>
      <c r="C79" s="40">
        <v>255000</v>
      </c>
      <c r="D79" s="40">
        <v>0</v>
      </c>
      <c r="E79" s="40">
        <v>255000</v>
      </c>
      <c r="F79" s="40">
        <v>0</v>
      </c>
      <c r="G79" s="40">
        <v>0</v>
      </c>
      <c r="H79" s="72">
        <v>0</v>
      </c>
      <c r="I79" s="65">
        <v>0</v>
      </c>
      <c r="J79" s="40">
        <v>0</v>
      </c>
    </row>
    <row r="80" spans="1:10" ht="12.75" x14ac:dyDescent="0.2">
      <c r="A80" s="39" t="s">
        <v>1422</v>
      </c>
      <c r="B80" s="51" t="s">
        <v>1423</v>
      </c>
      <c r="C80" s="40">
        <v>330000</v>
      </c>
      <c r="D80" s="40">
        <v>0</v>
      </c>
      <c r="E80" s="40">
        <v>330000</v>
      </c>
      <c r="F80" s="40">
        <v>43918.05</v>
      </c>
      <c r="G80" s="40">
        <v>43918.05</v>
      </c>
      <c r="H80" s="72">
        <v>43918.05</v>
      </c>
      <c r="I80" s="65">
        <v>13.3085</v>
      </c>
      <c r="J80" s="40">
        <v>51005.9</v>
      </c>
    </row>
    <row r="81" spans="1:10" ht="12.75" x14ac:dyDescent="0.2">
      <c r="A81" s="39" t="s">
        <v>1424</v>
      </c>
      <c r="B81" s="51" t="s">
        <v>1425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72">
        <v>0</v>
      </c>
      <c r="I81" s="65">
        <v>0</v>
      </c>
      <c r="J81" s="40">
        <v>0</v>
      </c>
    </row>
    <row r="82" spans="1:10" ht="12.75" x14ac:dyDescent="0.2">
      <c r="A82" s="39" t="s">
        <v>1426</v>
      </c>
      <c r="B82" s="51" t="s">
        <v>1427</v>
      </c>
      <c r="C82" s="40">
        <v>1718368.68</v>
      </c>
      <c r="D82" s="40">
        <v>0</v>
      </c>
      <c r="E82" s="40">
        <v>1718368.68</v>
      </c>
      <c r="F82" s="40">
        <v>40340.379999999997</v>
      </c>
      <c r="G82" s="40">
        <v>40340.379999999997</v>
      </c>
      <c r="H82" s="72">
        <v>40340.379999999997</v>
      </c>
      <c r="I82" s="65">
        <v>2.3475974899635599</v>
      </c>
      <c r="J82" s="40">
        <v>40837.35</v>
      </c>
    </row>
    <row r="83" spans="1:10" ht="12.75" x14ac:dyDescent="0.2">
      <c r="A83" s="39" t="s">
        <v>1428</v>
      </c>
      <c r="B83" s="51" t="s">
        <v>1429</v>
      </c>
      <c r="C83" s="40">
        <v>230000</v>
      </c>
      <c r="D83" s="40">
        <v>0</v>
      </c>
      <c r="E83" s="40">
        <v>230000</v>
      </c>
      <c r="F83" s="40">
        <v>0</v>
      </c>
      <c r="G83" s="40">
        <v>0</v>
      </c>
      <c r="H83" s="72">
        <v>0</v>
      </c>
      <c r="I83" s="65">
        <v>0</v>
      </c>
      <c r="J83" s="40">
        <v>0</v>
      </c>
    </row>
    <row r="84" spans="1:10" ht="12.75" x14ac:dyDescent="0.2">
      <c r="A84" s="39" t="s">
        <v>1430</v>
      </c>
      <c r="B84" s="51" t="s">
        <v>1431</v>
      </c>
      <c r="C84" s="40">
        <v>130446464.73</v>
      </c>
      <c r="D84" s="40">
        <v>0</v>
      </c>
      <c r="E84" s="40">
        <v>130446464.73</v>
      </c>
      <c r="F84" s="40">
        <v>44551117.780000001</v>
      </c>
      <c r="G84" s="40">
        <v>14946736.460000001</v>
      </c>
      <c r="H84" s="72">
        <v>238081.73</v>
      </c>
      <c r="I84" s="65">
        <v>0.18251297993609</v>
      </c>
      <c r="J84" s="40">
        <v>237992.93</v>
      </c>
    </row>
    <row r="85" spans="1:10" ht="12.75" x14ac:dyDescent="0.2">
      <c r="A85" s="39" t="s">
        <v>1432</v>
      </c>
      <c r="B85" s="51" t="s">
        <v>1433</v>
      </c>
      <c r="C85" s="40">
        <v>4459661393.3199997</v>
      </c>
      <c r="D85" s="40">
        <v>4472198.54</v>
      </c>
      <c r="E85" s="40">
        <v>4464133591.8599997</v>
      </c>
      <c r="F85" s="40">
        <v>1373575431.73</v>
      </c>
      <c r="G85" s="40">
        <v>1287903807.51</v>
      </c>
      <c r="H85" s="72">
        <v>215594617.44999999</v>
      </c>
      <c r="I85" s="65">
        <v>4.8294839975918302</v>
      </c>
      <c r="J85" s="40">
        <v>201625398.81</v>
      </c>
    </row>
    <row r="86" spans="1:10" ht="12.75" x14ac:dyDescent="0.2">
      <c r="A86" s="128" t="s">
        <v>14</v>
      </c>
      <c r="B86" s="129" t="s">
        <v>0</v>
      </c>
      <c r="C86" s="85">
        <v>5254454319.2299995</v>
      </c>
      <c r="D86" s="85">
        <v>4472198.54</v>
      </c>
      <c r="E86" s="85">
        <v>5258926517.7700005</v>
      </c>
      <c r="F86" s="85">
        <v>1502794826.0899999</v>
      </c>
      <c r="G86" s="85">
        <v>1346768408.3599999</v>
      </c>
      <c r="H86" s="87">
        <v>216677636.88999999</v>
      </c>
      <c r="I86" s="86">
        <v>4.12018757360162</v>
      </c>
      <c r="J86" s="85">
        <v>202378102.61000001</v>
      </c>
    </row>
    <row r="87" spans="1:10" ht="12.75" x14ac:dyDescent="0.2">
      <c r="A87" s="88" t="s">
        <v>86</v>
      </c>
      <c r="B87" s="88"/>
      <c r="C87" s="88"/>
      <c r="D87" s="88"/>
      <c r="E87" s="88"/>
      <c r="F87" s="88"/>
      <c r="G87" s="88"/>
      <c r="H87" s="88"/>
      <c r="I87" s="88"/>
      <c r="J87" s="88"/>
    </row>
  </sheetData>
  <mergeCells count="4">
    <mergeCell ref="A1:I1"/>
    <mergeCell ref="A2:J2"/>
    <mergeCell ref="A5:B6"/>
    <mergeCell ref="A86:B8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100" customFormat="1" ht="18.75" x14ac:dyDescent="0.2">
      <c r="A1" s="111" t="s">
        <v>88</v>
      </c>
      <c r="B1" s="111"/>
      <c r="C1" s="111"/>
      <c r="D1" s="111"/>
      <c r="E1" s="111"/>
      <c r="F1" s="111"/>
      <c r="G1" s="111"/>
      <c r="H1" s="66">
        <f>'GTOS X CAP'!J1</f>
        <v>42035</v>
      </c>
    </row>
    <row r="2" spans="1:8" s="99" customFormat="1" ht="18.75" x14ac:dyDescent="0.3">
      <c r="A2" s="111" t="s">
        <v>590</v>
      </c>
      <c r="B2" s="111"/>
      <c r="C2" s="111"/>
      <c r="D2" s="111"/>
      <c r="E2" s="111"/>
      <c r="F2" s="111"/>
      <c r="G2" s="111"/>
      <c r="H2" s="111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30" t="s">
        <v>588</v>
      </c>
      <c r="B5" s="131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32"/>
      <c r="B6" s="133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1276</v>
      </c>
      <c r="B7" s="51" t="s">
        <v>1277</v>
      </c>
      <c r="C7" s="40">
        <v>16475770.560000001</v>
      </c>
      <c r="D7" s="40">
        <v>0</v>
      </c>
      <c r="E7" s="40">
        <v>16475770.560000001</v>
      </c>
      <c r="F7" s="40">
        <v>37671.69</v>
      </c>
      <c r="G7" s="37">
        <v>0.22864903260706732</v>
      </c>
      <c r="H7" s="72">
        <v>31220.080000000002</v>
      </c>
    </row>
    <row r="8" spans="1:8" ht="12.75" x14ac:dyDescent="0.2">
      <c r="A8" s="39" t="s">
        <v>1278</v>
      </c>
      <c r="B8" s="51" t="s">
        <v>1279</v>
      </c>
      <c r="C8" s="40">
        <v>443292915</v>
      </c>
      <c r="D8" s="40">
        <v>0</v>
      </c>
      <c r="E8" s="40">
        <v>443292915</v>
      </c>
      <c r="F8" s="40">
        <v>10675.89</v>
      </c>
      <c r="G8" s="37">
        <v>2.4083150528133299E-3</v>
      </c>
      <c r="H8" s="72">
        <v>10675.89</v>
      </c>
    </row>
    <row r="9" spans="1:8" ht="12.75" x14ac:dyDescent="0.2">
      <c r="A9" s="39" t="s">
        <v>1280</v>
      </c>
      <c r="B9" s="51" t="s">
        <v>1434</v>
      </c>
      <c r="C9" s="40">
        <v>61740584.020000003</v>
      </c>
      <c r="D9" s="40">
        <v>0</v>
      </c>
      <c r="E9" s="40">
        <v>61740584.020000003</v>
      </c>
      <c r="F9" s="40">
        <v>1396554.35</v>
      </c>
      <c r="G9" s="37">
        <v>2.2619713955857716</v>
      </c>
      <c r="H9" s="72">
        <v>1396554.35</v>
      </c>
    </row>
    <row r="10" spans="1:8" ht="12.75" x14ac:dyDescent="0.2">
      <c r="A10" s="39" t="s">
        <v>1282</v>
      </c>
      <c r="B10" s="51" t="s">
        <v>1283</v>
      </c>
      <c r="C10" s="40">
        <v>12666814</v>
      </c>
      <c r="D10" s="40">
        <v>0</v>
      </c>
      <c r="E10" s="40">
        <v>12666814</v>
      </c>
      <c r="F10" s="40">
        <v>0</v>
      </c>
      <c r="G10" s="37">
        <v>0</v>
      </c>
      <c r="H10" s="72">
        <v>0</v>
      </c>
    </row>
    <row r="11" spans="1:8" ht="12.75" x14ac:dyDescent="0.2">
      <c r="A11" s="39" t="s">
        <v>1284</v>
      </c>
      <c r="B11" s="51" t="s">
        <v>1285</v>
      </c>
      <c r="C11" s="40">
        <v>18481295.559999999</v>
      </c>
      <c r="D11" s="40">
        <v>0</v>
      </c>
      <c r="E11" s="40">
        <v>18481295.559999999</v>
      </c>
      <c r="F11" s="40">
        <v>0</v>
      </c>
      <c r="G11" s="37">
        <v>0</v>
      </c>
      <c r="H11" s="72">
        <v>0</v>
      </c>
    </row>
    <row r="12" spans="1:8" ht="12.75" x14ac:dyDescent="0.2">
      <c r="A12" s="39" t="s">
        <v>1286</v>
      </c>
      <c r="B12" s="51" t="s">
        <v>1287</v>
      </c>
      <c r="C12" s="40">
        <v>0</v>
      </c>
      <c r="D12" s="40">
        <v>0</v>
      </c>
      <c r="E12" s="40">
        <v>0</v>
      </c>
      <c r="F12" s="40">
        <v>0</v>
      </c>
      <c r="G12" s="37">
        <v>0</v>
      </c>
      <c r="H12" s="72">
        <v>0</v>
      </c>
    </row>
    <row r="13" spans="1:8" ht="12.75" x14ac:dyDescent="0.2">
      <c r="A13" s="39" t="s">
        <v>1288</v>
      </c>
      <c r="B13" s="51" t="s">
        <v>1289</v>
      </c>
      <c r="C13" s="40">
        <v>114000</v>
      </c>
      <c r="D13" s="40">
        <v>0</v>
      </c>
      <c r="E13" s="40">
        <v>114000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1290</v>
      </c>
      <c r="B14" s="51" t="s">
        <v>1291</v>
      </c>
      <c r="C14" s="40">
        <v>25000</v>
      </c>
      <c r="D14" s="40">
        <v>0</v>
      </c>
      <c r="E14" s="40">
        <v>25000</v>
      </c>
      <c r="F14" s="40">
        <v>0</v>
      </c>
      <c r="G14" s="37">
        <v>0</v>
      </c>
      <c r="H14" s="72">
        <v>0</v>
      </c>
    </row>
    <row r="15" spans="1:8" ht="12.75" x14ac:dyDescent="0.2">
      <c r="A15" s="39" t="s">
        <v>1292</v>
      </c>
      <c r="B15" s="51" t="s">
        <v>1293</v>
      </c>
      <c r="C15" s="40">
        <v>445225</v>
      </c>
      <c r="D15" s="40">
        <v>0</v>
      </c>
      <c r="E15" s="40">
        <v>445225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1294</v>
      </c>
      <c r="B16" s="51" t="s">
        <v>1295</v>
      </c>
      <c r="C16" s="40">
        <v>475259.4</v>
      </c>
      <c r="D16" s="40">
        <v>0</v>
      </c>
      <c r="E16" s="40">
        <v>475259.4</v>
      </c>
      <c r="F16" s="40">
        <v>0</v>
      </c>
      <c r="G16" s="37">
        <v>0</v>
      </c>
      <c r="H16" s="72">
        <v>0</v>
      </c>
    </row>
    <row r="17" spans="1:8" ht="12.75" x14ac:dyDescent="0.2">
      <c r="A17" s="39" t="s">
        <v>1296</v>
      </c>
      <c r="B17" s="51" t="s">
        <v>1297</v>
      </c>
      <c r="C17" s="40">
        <v>8930359.9000000004</v>
      </c>
      <c r="D17" s="40">
        <v>0</v>
      </c>
      <c r="E17" s="40">
        <v>8930359.9000000004</v>
      </c>
      <c r="F17" s="40">
        <v>12234.79</v>
      </c>
      <c r="G17" s="37">
        <v>0.13700220525266849</v>
      </c>
      <c r="H17" s="72">
        <v>12234.79</v>
      </c>
    </row>
    <row r="18" spans="1:8" ht="12.75" x14ac:dyDescent="0.2">
      <c r="A18" s="39" t="s">
        <v>1298</v>
      </c>
      <c r="B18" s="51" t="s">
        <v>1299</v>
      </c>
      <c r="C18" s="40">
        <v>30000000</v>
      </c>
      <c r="D18" s="40">
        <v>0</v>
      </c>
      <c r="E18" s="40">
        <v>30000000</v>
      </c>
      <c r="F18" s="40">
        <v>0</v>
      </c>
      <c r="G18" s="37">
        <v>0</v>
      </c>
      <c r="H18" s="72">
        <v>0</v>
      </c>
    </row>
    <row r="19" spans="1:8" ht="12.75" x14ac:dyDescent="0.2">
      <c r="A19" s="39" t="s">
        <v>1300</v>
      </c>
      <c r="B19" s="51" t="s">
        <v>1301</v>
      </c>
      <c r="C19" s="40">
        <v>394343</v>
      </c>
      <c r="D19" s="40">
        <v>0</v>
      </c>
      <c r="E19" s="40">
        <v>394343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1302</v>
      </c>
      <c r="B20" s="51" t="s">
        <v>1435</v>
      </c>
      <c r="C20" s="40">
        <v>654786</v>
      </c>
      <c r="D20" s="40">
        <v>0</v>
      </c>
      <c r="E20" s="40">
        <v>654786</v>
      </c>
      <c r="F20" s="40">
        <v>0</v>
      </c>
      <c r="G20" s="37">
        <v>0</v>
      </c>
      <c r="H20" s="72">
        <v>0</v>
      </c>
    </row>
    <row r="21" spans="1:8" ht="12.75" x14ac:dyDescent="0.2">
      <c r="A21" s="39" t="s">
        <v>1304</v>
      </c>
      <c r="B21" s="51" t="s">
        <v>1305</v>
      </c>
      <c r="C21" s="40">
        <v>20887681.629999999</v>
      </c>
      <c r="D21" s="40">
        <v>0</v>
      </c>
      <c r="E21" s="40">
        <v>20887681.629999999</v>
      </c>
      <c r="F21" s="40">
        <v>194658</v>
      </c>
      <c r="G21" s="37">
        <v>0.93192726434714435</v>
      </c>
      <c r="H21" s="72">
        <v>19435.009999999998</v>
      </c>
    </row>
    <row r="22" spans="1:8" ht="12.75" x14ac:dyDescent="0.2">
      <c r="A22" s="39" t="s">
        <v>1306</v>
      </c>
      <c r="B22" s="51" t="s">
        <v>1307</v>
      </c>
      <c r="C22" s="40">
        <v>10821216</v>
      </c>
      <c r="D22" s="40">
        <v>0</v>
      </c>
      <c r="E22" s="40">
        <v>10821216</v>
      </c>
      <c r="F22" s="40">
        <v>23473.26</v>
      </c>
      <c r="G22" s="37">
        <v>0.21691887492126577</v>
      </c>
      <c r="H22" s="72">
        <v>3612.54</v>
      </c>
    </row>
    <row r="23" spans="1:8" ht="12.75" x14ac:dyDescent="0.2">
      <c r="A23" s="39" t="s">
        <v>1308</v>
      </c>
      <c r="B23" s="51" t="s">
        <v>1309</v>
      </c>
      <c r="C23" s="40">
        <v>0</v>
      </c>
      <c r="D23" s="40">
        <v>0</v>
      </c>
      <c r="E23" s="40">
        <v>0</v>
      </c>
      <c r="F23" s="40">
        <v>0</v>
      </c>
      <c r="G23" s="37">
        <v>0</v>
      </c>
      <c r="H23" s="72">
        <v>0</v>
      </c>
    </row>
    <row r="24" spans="1:8" ht="12.75" x14ac:dyDescent="0.2">
      <c r="A24" s="39" t="s">
        <v>1310</v>
      </c>
      <c r="B24" s="51" t="s">
        <v>1311</v>
      </c>
      <c r="C24" s="40">
        <v>300000</v>
      </c>
      <c r="D24" s="40">
        <v>0</v>
      </c>
      <c r="E24" s="40">
        <v>300000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1312</v>
      </c>
      <c r="B25" s="51" t="s">
        <v>1313</v>
      </c>
      <c r="C25" s="40">
        <v>700000</v>
      </c>
      <c r="D25" s="40">
        <v>0</v>
      </c>
      <c r="E25" s="40">
        <v>700000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1314</v>
      </c>
      <c r="B26" s="51" t="s">
        <v>1315</v>
      </c>
      <c r="C26" s="40">
        <v>2443750</v>
      </c>
      <c r="D26" s="40">
        <v>0</v>
      </c>
      <c r="E26" s="40">
        <v>2443750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1316</v>
      </c>
      <c r="B27" s="51" t="s">
        <v>1317</v>
      </c>
      <c r="C27" s="40">
        <v>1000000</v>
      </c>
      <c r="D27" s="40">
        <v>0</v>
      </c>
      <c r="E27" s="40">
        <v>1000000</v>
      </c>
      <c r="F27" s="40">
        <v>0</v>
      </c>
      <c r="G27" s="37">
        <v>0</v>
      </c>
      <c r="H27" s="72">
        <v>0</v>
      </c>
    </row>
    <row r="28" spans="1:8" ht="12.75" x14ac:dyDescent="0.2">
      <c r="A28" s="39" t="s">
        <v>1318</v>
      </c>
      <c r="B28" s="51" t="s">
        <v>1319</v>
      </c>
      <c r="C28" s="40">
        <v>110000</v>
      </c>
      <c r="D28" s="40">
        <v>0</v>
      </c>
      <c r="E28" s="40">
        <v>110000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1320</v>
      </c>
      <c r="B29" s="51" t="s">
        <v>1321</v>
      </c>
      <c r="C29" s="40">
        <v>1500000</v>
      </c>
      <c r="D29" s="40">
        <v>0</v>
      </c>
      <c r="E29" s="40">
        <v>1500000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1322</v>
      </c>
      <c r="B30" s="51" t="s">
        <v>1323</v>
      </c>
      <c r="C30" s="40">
        <v>180000</v>
      </c>
      <c r="D30" s="40">
        <v>0</v>
      </c>
      <c r="E30" s="40">
        <v>180000</v>
      </c>
      <c r="F30" s="40">
        <v>0</v>
      </c>
      <c r="G30" s="37">
        <v>0</v>
      </c>
      <c r="H30" s="72">
        <v>0</v>
      </c>
    </row>
    <row r="31" spans="1:8" ht="12.75" x14ac:dyDescent="0.2">
      <c r="A31" s="39" t="s">
        <v>1324</v>
      </c>
      <c r="B31" s="51" t="s">
        <v>1325</v>
      </c>
      <c r="C31" s="40">
        <v>40000</v>
      </c>
      <c r="D31" s="40">
        <v>0</v>
      </c>
      <c r="E31" s="40">
        <v>40000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1326</v>
      </c>
      <c r="B32" s="51" t="s">
        <v>1327</v>
      </c>
      <c r="C32" s="40">
        <v>115000</v>
      </c>
      <c r="D32" s="40">
        <v>0</v>
      </c>
      <c r="E32" s="40">
        <v>115000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1328</v>
      </c>
      <c r="B33" s="51" t="s">
        <v>1329</v>
      </c>
      <c r="C33" s="40">
        <v>43000</v>
      </c>
      <c r="D33" s="40">
        <v>0</v>
      </c>
      <c r="E33" s="40">
        <v>43000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1330</v>
      </c>
      <c r="B34" s="51" t="s">
        <v>1331</v>
      </c>
      <c r="C34" s="40">
        <v>579888</v>
      </c>
      <c r="D34" s="40">
        <v>0</v>
      </c>
      <c r="E34" s="40">
        <v>579888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1332</v>
      </c>
      <c r="B35" s="51" t="s">
        <v>1333</v>
      </c>
      <c r="C35" s="40">
        <v>125000</v>
      </c>
      <c r="D35" s="40">
        <v>0</v>
      </c>
      <c r="E35" s="40">
        <v>125000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1334</v>
      </c>
      <c r="B36" s="51" t="s">
        <v>1335</v>
      </c>
      <c r="C36" s="40">
        <v>500000</v>
      </c>
      <c r="D36" s="40">
        <v>0</v>
      </c>
      <c r="E36" s="40">
        <v>500000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1336</v>
      </c>
      <c r="B37" s="51" t="s">
        <v>1337</v>
      </c>
      <c r="C37" s="40">
        <v>50000</v>
      </c>
      <c r="D37" s="40">
        <v>0</v>
      </c>
      <c r="E37" s="40">
        <v>50000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1338</v>
      </c>
      <c r="B38" s="51" t="s">
        <v>1339</v>
      </c>
      <c r="C38" s="40">
        <v>1000</v>
      </c>
      <c r="D38" s="40">
        <v>0</v>
      </c>
      <c r="E38" s="40">
        <v>1000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1340</v>
      </c>
      <c r="B39" s="51" t="s">
        <v>1341</v>
      </c>
      <c r="C39" s="40">
        <v>140000</v>
      </c>
      <c r="D39" s="40">
        <v>0</v>
      </c>
      <c r="E39" s="40">
        <v>140000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1342</v>
      </c>
      <c r="B40" s="51" t="s">
        <v>1343</v>
      </c>
      <c r="C40" s="40">
        <v>85479.22</v>
      </c>
      <c r="D40" s="40">
        <v>0</v>
      </c>
      <c r="E40" s="40">
        <v>85479.22</v>
      </c>
      <c r="F40" s="40">
        <v>8475.09</v>
      </c>
      <c r="G40" s="37">
        <v>9.9147956661279775</v>
      </c>
      <c r="H40" s="72">
        <v>8475.09</v>
      </c>
    </row>
    <row r="41" spans="1:8" ht="12.75" x14ac:dyDescent="0.2">
      <c r="A41" s="39" t="s">
        <v>1344</v>
      </c>
      <c r="B41" s="51" t="s">
        <v>1345</v>
      </c>
      <c r="C41" s="40">
        <v>700000</v>
      </c>
      <c r="D41" s="40">
        <v>0</v>
      </c>
      <c r="E41" s="40">
        <v>700000</v>
      </c>
      <c r="F41" s="40">
        <v>0</v>
      </c>
      <c r="G41" s="37">
        <v>0</v>
      </c>
      <c r="H41" s="72">
        <v>0</v>
      </c>
    </row>
    <row r="42" spans="1:8" ht="12.75" x14ac:dyDescent="0.2">
      <c r="A42" s="39" t="s">
        <v>1346</v>
      </c>
      <c r="B42" s="51" t="s">
        <v>1347</v>
      </c>
      <c r="C42" s="40">
        <v>150000</v>
      </c>
      <c r="D42" s="40">
        <v>0</v>
      </c>
      <c r="E42" s="40">
        <v>150000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1348</v>
      </c>
      <c r="B43" s="51" t="s">
        <v>1349</v>
      </c>
      <c r="C43" s="40">
        <v>982681</v>
      </c>
      <c r="D43" s="40">
        <v>0</v>
      </c>
      <c r="E43" s="40">
        <v>982681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1350</v>
      </c>
      <c r="B44" s="51" t="s">
        <v>1351</v>
      </c>
      <c r="C44" s="40">
        <v>2984969.5</v>
      </c>
      <c r="D44" s="40">
        <v>0</v>
      </c>
      <c r="E44" s="40">
        <v>2984969.5</v>
      </c>
      <c r="F44" s="40">
        <v>0</v>
      </c>
      <c r="G44" s="37">
        <v>0</v>
      </c>
      <c r="H44" s="72">
        <v>0</v>
      </c>
    </row>
    <row r="45" spans="1:8" ht="12.75" x14ac:dyDescent="0.2">
      <c r="A45" s="39" t="s">
        <v>1352</v>
      </c>
      <c r="B45" s="51" t="s">
        <v>1353</v>
      </c>
      <c r="C45" s="40">
        <v>71650</v>
      </c>
      <c r="D45" s="40">
        <v>0</v>
      </c>
      <c r="E45" s="40">
        <v>71650</v>
      </c>
      <c r="F45" s="40">
        <v>0</v>
      </c>
      <c r="G45" s="37">
        <v>0</v>
      </c>
      <c r="H45" s="72">
        <v>0</v>
      </c>
    </row>
    <row r="46" spans="1:8" ht="12.75" x14ac:dyDescent="0.2">
      <c r="A46" s="39" t="s">
        <v>1354</v>
      </c>
      <c r="B46" s="51" t="s">
        <v>1355</v>
      </c>
      <c r="C46" s="40">
        <v>600000</v>
      </c>
      <c r="D46" s="40">
        <v>0</v>
      </c>
      <c r="E46" s="40">
        <v>600000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1356</v>
      </c>
      <c r="B47" s="51" t="s">
        <v>1436</v>
      </c>
      <c r="C47" s="40">
        <v>112500</v>
      </c>
      <c r="D47" s="40">
        <v>0</v>
      </c>
      <c r="E47" s="40">
        <v>112500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1358</v>
      </c>
      <c r="B48" s="51" t="s">
        <v>1359</v>
      </c>
      <c r="C48" s="40">
        <v>2068238</v>
      </c>
      <c r="D48" s="40">
        <v>0</v>
      </c>
      <c r="E48" s="40">
        <v>2068238</v>
      </c>
      <c r="F48" s="40">
        <v>0</v>
      </c>
      <c r="G48" s="37">
        <v>0</v>
      </c>
      <c r="H48" s="72">
        <v>0</v>
      </c>
    </row>
    <row r="49" spans="1:8" ht="12.75" x14ac:dyDescent="0.2">
      <c r="A49" s="39" t="s">
        <v>1360</v>
      </c>
      <c r="B49" s="51" t="s">
        <v>1361</v>
      </c>
      <c r="C49" s="40">
        <v>32000</v>
      </c>
      <c r="D49" s="40">
        <v>0</v>
      </c>
      <c r="E49" s="40">
        <v>32000</v>
      </c>
      <c r="F49" s="40">
        <v>1948.18</v>
      </c>
      <c r="G49" s="37">
        <v>6.0880625000000004</v>
      </c>
      <c r="H49" s="72">
        <v>1948.18</v>
      </c>
    </row>
    <row r="50" spans="1:8" ht="12.75" x14ac:dyDescent="0.2">
      <c r="A50" s="39" t="s">
        <v>1362</v>
      </c>
      <c r="B50" s="51" t="s">
        <v>1363</v>
      </c>
      <c r="C50" s="40">
        <v>292875</v>
      </c>
      <c r="D50" s="40">
        <v>0</v>
      </c>
      <c r="E50" s="40">
        <v>292875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1364</v>
      </c>
      <c r="B51" s="51" t="s">
        <v>1365</v>
      </c>
      <c r="C51" s="40">
        <v>705105</v>
      </c>
      <c r="D51" s="40">
        <v>0</v>
      </c>
      <c r="E51" s="40">
        <v>705105</v>
      </c>
      <c r="F51" s="40">
        <v>203835.6</v>
      </c>
      <c r="G51" s="37">
        <v>28.908545535771268</v>
      </c>
      <c r="H51" s="72">
        <v>0</v>
      </c>
    </row>
    <row r="52" spans="1:8" ht="12.75" x14ac:dyDescent="0.2">
      <c r="A52" s="39" t="s">
        <v>1366</v>
      </c>
      <c r="B52" s="51" t="s">
        <v>1367</v>
      </c>
      <c r="C52" s="40">
        <v>280000</v>
      </c>
      <c r="D52" s="40">
        <v>0</v>
      </c>
      <c r="E52" s="40">
        <v>280000</v>
      </c>
      <c r="F52" s="40">
        <v>0</v>
      </c>
      <c r="G52" s="37">
        <v>0</v>
      </c>
      <c r="H52" s="72">
        <v>0</v>
      </c>
    </row>
    <row r="53" spans="1:8" ht="12.75" x14ac:dyDescent="0.2">
      <c r="A53" s="39" t="s">
        <v>1368</v>
      </c>
      <c r="B53" s="51" t="s">
        <v>1369</v>
      </c>
      <c r="C53" s="40">
        <v>65000</v>
      </c>
      <c r="D53" s="40">
        <v>0</v>
      </c>
      <c r="E53" s="40">
        <v>65000</v>
      </c>
      <c r="F53" s="40">
        <v>0</v>
      </c>
      <c r="G53" s="37">
        <v>0</v>
      </c>
      <c r="H53" s="72">
        <v>0</v>
      </c>
    </row>
    <row r="54" spans="1:8" ht="12.75" x14ac:dyDescent="0.2">
      <c r="A54" s="39" t="s">
        <v>1370</v>
      </c>
      <c r="B54" s="51" t="s">
        <v>1371</v>
      </c>
      <c r="C54" s="40">
        <v>15491.77</v>
      </c>
      <c r="D54" s="40">
        <v>0</v>
      </c>
      <c r="E54" s="40">
        <v>15491.77</v>
      </c>
      <c r="F54" s="40">
        <v>0</v>
      </c>
      <c r="G54" s="37">
        <v>0</v>
      </c>
      <c r="H54" s="72">
        <v>0</v>
      </c>
    </row>
    <row r="55" spans="1:8" ht="12.75" x14ac:dyDescent="0.2">
      <c r="A55" s="39" t="s">
        <v>1372</v>
      </c>
      <c r="B55" s="51" t="s">
        <v>1373</v>
      </c>
      <c r="C55" s="40">
        <v>470000</v>
      </c>
      <c r="D55" s="40">
        <v>0</v>
      </c>
      <c r="E55" s="40">
        <v>470000</v>
      </c>
      <c r="F55" s="40">
        <v>0</v>
      </c>
      <c r="G55" s="37">
        <v>0</v>
      </c>
      <c r="H55" s="72">
        <v>0</v>
      </c>
    </row>
    <row r="56" spans="1:8" ht="12.75" x14ac:dyDescent="0.2">
      <c r="A56" s="39" t="s">
        <v>1374</v>
      </c>
      <c r="B56" s="51" t="s">
        <v>1375</v>
      </c>
      <c r="C56" s="40">
        <v>65000</v>
      </c>
      <c r="D56" s="40">
        <v>0</v>
      </c>
      <c r="E56" s="40">
        <v>65000</v>
      </c>
      <c r="F56" s="40">
        <v>0</v>
      </c>
      <c r="G56" s="37">
        <v>0</v>
      </c>
      <c r="H56" s="72">
        <v>0</v>
      </c>
    </row>
    <row r="57" spans="1:8" ht="12.75" x14ac:dyDescent="0.2">
      <c r="A57" s="39" t="s">
        <v>1376</v>
      </c>
      <c r="B57" s="51" t="s">
        <v>1377</v>
      </c>
      <c r="C57" s="40">
        <v>2309545.9700000002</v>
      </c>
      <c r="D57" s="40">
        <v>0</v>
      </c>
      <c r="E57" s="40">
        <v>2309545.9700000002</v>
      </c>
      <c r="F57" s="40">
        <v>20375.240000000002</v>
      </c>
      <c r="G57" s="37">
        <v>0.88221842148480811</v>
      </c>
      <c r="H57" s="72">
        <v>125.24</v>
      </c>
    </row>
    <row r="58" spans="1:8" ht="12.75" x14ac:dyDescent="0.2">
      <c r="A58" s="39" t="s">
        <v>1437</v>
      </c>
      <c r="B58" s="51" t="s">
        <v>1438</v>
      </c>
      <c r="C58" s="40">
        <v>0</v>
      </c>
      <c r="D58" s="40">
        <v>0</v>
      </c>
      <c r="E58" s="40">
        <v>0</v>
      </c>
      <c r="F58" s="40">
        <v>52000</v>
      </c>
      <c r="G58" s="37">
        <v>0</v>
      </c>
      <c r="H58" s="72">
        <v>0</v>
      </c>
    </row>
    <row r="59" spans="1:8" ht="12.75" x14ac:dyDescent="0.2">
      <c r="A59" s="39" t="s">
        <v>1378</v>
      </c>
      <c r="B59" s="51" t="s">
        <v>1379</v>
      </c>
      <c r="C59" s="40">
        <v>420000</v>
      </c>
      <c r="D59" s="40">
        <v>0</v>
      </c>
      <c r="E59" s="40">
        <v>420000</v>
      </c>
      <c r="F59" s="40">
        <v>125</v>
      </c>
      <c r="G59" s="37">
        <v>2.976190476190476E-2</v>
      </c>
      <c r="H59" s="72">
        <v>125</v>
      </c>
    </row>
    <row r="60" spans="1:8" ht="12.75" x14ac:dyDescent="0.2">
      <c r="A60" s="39" t="s">
        <v>1380</v>
      </c>
      <c r="B60" s="51" t="s">
        <v>1381</v>
      </c>
      <c r="C60" s="40">
        <v>0</v>
      </c>
      <c r="D60" s="40">
        <v>0</v>
      </c>
      <c r="E60" s="40">
        <v>0</v>
      </c>
      <c r="F60" s="40">
        <v>1115920</v>
      </c>
      <c r="G60" s="37">
        <v>0</v>
      </c>
      <c r="H60" s="72">
        <v>0</v>
      </c>
    </row>
    <row r="61" spans="1:8" ht="12.75" x14ac:dyDescent="0.2">
      <c r="A61" s="39" t="s">
        <v>1382</v>
      </c>
      <c r="B61" s="51" t="s">
        <v>1383</v>
      </c>
      <c r="C61" s="40">
        <v>225000</v>
      </c>
      <c r="D61" s="40">
        <v>0</v>
      </c>
      <c r="E61" s="40">
        <v>225000</v>
      </c>
      <c r="F61" s="40">
        <v>98316</v>
      </c>
      <c r="G61" s="37">
        <v>43.695999999999998</v>
      </c>
      <c r="H61" s="72">
        <v>0</v>
      </c>
    </row>
    <row r="62" spans="1:8" ht="12.75" x14ac:dyDescent="0.2">
      <c r="A62" s="39" t="s">
        <v>1384</v>
      </c>
      <c r="B62" s="51" t="s">
        <v>1385</v>
      </c>
      <c r="C62" s="40">
        <v>600000</v>
      </c>
      <c r="D62" s="40">
        <v>0</v>
      </c>
      <c r="E62" s="40">
        <v>600000</v>
      </c>
      <c r="F62" s="40">
        <v>0</v>
      </c>
      <c r="G62" s="37">
        <v>0</v>
      </c>
      <c r="H62" s="72">
        <v>0</v>
      </c>
    </row>
    <row r="63" spans="1:8" ht="12.75" x14ac:dyDescent="0.2">
      <c r="A63" s="39" t="s">
        <v>1386</v>
      </c>
      <c r="B63" s="51" t="s">
        <v>1387</v>
      </c>
      <c r="C63" s="40">
        <v>1445205.42</v>
      </c>
      <c r="D63" s="40">
        <v>0</v>
      </c>
      <c r="E63" s="40">
        <v>1445205.42</v>
      </c>
      <c r="F63" s="40">
        <v>0</v>
      </c>
      <c r="G63" s="37">
        <v>0</v>
      </c>
      <c r="H63" s="72">
        <v>0</v>
      </c>
    </row>
    <row r="64" spans="1:8" ht="12.75" x14ac:dyDescent="0.2">
      <c r="A64" s="39" t="s">
        <v>1388</v>
      </c>
      <c r="B64" s="51" t="s">
        <v>1389</v>
      </c>
      <c r="C64" s="40">
        <v>100000</v>
      </c>
      <c r="D64" s="40">
        <v>0</v>
      </c>
      <c r="E64" s="40">
        <v>100000</v>
      </c>
      <c r="F64" s="40">
        <v>0</v>
      </c>
      <c r="G64" s="37">
        <v>0</v>
      </c>
      <c r="H64" s="72">
        <v>0</v>
      </c>
    </row>
    <row r="65" spans="1:8" ht="12.75" x14ac:dyDescent="0.2">
      <c r="A65" s="39" t="s">
        <v>1390</v>
      </c>
      <c r="B65" s="51" t="s">
        <v>1391</v>
      </c>
      <c r="C65" s="40">
        <v>71300</v>
      </c>
      <c r="D65" s="40">
        <v>0</v>
      </c>
      <c r="E65" s="40">
        <v>71300</v>
      </c>
      <c r="F65" s="40">
        <v>13825</v>
      </c>
      <c r="G65" s="37">
        <v>19.389901823281907</v>
      </c>
      <c r="H65" s="72">
        <v>13825</v>
      </c>
    </row>
    <row r="66" spans="1:8" ht="12.75" x14ac:dyDescent="0.2">
      <c r="A66" s="39" t="s">
        <v>1392</v>
      </c>
      <c r="B66" s="51" t="s">
        <v>1393</v>
      </c>
      <c r="C66" s="40">
        <v>1905220.21</v>
      </c>
      <c r="D66" s="40">
        <v>0</v>
      </c>
      <c r="E66" s="40">
        <v>1905220.21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1394</v>
      </c>
      <c r="B67" s="51" t="s">
        <v>1395</v>
      </c>
      <c r="C67" s="40">
        <v>169856</v>
      </c>
      <c r="D67" s="40">
        <v>0</v>
      </c>
      <c r="E67" s="40">
        <v>169856</v>
      </c>
      <c r="F67" s="40">
        <v>0</v>
      </c>
      <c r="G67" s="37">
        <v>0</v>
      </c>
      <c r="H67" s="72">
        <v>0</v>
      </c>
    </row>
    <row r="68" spans="1:8" ht="12.75" x14ac:dyDescent="0.2">
      <c r="A68" s="39" t="s">
        <v>1396</v>
      </c>
      <c r="B68" s="51" t="s">
        <v>1397</v>
      </c>
      <c r="C68" s="40">
        <v>0</v>
      </c>
      <c r="D68" s="40">
        <v>0</v>
      </c>
      <c r="E68" s="40">
        <v>0</v>
      </c>
      <c r="F68" s="40">
        <v>0</v>
      </c>
      <c r="G68" s="37">
        <v>0</v>
      </c>
      <c r="H68" s="72">
        <v>0</v>
      </c>
    </row>
    <row r="69" spans="1:8" ht="12.75" x14ac:dyDescent="0.2">
      <c r="A69" s="39" t="s">
        <v>1398</v>
      </c>
      <c r="B69" s="51" t="s">
        <v>1399</v>
      </c>
      <c r="C69" s="40">
        <v>0</v>
      </c>
      <c r="D69" s="40">
        <v>0</v>
      </c>
      <c r="E69" s="40">
        <v>0</v>
      </c>
      <c r="F69" s="40">
        <v>0</v>
      </c>
      <c r="G69" s="37">
        <v>0</v>
      </c>
      <c r="H69" s="72">
        <v>0</v>
      </c>
    </row>
    <row r="70" spans="1:8" ht="12.75" x14ac:dyDescent="0.2">
      <c r="A70" s="39" t="s">
        <v>1400</v>
      </c>
      <c r="B70" s="51" t="s">
        <v>1401</v>
      </c>
      <c r="C70" s="40">
        <v>15293.19</v>
      </c>
      <c r="D70" s="40">
        <v>0</v>
      </c>
      <c r="E70" s="40">
        <v>15293.19</v>
      </c>
      <c r="F70" s="40">
        <v>0</v>
      </c>
      <c r="G70" s="37">
        <v>0</v>
      </c>
      <c r="H70" s="72">
        <v>0</v>
      </c>
    </row>
    <row r="71" spans="1:8" ht="12.75" x14ac:dyDescent="0.2">
      <c r="A71" s="39" t="s">
        <v>1402</v>
      </c>
      <c r="B71" s="51" t="s">
        <v>1403</v>
      </c>
      <c r="C71" s="40">
        <v>70000</v>
      </c>
      <c r="D71" s="40">
        <v>0</v>
      </c>
      <c r="E71" s="40">
        <v>70000</v>
      </c>
      <c r="F71" s="40">
        <v>1114</v>
      </c>
      <c r="G71" s="37">
        <v>1.5914285714285714</v>
      </c>
      <c r="H71" s="72">
        <v>0</v>
      </c>
    </row>
    <row r="72" spans="1:8" ht="12.75" x14ac:dyDescent="0.2">
      <c r="A72" s="39" t="s">
        <v>1404</v>
      </c>
      <c r="B72" s="51" t="s">
        <v>1439</v>
      </c>
      <c r="C72" s="40">
        <v>11080040</v>
      </c>
      <c r="D72" s="40">
        <v>0</v>
      </c>
      <c r="E72" s="40">
        <v>11080040</v>
      </c>
      <c r="F72" s="40">
        <v>0</v>
      </c>
      <c r="G72" s="37">
        <v>0</v>
      </c>
      <c r="H72" s="72">
        <v>0</v>
      </c>
    </row>
    <row r="73" spans="1:8" ht="12.75" x14ac:dyDescent="0.2">
      <c r="A73" s="39" t="s">
        <v>1406</v>
      </c>
      <c r="B73" s="51" t="s">
        <v>1440</v>
      </c>
      <c r="C73" s="40">
        <v>0</v>
      </c>
      <c r="D73" s="40">
        <v>0</v>
      </c>
      <c r="E73" s="40">
        <v>0</v>
      </c>
      <c r="F73" s="40">
        <v>0</v>
      </c>
      <c r="G73" s="37">
        <v>0</v>
      </c>
      <c r="H73" s="72">
        <v>0</v>
      </c>
    </row>
    <row r="74" spans="1:8" ht="12.75" x14ac:dyDescent="0.2">
      <c r="A74" s="39" t="s">
        <v>1408</v>
      </c>
      <c r="B74" s="51" t="s">
        <v>1409</v>
      </c>
      <c r="C74" s="40">
        <v>0</v>
      </c>
      <c r="D74" s="40">
        <v>0</v>
      </c>
      <c r="E74" s="40">
        <v>0</v>
      </c>
      <c r="F74" s="40">
        <v>32000</v>
      </c>
      <c r="G74" s="37">
        <v>0</v>
      </c>
      <c r="H74" s="72">
        <v>0</v>
      </c>
    </row>
    <row r="75" spans="1:8" ht="12.75" x14ac:dyDescent="0.2">
      <c r="A75" s="39" t="s">
        <v>1410</v>
      </c>
      <c r="B75" s="51" t="s">
        <v>1411</v>
      </c>
      <c r="C75" s="40">
        <v>0</v>
      </c>
      <c r="D75" s="40">
        <v>0</v>
      </c>
      <c r="E75" s="40">
        <v>0</v>
      </c>
      <c r="F75" s="40">
        <v>0</v>
      </c>
      <c r="G75" s="37">
        <v>0</v>
      </c>
      <c r="H75" s="72">
        <v>0</v>
      </c>
    </row>
    <row r="76" spans="1:8" ht="12.75" x14ac:dyDescent="0.2">
      <c r="A76" s="39" t="s">
        <v>1412</v>
      </c>
      <c r="B76" s="51" t="s">
        <v>1413</v>
      </c>
      <c r="C76" s="40">
        <v>0</v>
      </c>
      <c r="D76" s="40">
        <v>0</v>
      </c>
      <c r="E76" s="40">
        <v>0</v>
      </c>
      <c r="F76" s="40">
        <v>0</v>
      </c>
      <c r="G76" s="37">
        <v>0</v>
      </c>
      <c r="H76" s="72">
        <v>0</v>
      </c>
    </row>
    <row r="77" spans="1:8" ht="12.75" x14ac:dyDescent="0.2">
      <c r="A77" s="39" t="s">
        <v>1414</v>
      </c>
      <c r="B77" s="51" t="s">
        <v>1415</v>
      </c>
      <c r="C77" s="40">
        <v>0</v>
      </c>
      <c r="D77" s="40">
        <v>0</v>
      </c>
      <c r="E77" s="40">
        <v>0</v>
      </c>
      <c r="F77" s="40">
        <v>0</v>
      </c>
      <c r="G77" s="37">
        <v>0</v>
      </c>
      <c r="H77" s="72">
        <v>0</v>
      </c>
    </row>
    <row r="78" spans="1:8" ht="12.75" x14ac:dyDescent="0.2">
      <c r="A78" s="39" t="s">
        <v>1422</v>
      </c>
      <c r="B78" s="51" t="s">
        <v>1423</v>
      </c>
      <c r="C78" s="40">
        <v>330000</v>
      </c>
      <c r="D78" s="40">
        <v>0</v>
      </c>
      <c r="E78" s="40">
        <v>330000</v>
      </c>
      <c r="F78" s="40">
        <v>255590.96</v>
      </c>
      <c r="G78" s="37">
        <v>77.45180606060606</v>
      </c>
      <c r="H78" s="72">
        <v>2375.84</v>
      </c>
    </row>
    <row r="79" spans="1:8" ht="12.75" x14ac:dyDescent="0.2">
      <c r="A79" s="39" t="s">
        <v>1424</v>
      </c>
      <c r="B79" s="51" t="s">
        <v>1441</v>
      </c>
      <c r="C79" s="40">
        <v>0</v>
      </c>
      <c r="D79" s="40">
        <v>0</v>
      </c>
      <c r="E79" s="40">
        <v>0</v>
      </c>
      <c r="F79" s="40">
        <v>0</v>
      </c>
      <c r="G79" s="37">
        <v>0</v>
      </c>
      <c r="H79" s="72">
        <v>0</v>
      </c>
    </row>
    <row r="80" spans="1:8" ht="12.75" x14ac:dyDescent="0.2">
      <c r="A80" s="39" t="s">
        <v>1426</v>
      </c>
      <c r="B80" s="51" t="s">
        <v>1427</v>
      </c>
      <c r="C80" s="40">
        <v>2099351.4300000002</v>
      </c>
      <c r="D80" s="40">
        <v>0</v>
      </c>
      <c r="E80" s="40">
        <v>2099351.4300000002</v>
      </c>
      <c r="F80" s="40">
        <v>161206.16</v>
      </c>
      <c r="G80" s="37">
        <v>7.6788553691556061</v>
      </c>
      <c r="H80" s="72">
        <v>-7311.25</v>
      </c>
    </row>
    <row r="81" spans="1:8" ht="12.75" x14ac:dyDescent="0.2">
      <c r="A81" s="39" t="s">
        <v>1428</v>
      </c>
      <c r="B81" s="51" t="s">
        <v>1429</v>
      </c>
      <c r="C81" s="40">
        <v>230000</v>
      </c>
      <c r="D81" s="40">
        <v>0</v>
      </c>
      <c r="E81" s="40">
        <v>230000</v>
      </c>
      <c r="F81" s="40">
        <v>2400</v>
      </c>
      <c r="G81" s="37">
        <v>1.0434782608695652</v>
      </c>
      <c r="H81" s="72">
        <v>2400</v>
      </c>
    </row>
    <row r="82" spans="1:8" ht="12.75" x14ac:dyDescent="0.2">
      <c r="A82" s="39" t="s">
        <v>1442</v>
      </c>
      <c r="B82" s="51" t="s">
        <v>1443</v>
      </c>
      <c r="C82" s="40">
        <v>4590469629.4499998</v>
      </c>
      <c r="D82" s="40">
        <v>4472198.54</v>
      </c>
      <c r="E82" s="40">
        <v>4594941827.9899998</v>
      </c>
      <c r="F82" s="40">
        <v>359541172.98000002</v>
      </c>
      <c r="G82" s="37">
        <v>7.8247165348179566</v>
      </c>
      <c r="H82" s="72">
        <v>337192135.43000001</v>
      </c>
    </row>
    <row r="83" spans="1:8" ht="12.75" x14ac:dyDescent="0.2">
      <c r="A83" s="39" t="s">
        <v>1444</v>
      </c>
      <c r="B83" s="51" t="s">
        <v>1445</v>
      </c>
      <c r="C83" s="40">
        <v>0</v>
      </c>
      <c r="D83" s="40">
        <v>0</v>
      </c>
      <c r="E83" s="40">
        <v>0</v>
      </c>
      <c r="F83" s="40">
        <v>1474.01</v>
      </c>
      <c r="G83" s="37">
        <v>0</v>
      </c>
      <c r="H83" s="72">
        <v>1474.01</v>
      </c>
    </row>
    <row r="84" spans="1:8" ht="12.75" x14ac:dyDescent="0.2">
      <c r="A84" s="128" t="s">
        <v>14</v>
      </c>
      <c r="B84" s="129" t="s">
        <v>0</v>
      </c>
      <c r="C84" s="85">
        <v>5254454319.2299995</v>
      </c>
      <c r="D84" s="85">
        <v>4472198.54</v>
      </c>
      <c r="E84" s="85">
        <v>5258926517.7700005</v>
      </c>
      <c r="F84" s="85">
        <v>363185046.19999999</v>
      </c>
      <c r="G84" s="90">
        <v>6.9060680915162376</v>
      </c>
      <c r="H84" s="87">
        <v>338689305.19999999</v>
      </c>
    </row>
    <row r="85" spans="1:8" ht="12.75" x14ac:dyDescent="0.2">
      <c r="A85" s="43" t="s">
        <v>86</v>
      </c>
      <c r="B85" s="43"/>
      <c r="C85" s="43"/>
      <c r="D85" s="43"/>
      <c r="E85" s="43"/>
      <c r="F85" s="43"/>
      <c r="G85" s="43"/>
      <c r="H85" s="70"/>
    </row>
  </sheetData>
  <mergeCells count="4">
    <mergeCell ref="A1:G1"/>
    <mergeCell ref="A2:H2"/>
    <mergeCell ref="A5:B6"/>
    <mergeCell ref="A84:B8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2016-11-07T16:36:58Z</cp:lastPrinted>
  <dcterms:created xsi:type="dcterms:W3CDTF">2014-04-10T11:24:13Z</dcterms:created>
  <dcterms:modified xsi:type="dcterms:W3CDTF">2016-11-30T12:43:19Z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2015.xlsx</vt:lpwstr>
  </property>
</Properties>
</file>