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stadis\_Medio Ambiente\1402 Agua\140206 Calidad de las aguas continentales\"/>
    </mc:Choice>
  </mc:AlternateContent>
  <bookViews>
    <workbookView xWindow="0" yWindow="0" windowWidth="20730" windowHeight="11580"/>
  </bookViews>
  <sheets>
    <sheet name="2021" sheetId="6" r:id="rId1"/>
    <sheet name="2020" sheetId="5" r:id="rId2"/>
    <sheet name="2019" sheetId="4" r:id="rId3"/>
    <sheet name="2018" sheetId="3" r:id="rId4"/>
    <sheet name="2017" sheetId="2" r:id="rId5"/>
    <sheet name="2016" sheetId="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6" l="1"/>
  <c r="D22" i="6"/>
  <c r="D20" i="6"/>
  <c r="D19" i="6"/>
  <c r="D17" i="6"/>
  <c r="D16" i="6"/>
  <c r="D14" i="6"/>
  <c r="D13" i="6"/>
  <c r="D11" i="6"/>
  <c r="D10" i="6"/>
  <c r="D8" i="6"/>
  <c r="D7" i="6"/>
  <c r="D24" i="5" l="1"/>
  <c r="D22" i="5"/>
  <c r="D20" i="5"/>
  <c r="D19" i="5"/>
  <c r="D17" i="5"/>
  <c r="D16" i="5"/>
  <c r="D14" i="5"/>
  <c r="D13" i="5"/>
  <c r="D11" i="5"/>
  <c r="D10" i="5"/>
  <c r="D8" i="5"/>
  <c r="D7" i="5"/>
  <c r="C24" i="1" l="1"/>
  <c r="B24" i="1"/>
  <c r="D24" i="4" l="1"/>
  <c r="D22" i="4"/>
  <c r="D20" i="4"/>
  <c r="D19" i="4"/>
  <c r="D17" i="4"/>
  <c r="D16" i="4"/>
  <c r="D14" i="4"/>
  <c r="D13" i="4"/>
  <c r="D11" i="4"/>
  <c r="D10" i="4"/>
  <c r="D8" i="4"/>
  <c r="D7" i="4"/>
  <c r="D24" i="2"/>
  <c r="D24" i="3"/>
  <c r="D22" i="3"/>
  <c r="D20" i="3"/>
  <c r="D19" i="3"/>
  <c r="D17" i="3"/>
  <c r="D16" i="3"/>
  <c r="D14" i="3"/>
  <c r="D13" i="3"/>
  <c r="D11" i="3"/>
  <c r="D10" i="3"/>
  <c r="D8" i="3"/>
  <c r="D7" i="3"/>
  <c r="D22" i="2"/>
  <c r="D20" i="2"/>
  <c r="D19" i="2"/>
  <c r="D17" i="2"/>
  <c r="D16" i="2"/>
  <c r="D14" i="2"/>
  <c r="D13" i="2"/>
  <c r="D11" i="2"/>
  <c r="D10" i="2"/>
  <c r="D8" i="2"/>
  <c r="D7" i="2"/>
</calcChain>
</file>

<file path=xl/sharedStrings.xml><?xml version="1.0" encoding="utf-8"?>
<sst xmlns="http://schemas.openxmlformats.org/spreadsheetml/2006/main" count="246" uniqueCount="50">
  <si>
    <t xml:space="preserve">            Información estadística de Aragón</t>
  </si>
  <si>
    <t xml:space="preserve">Medio Ambiente y Energía </t>
  </si>
  <si>
    <t>Aragón</t>
  </si>
  <si>
    <t>España</t>
  </si>
  <si>
    <t>%</t>
  </si>
  <si>
    <t>Número de zonas de abastecimiento</t>
  </si>
  <si>
    <t>Capacidad de almacenamiento de los depósitos (Hm3)</t>
  </si>
  <si>
    <t>-</t>
  </si>
  <si>
    <t>Población asociada (Hab INE 2016)</t>
  </si>
  <si>
    <t>Número de captaciones</t>
  </si>
  <si>
    <t>Volumen agua captada (Hm3)</t>
  </si>
  <si>
    <t>Número de tratamientos</t>
  </si>
  <si>
    <t>Volumen agua tratada al día (Hm3/día)</t>
  </si>
  <si>
    <t>Número de depósitos</t>
  </si>
  <si>
    <t>Número de redes</t>
  </si>
  <si>
    <t>Volumen de agua distribuida por día (Hm3/día)</t>
  </si>
  <si>
    <t>Número de instalaciones interiores notificadas (excluye hogares)</t>
  </si>
  <si>
    <t>Número de Puntos de  muestreo notificados :</t>
  </si>
  <si>
    <r>
      <t>Publicación: ©</t>
    </r>
    <r>
      <rPr>
        <b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Instituto Aragonés de Estadística </t>
    </r>
    <r>
      <rPr>
        <b/>
        <sz val="8"/>
        <color indexed="8"/>
        <rFont val="Arial"/>
        <family val="2"/>
      </rPr>
      <t>(IAEST)</t>
    </r>
    <r>
      <rPr>
        <sz val="8"/>
        <color indexed="8"/>
        <rFont val="Arial"/>
        <family val="2"/>
      </rPr>
      <t>, junio de 2019.</t>
    </r>
  </si>
  <si>
    <t>Agua / Calidad de las aguas superficiales</t>
  </si>
  <si>
    <t>Indicador</t>
  </si>
  <si>
    <t xml:space="preserve">      Captación</t>
  </si>
  <si>
    <t xml:space="preserve">      Conducción</t>
  </si>
  <si>
    <t xml:space="preserve">      Tratamiento</t>
  </si>
  <si>
    <t xml:space="preserve">      Cisterna</t>
  </si>
  <si>
    <t xml:space="preserve">      Depósito</t>
  </si>
  <si>
    <t xml:space="preserve">      Red</t>
  </si>
  <si>
    <t xml:space="preserve">      Ins. Interior</t>
  </si>
  <si>
    <t>Calidad de las aguas de consumo humano. Aragón y España.
Año 2016.</t>
  </si>
  <si>
    <t>Calidad de las aguas de consumo humano. Aragón y España.
Año 2018.</t>
  </si>
  <si>
    <t>Calidad de las aguas de consumo humano. Aragón y España.
Año 2017.</t>
  </si>
  <si>
    <r>
      <t>Publicación: ©</t>
    </r>
    <r>
      <rPr>
        <b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Instituto Aragonés de Estadística </t>
    </r>
    <r>
      <rPr>
        <b/>
        <sz val="8"/>
        <color indexed="8"/>
        <rFont val="Arial"/>
        <family val="2"/>
      </rPr>
      <t>(IAEST)</t>
    </r>
    <r>
      <rPr>
        <sz val="8"/>
        <color indexed="8"/>
        <rFont val="Arial"/>
        <family val="2"/>
      </rPr>
      <t>, mayo de 2020.</t>
    </r>
  </si>
  <si>
    <t>Población asociada (Hab INE 2017)</t>
  </si>
  <si>
    <t>Número de Puntos de muestreo notificados :</t>
  </si>
  <si>
    <t>Población asociada (Hab INE 2018)</t>
  </si>
  <si>
    <t>Calidad de las aguas de consumo humano. Aragón y España.
Año 2019.</t>
  </si>
  <si>
    <t>Población asociada (Hab INE 2019)</t>
  </si>
  <si>
    <r>
      <t>Publicación: ©</t>
    </r>
    <r>
      <rPr>
        <b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Instituto Aragonés de Estadística </t>
    </r>
    <r>
      <rPr>
        <b/>
        <sz val="8"/>
        <color indexed="8"/>
        <rFont val="Arial"/>
        <family val="2"/>
      </rPr>
      <t>(IAEST)</t>
    </r>
    <r>
      <rPr>
        <sz val="8"/>
        <color indexed="8"/>
        <rFont val="Arial"/>
        <family val="2"/>
      </rPr>
      <t>, enero de 2021.</t>
    </r>
  </si>
  <si>
    <t>Fuente: Informe anual sobre "Calidad del agua de consumo humano en España, 2019". Ministerio de Sanidad.</t>
  </si>
  <si>
    <t>Fuente: Informe anual sobre "Calidad del agua de consumo humano en España, 2018".  Ministerio de Sanidad, Consumo y Bienestar Social.</t>
  </si>
  <si>
    <t>Fuente: Informe anual sobre "Calidad del agua de consumo humano en España, 2017".  Ministerio de Sanidad, Consumo y Bienestar Social.</t>
  </si>
  <si>
    <t>Fuente: Informe anual sobre "Calidad del agua de consumo humano en España, 2016".  Ministerio de Sanidad, Consumo y Bienestar Social.</t>
  </si>
  <si>
    <r>
      <t>Publicación: ©</t>
    </r>
    <r>
      <rPr>
        <b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Instituto Aragonés de Estadística </t>
    </r>
    <r>
      <rPr>
        <b/>
        <sz val="8"/>
        <color indexed="8"/>
        <rFont val="Arial"/>
        <family val="2"/>
      </rPr>
      <t>(IAEST)</t>
    </r>
    <r>
      <rPr>
        <sz val="8"/>
        <color indexed="8"/>
        <rFont val="Arial"/>
        <family val="2"/>
      </rPr>
      <t>, agosto de 2021.</t>
    </r>
  </si>
  <si>
    <t>Fuente: Informe anual sobre "Calidad del agua de consumo humano en España, 2020". Ministerio de Sanidad.</t>
  </si>
  <si>
    <t>Calidad de las aguas de consumo humano. Aragón y España.
Año 2020.</t>
  </si>
  <si>
    <t>Calidad de las aguas de consumo humano. Aragón y España.
Año 2021.</t>
  </si>
  <si>
    <t>Población asociada (Hab INE 2020)</t>
  </si>
  <si>
    <t>Población asociada (Hab INE 2021)</t>
  </si>
  <si>
    <r>
      <t>Publicación: ©</t>
    </r>
    <r>
      <rPr>
        <b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Instituto Aragonés de Estadística </t>
    </r>
    <r>
      <rPr>
        <b/>
        <sz val="8"/>
        <color indexed="8"/>
        <rFont val="Arial"/>
        <family val="2"/>
      </rPr>
      <t>(IAEST)</t>
    </r>
    <r>
      <rPr>
        <sz val="8"/>
        <color indexed="8"/>
        <rFont val="Arial"/>
        <family val="2"/>
      </rPr>
      <t>, agosto de 2022.</t>
    </r>
  </si>
  <si>
    <t>Fuente: Informe anual sobre "Calidad del agua de consumo humano en España, 2021" Anexo II: Tablas.
Ministerio de Sanidad.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</si>
</sst>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color indexed="8"/>
      <name val="Arial Black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theme="0"/>
        <bgColor indexed="8"/>
      </patternFill>
    </fill>
  </fills>
  <borders count="8">
    <border>
      <left/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ck">
        <color theme="0"/>
      </left>
      <right style="thick">
        <color theme="0"/>
      </right>
      <top style="hair">
        <color auto="1"/>
      </top>
      <bottom/>
      <diagonal/>
    </border>
    <border>
      <left style="thick">
        <color theme="0"/>
      </left>
      <right style="thick">
        <color theme="0"/>
      </right>
      <top style="hair">
        <color auto="1"/>
      </top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2" borderId="0" xfId="0" applyFont="1" applyFill="1" applyBorder="1"/>
    <xf numFmtId="0" fontId="3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3" fontId="7" fillId="2" borderId="0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3" fontId="7" fillId="3" borderId="0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3" fontId="7" fillId="2" borderId="3" xfId="0" applyNumberFormat="1" applyFont="1" applyFill="1" applyBorder="1" applyAlignment="1">
      <alignment horizontal="right"/>
    </xf>
    <xf numFmtId="3" fontId="7" fillId="3" borderId="3" xfId="0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left"/>
    </xf>
    <xf numFmtId="3" fontId="7" fillId="2" borderId="5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4" fontId="7" fillId="2" borderId="0" xfId="0" applyNumberFormat="1" applyFont="1" applyFill="1" applyBorder="1" applyAlignment="1">
      <alignment horizontal="right"/>
    </xf>
    <xf numFmtId="4" fontId="7" fillId="2" borderId="5" xfId="0" applyNumberFormat="1" applyFont="1" applyFill="1" applyBorder="1" applyAlignment="1">
      <alignment horizontal="right"/>
    </xf>
    <xf numFmtId="2" fontId="7" fillId="2" borderId="3" xfId="0" applyNumberFormat="1" applyFont="1" applyFill="1" applyBorder="1" applyAlignment="1">
      <alignment horizontal="right"/>
    </xf>
    <xf numFmtId="2" fontId="7" fillId="2" borderId="0" xfId="0" applyNumberFormat="1" applyFont="1" applyFill="1" applyBorder="1" applyAlignment="1">
      <alignment horizontal="right"/>
    </xf>
    <xf numFmtId="2" fontId="7" fillId="2" borderId="5" xfId="0" applyNumberFormat="1" applyFont="1" applyFill="1" applyBorder="1" applyAlignment="1">
      <alignment horizontal="right"/>
    </xf>
    <xf numFmtId="165" fontId="7" fillId="2" borderId="0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400050</xdr:colOff>
      <xdr:row>0</xdr:row>
      <xdr:rowOff>323850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000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400050</xdr:colOff>
      <xdr:row>0</xdr:row>
      <xdr:rowOff>323850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000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400050</xdr:colOff>
      <xdr:row>0</xdr:row>
      <xdr:rowOff>323850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000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400050</xdr:colOff>
      <xdr:row>0</xdr:row>
      <xdr:rowOff>323850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000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400050</xdr:colOff>
      <xdr:row>0</xdr:row>
      <xdr:rowOff>323850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000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400050</xdr:colOff>
      <xdr:row>0</xdr:row>
      <xdr:rowOff>323850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000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GridLines="0" tabSelected="1" zoomScaleNormal="100" workbookViewId="0">
      <selection activeCell="D1" sqref="D1"/>
    </sheetView>
  </sheetViews>
  <sheetFormatPr baseColWidth="10" defaultRowHeight="15" x14ac:dyDescent="0.25"/>
  <cols>
    <col min="1" max="1" width="53.7109375" customWidth="1"/>
    <col min="2" max="4" width="10.7109375" customWidth="1"/>
    <col min="5" max="5" width="6.7109375" customWidth="1"/>
    <col min="8" max="8" width="23.5703125" customWidth="1"/>
  </cols>
  <sheetData>
    <row r="1" spans="1:5" ht="27" customHeight="1" x14ac:dyDescent="0.25">
      <c r="A1" s="2" t="s">
        <v>0</v>
      </c>
      <c r="B1" s="4"/>
      <c r="C1" s="4"/>
      <c r="D1" s="4"/>
      <c r="E1" s="4"/>
    </row>
    <row r="2" spans="1:5" ht="15.75" x14ac:dyDescent="0.25">
      <c r="A2" s="2" t="s">
        <v>1</v>
      </c>
      <c r="B2" s="4"/>
      <c r="C2" s="4"/>
      <c r="D2" s="4"/>
      <c r="E2" s="4"/>
    </row>
    <row r="3" spans="1:5" x14ac:dyDescent="0.25">
      <c r="A3" s="3" t="s">
        <v>19</v>
      </c>
      <c r="B3" s="4"/>
      <c r="C3" s="4"/>
      <c r="D3" s="4"/>
      <c r="E3" s="4"/>
    </row>
    <row r="4" spans="1:5" x14ac:dyDescent="0.25">
      <c r="A4" s="1"/>
      <c r="B4" s="4"/>
      <c r="C4" s="4"/>
      <c r="D4" s="4"/>
      <c r="E4" s="4"/>
    </row>
    <row r="5" spans="1:5" ht="39.950000000000003" customHeight="1" x14ac:dyDescent="0.4">
      <c r="A5" s="23" t="s">
        <v>45</v>
      </c>
      <c r="B5" s="23"/>
      <c r="C5" s="23"/>
      <c r="D5" s="23"/>
      <c r="E5" s="4"/>
    </row>
    <row r="6" spans="1:5" ht="30" customHeight="1" x14ac:dyDescent="0.25">
      <c r="A6" s="10" t="s">
        <v>20</v>
      </c>
      <c r="B6" s="9" t="s">
        <v>2</v>
      </c>
      <c r="C6" s="9" t="s">
        <v>3</v>
      </c>
      <c r="D6" s="9" t="s">
        <v>4</v>
      </c>
      <c r="E6" s="4"/>
    </row>
    <row r="7" spans="1:5" ht="15" customHeight="1" x14ac:dyDescent="0.25">
      <c r="A7" s="11" t="s">
        <v>5</v>
      </c>
      <c r="B7" s="12">
        <v>791</v>
      </c>
      <c r="C7" s="13">
        <v>10663</v>
      </c>
      <c r="D7" s="16">
        <f>B7/C7*100</f>
        <v>7.4181749976554441</v>
      </c>
      <c r="E7" s="4"/>
    </row>
    <row r="8" spans="1:5" ht="15" customHeight="1" x14ac:dyDescent="0.25">
      <c r="A8" s="5" t="s">
        <v>47</v>
      </c>
      <c r="B8" s="6">
        <v>976940</v>
      </c>
      <c r="C8" s="8">
        <v>40037199</v>
      </c>
      <c r="D8" s="17">
        <f>B8/C8*100</f>
        <v>2.4400807858711593</v>
      </c>
      <c r="E8" s="4"/>
    </row>
    <row r="9" spans="1:5" ht="15" customHeight="1" x14ac:dyDescent="0.25">
      <c r="A9" s="5"/>
      <c r="B9" s="6"/>
      <c r="C9" s="8"/>
      <c r="D9" s="17"/>
      <c r="E9" s="4"/>
    </row>
    <row r="10" spans="1:5" ht="15" customHeight="1" x14ac:dyDescent="0.25">
      <c r="A10" s="5" t="s">
        <v>9</v>
      </c>
      <c r="B10" s="6">
        <v>1453</v>
      </c>
      <c r="C10" s="6">
        <v>21755</v>
      </c>
      <c r="D10" s="17">
        <f t="shared" ref="D10:D24" si="0">B10/C10*100</f>
        <v>6.6789243851988047</v>
      </c>
      <c r="E10" s="4"/>
    </row>
    <row r="11" spans="1:5" ht="15" customHeight="1" x14ac:dyDescent="0.25">
      <c r="A11" s="5" t="s">
        <v>10</v>
      </c>
      <c r="B11" s="7">
        <v>32480</v>
      </c>
      <c r="C11" s="7">
        <v>34349900</v>
      </c>
      <c r="D11" s="22">
        <f t="shared" si="0"/>
        <v>9.4556316030032117E-2</v>
      </c>
      <c r="E11" s="4"/>
    </row>
    <row r="12" spans="1:5" ht="15" customHeight="1" x14ac:dyDescent="0.25">
      <c r="A12" s="5"/>
      <c r="B12" s="6"/>
      <c r="C12" s="6"/>
      <c r="D12" s="17"/>
      <c r="E12" s="4"/>
    </row>
    <row r="13" spans="1:5" ht="15" customHeight="1" x14ac:dyDescent="0.25">
      <c r="A13" s="5" t="s">
        <v>11</v>
      </c>
      <c r="B13" s="6">
        <v>1133</v>
      </c>
      <c r="C13" s="6">
        <v>17053</v>
      </c>
      <c r="D13" s="17">
        <f t="shared" si="0"/>
        <v>6.6439922594264944</v>
      </c>
      <c r="E13" s="4"/>
    </row>
    <row r="14" spans="1:5" ht="15" customHeight="1" x14ac:dyDescent="0.25">
      <c r="A14" s="5" t="s">
        <v>12</v>
      </c>
      <c r="B14" s="7">
        <v>0.9</v>
      </c>
      <c r="C14" s="7">
        <v>22.85</v>
      </c>
      <c r="D14" s="17">
        <f t="shared" si="0"/>
        <v>3.9387308533916845</v>
      </c>
      <c r="E14" s="4"/>
    </row>
    <row r="15" spans="1:5" ht="15" customHeight="1" x14ac:dyDescent="0.25">
      <c r="A15" s="5"/>
      <c r="B15" s="6"/>
      <c r="C15" s="6"/>
      <c r="D15" s="17"/>
      <c r="E15" s="4"/>
    </row>
    <row r="16" spans="1:5" ht="15" customHeight="1" x14ac:dyDescent="0.25">
      <c r="A16" s="5" t="s">
        <v>13</v>
      </c>
      <c r="B16" s="6">
        <v>1867</v>
      </c>
      <c r="C16" s="6">
        <v>27009</v>
      </c>
      <c r="D16" s="17">
        <f t="shared" si="0"/>
        <v>6.9125106445999478</v>
      </c>
      <c r="E16" s="4"/>
    </row>
    <row r="17" spans="1:5" ht="15" customHeight="1" x14ac:dyDescent="0.25">
      <c r="A17" s="5" t="s">
        <v>6</v>
      </c>
      <c r="B17" s="7">
        <v>5.74</v>
      </c>
      <c r="C17" s="7">
        <v>44.21</v>
      </c>
      <c r="D17" s="17">
        <f t="shared" si="0"/>
        <v>12.98348789866546</v>
      </c>
      <c r="E17" s="4"/>
    </row>
    <row r="18" spans="1:5" ht="15" customHeight="1" x14ac:dyDescent="0.25">
      <c r="A18" s="5"/>
      <c r="B18" s="6"/>
      <c r="C18" s="6"/>
      <c r="D18" s="17"/>
      <c r="E18" s="4"/>
    </row>
    <row r="19" spans="1:5" ht="15" customHeight="1" x14ac:dyDescent="0.25">
      <c r="A19" s="5" t="s">
        <v>14</v>
      </c>
      <c r="B19" s="6">
        <v>1084</v>
      </c>
      <c r="C19" s="6">
        <v>17898</v>
      </c>
      <c r="D19" s="17">
        <f t="shared" si="0"/>
        <v>6.0565426304615038</v>
      </c>
      <c r="E19" s="4"/>
    </row>
    <row r="20" spans="1:5" ht="15" customHeight="1" x14ac:dyDescent="0.25">
      <c r="A20" s="5" t="s">
        <v>15</v>
      </c>
      <c r="B20" s="7">
        <v>0.41</v>
      </c>
      <c r="C20" s="7">
        <v>11.7</v>
      </c>
      <c r="D20" s="17">
        <f t="shared" si="0"/>
        <v>3.5042735042735043</v>
      </c>
      <c r="E20" s="4"/>
    </row>
    <row r="21" spans="1:5" ht="15" customHeight="1" x14ac:dyDescent="0.25">
      <c r="A21" s="5"/>
      <c r="B21" s="6"/>
      <c r="C21" s="6"/>
      <c r="D21" s="17"/>
      <c r="E21" s="4"/>
    </row>
    <row r="22" spans="1:5" ht="15" customHeight="1" x14ac:dyDescent="0.25">
      <c r="A22" s="5" t="s">
        <v>16</v>
      </c>
      <c r="B22" s="6">
        <v>5541</v>
      </c>
      <c r="C22" s="6">
        <v>56576</v>
      </c>
      <c r="D22" s="17">
        <f t="shared" si="0"/>
        <v>9.7939055429864261</v>
      </c>
      <c r="E22" s="4"/>
    </row>
    <row r="23" spans="1:5" ht="15" customHeight="1" x14ac:dyDescent="0.25">
      <c r="A23" s="5"/>
      <c r="B23" s="6"/>
      <c r="C23" s="6"/>
      <c r="D23" s="17"/>
      <c r="E23" s="4"/>
    </row>
    <row r="24" spans="1:5" ht="15" customHeight="1" x14ac:dyDescent="0.25">
      <c r="A24" s="5" t="s">
        <v>33</v>
      </c>
      <c r="B24" s="6">
        <v>14397</v>
      </c>
      <c r="C24" s="6">
        <v>204637</v>
      </c>
      <c r="D24" s="17">
        <f t="shared" si="0"/>
        <v>7.0353846078666127</v>
      </c>
      <c r="E24" s="4"/>
    </row>
    <row r="25" spans="1:5" ht="15" customHeight="1" x14ac:dyDescent="0.25">
      <c r="A25" s="5" t="s">
        <v>21</v>
      </c>
      <c r="B25" s="6" t="s">
        <v>7</v>
      </c>
      <c r="C25" s="6">
        <v>22305</v>
      </c>
      <c r="D25" s="6" t="s">
        <v>7</v>
      </c>
      <c r="E25" s="4"/>
    </row>
    <row r="26" spans="1:5" ht="15" customHeight="1" x14ac:dyDescent="0.25">
      <c r="A26" s="5" t="s">
        <v>22</v>
      </c>
      <c r="B26" s="6" t="s">
        <v>7</v>
      </c>
      <c r="C26" s="6">
        <v>1463</v>
      </c>
      <c r="D26" s="6" t="s">
        <v>7</v>
      </c>
      <c r="E26" s="4"/>
    </row>
    <row r="27" spans="1:5" ht="15" customHeight="1" x14ac:dyDescent="0.25">
      <c r="A27" s="5" t="s">
        <v>23</v>
      </c>
      <c r="B27" s="6" t="s">
        <v>7</v>
      </c>
      <c r="C27" s="6">
        <v>2870</v>
      </c>
      <c r="D27" s="6" t="s">
        <v>7</v>
      </c>
      <c r="E27" s="4"/>
    </row>
    <row r="28" spans="1:5" ht="15" customHeight="1" x14ac:dyDescent="0.25">
      <c r="A28" s="5" t="s">
        <v>24</v>
      </c>
      <c r="B28" s="6" t="s">
        <v>7</v>
      </c>
      <c r="C28" s="6">
        <v>307</v>
      </c>
      <c r="D28" s="6" t="s">
        <v>7</v>
      </c>
      <c r="E28" s="4"/>
    </row>
    <row r="29" spans="1:5" ht="15" customHeight="1" x14ac:dyDescent="0.25">
      <c r="A29" s="5" t="s">
        <v>25</v>
      </c>
      <c r="B29" s="6" t="s">
        <v>7</v>
      </c>
      <c r="C29" s="6">
        <v>33205</v>
      </c>
      <c r="D29" s="6" t="s">
        <v>7</v>
      </c>
      <c r="E29" s="4"/>
    </row>
    <row r="30" spans="1:5" ht="15" customHeight="1" x14ac:dyDescent="0.25">
      <c r="A30" s="5" t="s">
        <v>26</v>
      </c>
      <c r="B30" s="6" t="s">
        <v>7</v>
      </c>
      <c r="C30" s="6">
        <v>44615</v>
      </c>
      <c r="D30" s="6" t="s">
        <v>7</v>
      </c>
      <c r="E30" s="4"/>
    </row>
    <row r="31" spans="1:5" ht="15" customHeight="1" x14ac:dyDescent="0.25">
      <c r="A31" s="14" t="s">
        <v>27</v>
      </c>
      <c r="B31" s="15" t="s">
        <v>7</v>
      </c>
      <c r="C31" s="15">
        <v>99872</v>
      </c>
      <c r="D31" s="15" t="s">
        <v>7</v>
      </c>
      <c r="E31" s="4"/>
    </row>
    <row r="32" spans="1:5" x14ac:dyDescent="0.25">
      <c r="A32" s="24" t="s">
        <v>48</v>
      </c>
      <c r="B32" s="24"/>
      <c r="C32" s="24"/>
      <c r="D32" s="24"/>
      <c r="E32" s="4"/>
    </row>
    <row r="33" spans="1:5" ht="24.95" customHeight="1" x14ac:dyDescent="0.25">
      <c r="A33" s="25" t="s">
        <v>49</v>
      </c>
      <c r="B33" s="25"/>
      <c r="C33" s="25"/>
      <c r="D33" s="25"/>
      <c r="E33" s="4"/>
    </row>
    <row r="34" spans="1:5" x14ac:dyDescent="0.25">
      <c r="A34" s="4"/>
      <c r="B34" s="4"/>
      <c r="C34" s="4"/>
      <c r="D34" s="4"/>
      <c r="E34" s="4"/>
    </row>
    <row r="35" spans="1:5" x14ac:dyDescent="0.25">
      <c r="E35" s="4"/>
    </row>
  </sheetData>
  <mergeCells count="3">
    <mergeCell ref="A5:D5"/>
    <mergeCell ref="A32:D32"/>
    <mergeCell ref="A33:D33"/>
  </mergeCells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GridLines="0" zoomScaleNormal="100" workbookViewId="0">
      <selection activeCell="A9" sqref="A9"/>
    </sheetView>
  </sheetViews>
  <sheetFormatPr baseColWidth="10" defaultRowHeight="15" x14ac:dyDescent="0.25"/>
  <cols>
    <col min="1" max="1" width="53.7109375" customWidth="1"/>
    <col min="2" max="4" width="10.7109375" customWidth="1"/>
    <col min="5" max="5" width="6.7109375" customWidth="1"/>
    <col min="8" max="8" width="23.5703125" customWidth="1"/>
  </cols>
  <sheetData>
    <row r="1" spans="1:5" ht="27" customHeight="1" x14ac:dyDescent="0.25">
      <c r="A1" s="2" t="s">
        <v>0</v>
      </c>
      <c r="B1" s="4"/>
      <c r="C1" s="4"/>
      <c r="D1" s="4"/>
      <c r="E1" s="4"/>
    </row>
    <row r="2" spans="1:5" ht="15.75" x14ac:dyDescent="0.25">
      <c r="A2" s="2" t="s">
        <v>1</v>
      </c>
      <c r="B2" s="4"/>
      <c r="C2" s="4"/>
      <c r="D2" s="4"/>
      <c r="E2" s="4"/>
    </row>
    <row r="3" spans="1:5" x14ac:dyDescent="0.25">
      <c r="A3" s="3" t="s">
        <v>19</v>
      </c>
      <c r="B3" s="4"/>
      <c r="C3" s="4"/>
      <c r="D3" s="4"/>
      <c r="E3" s="4"/>
    </row>
    <row r="4" spans="1:5" x14ac:dyDescent="0.25">
      <c r="A4" s="1"/>
      <c r="B4" s="4"/>
      <c r="C4" s="4"/>
      <c r="D4" s="4"/>
      <c r="E4" s="4"/>
    </row>
    <row r="5" spans="1:5" ht="39.950000000000003" customHeight="1" x14ac:dyDescent="0.4">
      <c r="A5" s="23" t="s">
        <v>44</v>
      </c>
      <c r="B5" s="23"/>
      <c r="C5" s="23"/>
      <c r="D5" s="23"/>
      <c r="E5" s="4"/>
    </row>
    <row r="6" spans="1:5" ht="30" customHeight="1" x14ac:dyDescent="0.25">
      <c r="A6" s="10" t="s">
        <v>20</v>
      </c>
      <c r="B6" s="9" t="s">
        <v>2</v>
      </c>
      <c r="C6" s="9" t="s">
        <v>3</v>
      </c>
      <c r="D6" s="9" t="s">
        <v>4</v>
      </c>
      <c r="E6" s="4"/>
    </row>
    <row r="7" spans="1:5" ht="15" customHeight="1" x14ac:dyDescent="0.25">
      <c r="A7" s="11" t="s">
        <v>5</v>
      </c>
      <c r="B7" s="12">
        <v>790</v>
      </c>
      <c r="C7" s="13">
        <v>10708</v>
      </c>
      <c r="D7" s="16">
        <f>B7/C7*100</f>
        <v>7.3776615614493837</v>
      </c>
      <c r="E7" s="4"/>
    </row>
    <row r="8" spans="1:5" ht="15" customHeight="1" x14ac:dyDescent="0.25">
      <c r="A8" s="5" t="s">
        <v>46</v>
      </c>
      <c r="B8" s="6">
        <v>988996</v>
      </c>
      <c r="C8" s="8">
        <v>39899714</v>
      </c>
      <c r="D8" s="17">
        <f>B8/C8*100</f>
        <v>2.4787044839469274</v>
      </c>
      <c r="E8" s="4"/>
    </row>
    <row r="9" spans="1:5" ht="15" customHeight="1" x14ac:dyDescent="0.25">
      <c r="A9" s="5"/>
      <c r="B9" s="6"/>
      <c r="C9" s="8"/>
      <c r="D9" s="17"/>
      <c r="E9" s="4"/>
    </row>
    <row r="10" spans="1:5" ht="15" customHeight="1" x14ac:dyDescent="0.25">
      <c r="A10" s="5" t="s">
        <v>9</v>
      </c>
      <c r="B10" s="6">
        <v>1437</v>
      </c>
      <c r="C10" s="6">
        <v>21219</v>
      </c>
      <c r="D10" s="17">
        <f t="shared" ref="D10:D24" si="0">B10/C10*100</f>
        <v>6.7722324331966632</v>
      </c>
      <c r="E10" s="4"/>
    </row>
    <row r="11" spans="1:5" ht="15" customHeight="1" x14ac:dyDescent="0.25">
      <c r="A11" s="5" t="s">
        <v>10</v>
      </c>
      <c r="B11" s="7">
        <v>455.45</v>
      </c>
      <c r="C11" s="7">
        <v>34114565.399999999</v>
      </c>
      <c r="D11" s="22">
        <f t="shared" si="0"/>
        <v>1.3350602437983865E-3</v>
      </c>
      <c r="E11" s="4"/>
    </row>
    <row r="12" spans="1:5" ht="15" customHeight="1" x14ac:dyDescent="0.25">
      <c r="A12" s="5"/>
      <c r="B12" s="6"/>
      <c r="C12" s="6"/>
      <c r="D12" s="17"/>
      <c r="E12" s="4"/>
    </row>
    <row r="13" spans="1:5" ht="15" customHeight="1" x14ac:dyDescent="0.25">
      <c r="A13" s="5" t="s">
        <v>11</v>
      </c>
      <c r="B13" s="6">
        <v>1112</v>
      </c>
      <c r="C13" s="6">
        <v>16574</v>
      </c>
      <c r="D13" s="17">
        <f t="shared" si="0"/>
        <v>6.7093037287317481</v>
      </c>
      <c r="E13" s="4"/>
    </row>
    <row r="14" spans="1:5" ht="15" customHeight="1" x14ac:dyDescent="0.25">
      <c r="A14" s="5" t="s">
        <v>12</v>
      </c>
      <c r="B14" s="7">
        <v>0.9</v>
      </c>
      <c r="C14" s="7">
        <v>23.06</v>
      </c>
      <c r="D14" s="17">
        <f t="shared" si="0"/>
        <v>3.9028620988725069</v>
      </c>
      <c r="E14" s="4"/>
    </row>
    <row r="15" spans="1:5" ht="15" customHeight="1" x14ac:dyDescent="0.25">
      <c r="A15" s="5"/>
      <c r="B15" s="6"/>
      <c r="C15" s="6"/>
      <c r="D15" s="17"/>
      <c r="E15" s="4"/>
    </row>
    <row r="16" spans="1:5" ht="15" customHeight="1" x14ac:dyDescent="0.25">
      <c r="A16" s="5" t="s">
        <v>13</v>
      </c>
      <c r="B16" s="6">
        <v>1812</v>
      </c>
      <c r="C16" s="6">
        <v>26277</v>
      </c>
      <c r="D16" s="17">
        <f t="shared" si="0"/>
        <v>6.8957643566617195</v>
      </c>
      <c r="E16" s="4"/>
    </row>
    <row r="17" spans="1:5" ht="15" customHeight="1" x14ac:dyDescent="0.25">
      <c r="A17" s="5" t="s">
        <v>6</v>
      </c>
      <c r="B17" s="7">
        <v>5.42</v>
      </c>
      <c r="C17" s="7">
        <v>41.75</v>
      </c>
      <c r="D17" s="17">
        <f t="shared" si="0"/>
        <v>12.982035928143713</v>
      </c>
      <c r="E17" s="4"/>
    </row>
    <row r="18" spans="1:5" ht="15" customHeight="1" x14ac:dyDescent="0.25">
      <c r="A18" s="5"/>
      <c r="B18" s="6"/>
      <c r="C18" s="6"/>
      <c r="D18" s="17"/>
      <c r="E18" s="4"/>
    </row>
    <row r="19" spans="1:5" ht="15" customHeight="1" x14ac:dyDescent="0.25">
      <c r="A19" s="5" t="s">
        <v>14</v>
      </c>
      <c r="B19" s="6">
        <v>1071</v>
      </c>
      <c r="C19" s="6">
        <v>17590</v>
      </c>
      <c r="D19" s="17">
        <f t="shared" si="0"/>
        <v>6.0886867538374077</v>
      </c>
      <c r="E19" s="4"/>
    </row>
    <row r="20" spans="1:5" ht="15" customHeight="1" x14ac:dyDescent="0.25">
      <c r="A20" s="5" t="s">
        <v>15</v>
      </c>
      <c r="B20" s="7">
        <v>0.41</v>
      </c>
      <c r="C20" s="7">
        <v>11.71</v>
      </c>
      <c r="D20" s="17">
        <f t="shared" si="0"/>
        <v>3.5012809564474807</v>
      </c>
      <c r="E20" s="4"/>
    </row>
    <row r="21" spans="1:5" ht="15" customHeight="1" x14ac:dyDescent="0.25">
      <c r="A21" s="5"/>
      <c r="B21" s="6"/>
      <c r="C21" s="6"/>
      <c r="D21" s="17"/>
      <c r="E21" s="4"/>
    </row>
    <row r="22" spans="1:5" ht="15" customHeight="1" x14ac:dyDescent="0.25">
      <c r="A22" s="5" t="s">
        <v>16</v>
      </c>
      <c r="B22" s="6">
        <v>5360</v>
      </c>
      <c r="C22" s="6">
        <v>53725</v>
      </c>
      <c r="D22" s="17">
        <f t="shared" si="0"/>
        <v>9.9767333643555141</v>
      </c>
      <c r="E22" s="4"/>
    </row>
    <row r="23" spans="1:5" ht="15" customHeight="1" x14ac:dyDescent="0.25">
      <c r="A23" s="5"/>
      <c r="B23" s="6"/>
      <c r="C23" s="6"/>
      <c r="D23" s="17"/>
      <c r="E23" s="4"/>
    </row>
    <row r="24" spans="1:5" ht="15" customHeight="1" x14ac:dyDescent="0.25">
      <c r="A24" s="5" t="s">
        <v>33</v>
      </c>
      <c r="B24" s="6">
        <v>14196</v>
      </c>
      <c r="C24" s="6">
        <v>198043</v>
      </c>
      <c r="D24" s="17">
        <f t="shared" si="0"/>
        <v>7.168140252369434</v>
      </c>
      <c r="E24" s="4"/>
    </row>
    <row r="25" spans="1:5" ht="15" customHeight="1" x14ac:dyDescent="0.25">
      <c r="A25" s="5" t="s">
        <v>21</v>
      </c>
      <c r="B25" s="6" t="s">
        <v>7</v>
      </c>
      <c r="C25" s="6">
        <v>21753</v>
      </c>
      <c r="D25" s="6" t="s">
        <v>7</v>
      </c>
      <c r="E25" s="4"/>
    </row>
    <row r="26" spans="1:5" ht="15" customHeight="1" x14ac:dyDescent="0.25">
      <c r="A26" s="5" t="s">
        <v>22</v>
      </c>
      <c r="B26" s="6" t="s">
        <v>7</v>
      </c>
      <c r="C26" s="6">
        <v>1416</v>
      </c>
      <c r="D26" s="6" t="s">
        <v>7</v>
      </c>
      <c r="E26" s="4"/>
    </row>
    <row r="27" spans="1:5" ht="15" customHeight="1" x14ac:dyDescent="0.25">
      <c r="A27" s="5" t="s">
        <v>23</v>
      </c>
      <c r="B27" s="6" t="s">
        <v>7</v>
      </c>
      <c r="C27" s="6">
        <v>2847</v>
      </c>
      <c r="D27" s="6" t="s">
        <v>7</v>
      </c>
      <c r="E27" s="4"/>
    </row>
    <row r="28" spans="1:5" ht="15" customHeight="1" x14ac:dyDescent="0.25">
      <c r="A28" s="5" t="s">
        <v>24</v>
      </c>
      <c r="B28" s="6" t="s">
        <v>7</v>
      </c>
      <c r="C28" s="6">
        <v>292</v>
      </c>
      <c r="D28" s="6" t="s">
        <v>7</v>
      </c>
      <c r="E28" s="4"/>
    </row>
    <row r="29" spans="1:5" ht="15" customHeight="1" x14ac:dyDescent="0.25">
      <c r="A29" s="5" t="s">
        <v>25</v>
      </c>
      <c r="B29" s="6" t="s">
        <v>7</v>
      </c>
      <c r="C29" s="6">
        <v>32758</v>
      </c>
      <c r="D29" s="6" t="s">
        <v>7</v>
      </c>
      <c r="E29" s="4"/>
    </row>
    <row r="30" spans="1:5" ht="15" customHeight="1" x14ac:dyDescent="0.25">
      <c r="A30" s="5" t="s">
        <v>26</v>
      </c>
      <c r="B30" s="6" t="s">
        <v>7</v>
      </c>
      <c r="C30" s="6">
        <v>43475</v>
      </c>
      <c r="D30" s="6" t="s">
        <v>7</v>
      </c>
      <c r="E30" s="4"/>
    </row>
    <row r="31" spans="1:5" ht="15" customHeight="1" x14ac:dyDescent="0.25">
      <c r="A31" s="14" t="s">
        <v>27</v>
      </c>
      <c r="B31" s="15" t="s">
        <v>7</v>
      </c>
      <c r="C31" s="15">
        <v>95502</v>
      </c>
      <c r="D31" s="15" t="s">
        <v>7</v>
      </c>
      <c r="E31" s="4"/>
    </row>
    <row r="32" spans="1:5" x14ac:dyDescent="0.25">
      <c r="A32" s="24" t="s">
        <v>42</v>
      </c>
      <c r="B32" s="24"/>
      <c r="C32" s="24"/>
      <c r="D32" s="24"/>
      <c r="E32" s="4"/>
    </row>
    <row r="33" spans="1:5" ht="24.95" customHeight="1" x14ac:dyDescent="0.25">
      <c r="A33" s="25" t="s">
        <v>43</v>
      </c>
      <c r="B33" s="25"/>
      <c r="C33" s="25"/>
      <c r="D33" s="25"/>
      <c r="E33" s="4"/>
    </row>
    <row r="34" spans="1:5" x14ac:dyDescent="0.25">
      <c r="A34" s="4"/>
      <c r="B34" s="4"/>
      <c r="C34" s="4"/>
      <c r="D34" s="4"/>
      <c r="E34" s="4"/>
    </row>
    <row r="35" spans="1:5" x14ac:dyDescent="0.25">
      <c r="E35" s="4"/>
    </row>
  </sheetData>
  <mergeCells count="3">
    <mergeCell ref="A5:D5"/>
    <mergeCell ref="A32:D32"/>
    <mergeCell ref="A33:D33"/>
  </mergeCells>
  <pageMargins left="0.7" right="0.7" top="0.75" bottom="0.75" header="0.3" footer="0.3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53.7109375" customWidth="1"/>
    <col min="2" max="4" width="10.7109375" customWidth="1"/>
    <col min="5" max="5" width="6.7109375" customWidth="1"/>
    <col min="8" max="8" width="23.5703125" customWidth="1"/>
  </cols>
  <sheetData>
    <row r="1" spans="1:5" ht="27" customHeight="1" x14ac:dyDescent="0.25">
      <c r="A1" s="2" t="s">
        <v>0</v>
      </c>
      <c r="B1" s="4"/>
      <c r="C1" s="4"/>
      <c r="D1" s="4"/>
      <c r="E1" s="4"/>
    </row>
    <row r="2" spans="1:5" ht="15.75" x14ac:dyDescent="0.25">
      <c r="A2" s="2" t="s">
        <v>1</v>
      </c>
      <c r="B2" s="4"/>
      <c r="C2" s="4"/>
      <c r="D2" s="4"/>
      <c r="E2" s="4"/>
    </row>
    <row r="3" spans="1:5" x14ac:dyDescent="0.25">
      <c r="A3" s="3" t="s">
        <v>19</v>
      </c>
      <c r="B3" s="4"/>
      <c r="C3" s="4"/>
      <c r="D3" s="4"/>
      <c r="E3" s="4"/>
    </row>
    <row r="4" spans="1:5" x14ac:dyDescent="0.25">
      <c r="A4" s="1"/>
      <c r="B4" s="4"/>
      <c r="C4" s="4"/>
      <c r="D4" s="4"/>
      <c r="E4" s="4"/>
    </row>
    <row r="5" spans="1:5" ht="39.950000000000003" customHeight="1" x14ac:dyDescent="0.4">
      <c r="A5" s="23" t="s">
        <v>35</v>
      </c>
      <c r="B5" s="23"/>
      <c r="C5" s="23"/>
      <c r="D5" s="23"/>
      <c r="E5" s="4"/>
    </row>
    <row r="6" spans="1:5" ht="30" customHeight="1" x14ac:dyDescent="0.25">
      <c r="A6" s="10" t="s">
        <v>20</v>
      </c>
      <c r="B6" s="9" t="s">
        <v>2</v>
      </c>
      <c r="C6" s="9" t="s">
        <v>3</v>
      </c>
      <c r="D6" s="9" t="s">
        <v>4</v>
      </c>
      <c r="E6" s="4"/>
    </row>
    <row r="7" spans="1:5" ht="15" customHeight="1" x14ac:dyDescent="0.25">
      <c r="A7" s="11" t="s">
        <v>5</v>
      </c>
      <c r="B7" s="12">
        <v>789</v>
      </c>
      <c r="C7" s="13">
        <v>10397</v>
      </c>
      <c r="D7" s="16">
        <f>B7/C7*100</f>
        <v>7.5887275175531403</v>
      </c>
      <c r="E7" s="4"/>
    </row>
    <row r="8" spans="1:5" ht="15" customHeight="1" x14ac:dyDescent="0.25">
      <c r="A8" s="5" t="s">
        <v>36</v>
      </c>
      <c r="B8" s="6">
        <v>1076848</v>
      </c>
      <c r="C8" s="8">
        <v>39335646</v>
      </c>
      <c r="D8" s="17">
        <f>B8/C8*100</f>
        <v>2.7375881916366649</v>
      </c>
      <c r="E8" s="4"/>
    </row>
    <row r="9" spans="1:5" ht="15" customHeight="1" x14ac:dyDescent="0.25">
      <c r="A9" s="5"/>
      <c r="B9" s="6"/>
      <c r="C9" s="8"/>
      <c r="D9" s="17"/>
      <c r="E9" s="4"/>
    </row>
    <row r="10" spans="1:5" ht="15" customHeight="1" x14ac:dyDescent="0.25">
      <c r="A10" s="5" t="s">
        <v>9</v>
      </c>
      <c r="B10" s="6">
        <v>1432</v>
      </c>
      <c r="C10" s="6">
        <v>20258</v>
      </c>
      <c r="D10" s="17">
        <f t="shared" ref="D10:D24" si="0">B10/C10*100</f>
        <v>7.0688123210583473</v>
      </c>
      <c r="E10" s="4"/>
    </row>
    <row r="11" spans="1:5" ht="15" customHeight="1" x14ac:dyDescent="0.25">
      <c r="A11" s="5" t="s">
        <v>10</v>
      </c>
      <c r="B11" s="7">
        <v>467.3</v>
      </c>
      <c r="C11" s="7">
        <v>34670974.5</v>
      </c>
      <c r="D11" s="17">
        <f t="shared" si="0"/>
        <v>1.3478132839906188E-3</v>
      </c>
      <c r="E11" s="4"/>
    </row>
    <row r="12" spans="1:5" ht="15" customHeight="1" x14ac:dyDescent="0.25">
      <c r="A12" s="5"/>
      <c r="B12" s="6"/>
      <c r="C12" s="6"/>
      <c r="D12" s="17"/>
      <c r="E12" s="4"/>
    </row>
    <row r="13" spans="1:5" ht="15" customHeight="1" x14ac:dyDescent="0.25">
      <c r="A13" s="5" t="s">
        <v>11</v>
      </c>
      <c r="B13" s="6">
        <v>1078</v>
      </c>
      <c r="C13" s="6">
        <v>15683</v>
      </c>
      <c r="D13" s="17">
        <f t="shared" si="0"/>
        <v>6.8736848817190586</v>
      </c>
      <c r="E13" s="4"/>
    </row>
    <row r="14" spans="1:5" ht="15" customHeight="1" x14ac:dyDescent="0.25">
      <c r="A14" s="5" t="s">
        <v>12</v>
      </c>
      <c r="B14" s="7">
        <v>0.7</v>
      </c>
      <c r="C14" s="7">
        <v>22.49</v>
      </c>
      <c r="D14" s="17">
        <f t="shared" si="0"/>
        <v>3.1124944419742109</v>
      </c>
      <c r="E14" s="4"/>
    </row>
    <row r="15" spans="1:5" ht="15" customHeight="1" x14ac:dyDescent="0.25">
      <c r="A15" s="5"/>
      <c r="B15" s="6"/>
      <c r="C15" s="6"/>
      <c r="D15" s="17"/>
      <c r="E15" s="4"/>
    </row>
    <row r="16" spans="1:5" ht="15" customHeight="1" x14ac:dyDescent="0.25">
      <c r="A16" s="5" t="s">
        <v>13</v>
      </c>
      <c r="B16" s="6">
        <v>1783</v>
      </c>
      <c r="C16" s="6">
        <v>25115</v>
      </c>
      <c r="D16" s="17">
        <f t="shared" si="0"/>
        <v>7.0993430220983473</v>
      </c>
      <c r="E16" s="4"/>
    </row>
    <row r="17" spans="1:5" ht="15" customHeight="1" x14ac:dyDescent="0.25">
      <c r="A17" s="5" t="s">
        <v>6</v>
      </c>
      <c r="B17" s="7">
        <v>5.39</v>
      </c>
      <c r="C17" s="7">
        <v>42.57</v>
      </c>
      <c r="D17" s="17">
        <f t="shared" si="0"/>
        <v>12.661498708010335</v>
      </c>
      <c r="E17" s="4"/>
    </row>
    <row r="18" spans="1:5" ht="15" customHeight="1" x14ac:dyDescent="0.25">
      <c r="A18" s="5"/>
      <c r="B18" s="6"/>
      <c r="C18" s="6"/>
      <c r="D18" s="17"/>
      <c r="E18" s="4"/>
    </row>
    <row r="19" spans="1:5" ht="15" customHeight="1" x14ac:dyDescent="0.25">
      <c r="A19" s="5" t="s">
        <v>14</v>
      </c>
      <c r="B19" s="6">
        <v>1071</v>
      </c>
      <c r="C19" s="6">
        <v>16990</v>
      </c>
      <c r="D19" s="17">
        <f t="shared" si="0"/>
        <v>6.3037080635668037</v>
      </c>
      <c r="E19" s="4"/>
    </row>
    <row r="20" spans="1:5" ht="15" customHeight="1" x14ac:dyDescent="0.25">
      <c r="A20" s="5" t="s">
        <v>15</v>
      </c>
      <c r="B20" s="7">
        <v>0.41</v>
      </c>
      <c r="C20" s="7">
        <v>11.8</v>
      </c>
      <c r="D20" s="17">
        <f t="shared" si="0"/>
        <v>3.4745762711864399</v>
      </c>
      <c r="E20" s="4"/>
    </row>
    <row r="21" spans="1:5" ht="15" customHeight="1" x14ac:dyDescent="0.25">
      <c r="A21" s="5"/>
      <c r="B21" s="6"/>
      <c r="C21" s="6"/>
      <c r="D21" s="17"/>
      <c r="E21" s="4"/>
    </row>
    <row r="22" spans="1:5" ht="15" customHeight="1" x14ac:dyDescent="0.25">
      <c r="A22" s="5" t="s">
        <v>16</v>
      </c>
      <c r="B22" s="6">
        <v>5151</v>
      </c>
      <c r="C22" s="6">
        <v>50799</v>
      </c>
      <c r="D22" s="17">
        <f t="shared" si="0"/>
        <v>10.139963385106006</v>
      </c>
      <c r="E22" s="4"/>
    </row>
    <row r="23" spans="1:5" ht="15" customHeight="1" x14ac:dyDescent="0.25">
      <c r="A23" s="5"/>
      <c r="B23" s="6"/>
      <c r="C23" s="6"/>
      <c r="D23" s="17"/>
      <c r="E23" s="4"/>
    </row>
    <row r="24" spans="1:5" ht="15" customHeight="1" x14ac:dyDescent="0.25">
      <c r="A24" s="5" t="s">
        <v>33</v>
      </c>
      <c r="B24" s="6">
        <v>13800</v>
      </c>
      <c r="C24" s="6">
        <v>188884</v>
      </c>
      <c r="D24" s="17">
        <f t="shared" si="0"/>
        <v>7.3060714512610909</v>
      </c>
      <c r="E24" s="4"/>
    </row>
    <row r="25" spans="1:5" ht="15" customHeight="1" x14ac:dyDescent="0.25">
      <c r="A25" s="5" t="s">
        <v>21</v>
      </c>
      <c r="B25" s="6" t="s">
        <v>7</v>
      </c>
      <c r="C25" s="6">
        <v>20755</v>
      </c>
      <c r="D25" s="6" t="s">
        <v>7</v>
      </c>
      <c r="E25" s="4"/>
    </row>
    <row r="26" spans="1:5" ht="15" customHeight="1" x14ac:dyDescent="0.25">
      <c r="A26" s="5" t="s">
        <v>22</v>
      </c>
      <c r="B26" s="6" t="s">
        <v>7</v>
      </c>
      <c r="C26" s="6">
        <v>1403</v>
      </c>
      <c r="D26" s="6" t="s">
        <v>7</v>
      </c>
      <c r="E26" s="4"/>
    </row>
    <row r="27" spans="1:5" ht="15" customHeight="1" x14ac:dyDescent="0.25">
      <c r="A27" s="5" t="s">
        <v>23</v>
      </c>
      <c r="B27" s="6" t="s">
        <v>7</v>
      </c>
      <c r="C27" s="6">
        <v>2647</v>
      </c>
      <c r="D27" s="6" t="s">
        <v>7</v>
      </c>
      <c r="E27" s="4"/>
    </row>
    <row r="28" spans="1:5" ht="15" customHeight="1" x14ac:dyDescent="0.25">
      <c r="A28" s="5" t="s">
        <v>24</v>
      </c>
      <c r="B28" s="6" t="s">
        <v>7</v>
      </c>
      <c r="C28" s="6">
        <v>31506</v>
      </c>
      <c r="D28" s="6" t="s">
        <v>7</v>
      </c>
      <c r="E28" s="4"/>
    </row>
    <row r="29" spans="1:5" ht="15" customHeight="1" x14ac:dyDescent="0.25">
      <c r="A29" s="5" t="s">
        <v>25</v>
      </c>
      <c r="B29" s="6" t="s">
        <v>7</v>
      </c>
      <c r="C29" s="6">
        <v>248</v>
      </c>
      <c r="D29" s="6" t="s">
        <v>7</v>
      </c>
      <c r="E29" s="4"/>
    </row>
    <row r="30" spans="1:5" ht="15" customHeight="1" x14ac:dyDescent="0.25">
      <c r="A30" s="5" t="s">
        <v>26</v>
      </c>
      <c r="B30" s="6" t="s">
        <v>7</v>
      </c>
      <c r="C30" s="6">
        <v>41758</v>
      </c>
      <c r="D30" s="6" t="s">
        <v>7</v>
      </c>
      <c r="E30" s="4"/>
    </row>
    <row r="31" spans="1:5" ht="15" customHeight="1" x14ac:dyDescent="0.25">
      <c r="A31" s="14" t="s">
        <v>27</v>
      </c>
      <c r="B31" s="15" t="s">
        <v>7</v>
      </c>
      <c r="C31" s="15">
        <v>90567</v>
      </c>
      <c r="D31" s="15" t="s">
        <v>7</v>
      </c>
      <c r="E31" s="4"/>
    </row>
    <row r="32" spans="1:5" x14ac:dyDescent="0.25">
      <c r="A32" s="24" t="s">
        <v>37</v>
      </c>
      <c r="B32" s="24"/>
      <c r="C32" s="24"/>
      <c r="D32" s="24"/>
      <c r="E32" s="4"/>
    </row>
    <row r="33" spans="1:5" ht="24.95" customHeight="1" x14ac:dyDescent="0.25">
      <c r="A33" s="25" t="s">
        <v>38</v>
      </c>
      <c r="B33" s="25"/>
      <c r="C33" s="25"/>
      <c r="D33" s="25"/>
      <c r="E33" s="4"/>
    </row>
    <row r="34" spans="1:5" x14ac:dyDescent="0.25">
      <c r="A34" s="4"/>
      <c r="B34" s="4"/>
      <c r="C34" s="4"/>
      <c r="D34" s="4"/>
      <c r="E34" s="4"/>
    </row>
    <row r="35" spans="1:5" x14ac:dyDescent="0.25">
      <c r="E35" s="4"/>
    </row>
  </sheetData>
  <mergeCells count="3">
    <mergeCell ref="A5:D5"/>
    <mergeCell ref="A32:D32"/>
    <mergeCell ref="A33:D33"/>
  </mergeCells>
  <pageMargins left="0.7" right="0.7" top="0.75" bottom="0.75" header="0.3" footer="0.3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53.7109375" customWidth="1"/>
    <col min="2" max="4" width="10.7109375" customWidth="1"/>
    <col min="5" max="5" width="6.7109375" customWidth="1"/>
    <col min="8" max="8" width="23.5703125" customWidth="1"/>
  </cols>
  <sheetData>
    <row r="1" spans="1:5" ht="27" customHeight="1" x14ac:dyDescent="0.25">
      <c r="A1" s="2" t="s">
        <v>0</v>
      </c>
      <c r="B1" s="4"/>
      <c r="C1" s="4"/>
      <c r="D1" s="4"/>
      <c r="E1" s="4"/>
    </row>
    <row r="2" spans="1:5" ht="15.75" x14ac:dyDescent="0.25">
      <c r="A2" s="2" t="s">
        <v>1</v>
      </c>
      <c r="B2" s="4"/>
      <c r="C2" s="4"/>
      <c r="D2" s="4"/>
      <c r="E2" s="4"/>
    </row>
    <row r="3" spans="1:5" x14ac:dyDescent="0.25">
      <c r="A3" s="3" t="s">
        <v>19</v>
      </c>
      <c r="B3" s="4"/>
      <c r="C3" s="4"/>
      <c r="D3" s="4"/>
      <c r="E3" s="4"/>
    </row>
    <row r="4" spans="1:5" x14ac:dyDescent="0.25">
      <c r="A4" s="1"/>
      <c r="B4" s="4"/>
      <c r="C4" s="4"/>
      <c r="D4" s="4"/>
      <c r="E4" s="4"/>
    </row>
    <row r="5" spans="1:5" ht="39.950000000000003" customHeight="1" x14ac:dyDescent="0.4">
      <c r="A5" s="23" t="s">
        <v>29</v>
      </c>
      <c r="B5" s="23"/>
      <c r="C5" s="23"/>
      <c r="D5" s="23"/>
      <c r="E5" s="4"/>
    </row>
    <row r="6" spans="1:5" ht="30" customHeight="1" x14ac:dyDescent="0.25">
      <c r="A6" s="10" t="s">
        <v>20</v>
      </c>
      <c r="B6" s="9" t="s">
        <v>2</v>
      </c>
      <c r="C6" s="9" t="s">
        <v>3</v>
      </c>
      <c r="D6" s="9" t="s">
        <v>4</v>
      </c>
      <c r="E6" s="4"/>
    </row>
    <row r="7" spans="1:5" ht="15" customHeight="1" x14ac:dyDescent="0.25">
      <c r="A7" s="11" t="s">
        <v>5</v>
      </c>
      <c r="B7" s="12">
        <v>792</v>
      </c>
      <c r="C7" s="13">
        <v>10160</v>
      </c>
      <c r="D7" s="16">
        <f>B7/C7*100</f>
        <v>7.7952755905511815</v>
      </c>
      <c r="E7" s="4"/>
    </row>
    <row r="8" spans="1:5" ht="15" customHeight="1" x14ac:dyDescent="0.25">
      <c r="A8" s="5" t="s">
        <v>34</v>
      </c>
      <c r="B8" s="6">
        <v>1140768</v>
      </c>
      <c r="C8" s="8">
        <v>38987132</v>
      </c>
      <c r="D8" s="17">
        <f>B8/C8*100</f>
        <v>2.9260115876181914</v>
      </c>
      <c r="E8" s="4"/>
    </row>
    <row r="9" spans="1:5" ht="15" customHeight="1" x14ac:dyDescent="0.25">
      <c r="A9" s="5"/>
      <c r="B9" s="6"/>
      <c r="C9" s="8"/>
      <c r="D9" s="17"/>
      <c r="E9" s="4"/>
    </row>
    <row r="10" spans="1:5" ht="15" customHeight="1" x14ac:dyDescent="0.25">
      <c r="A10" s="5" t="s">
        <v>9</v>
      </c>
      <c r="B10" s="6">
        <v>1414</v>
      </c>
      <c r="C10" s="6">
        <v>19794</v>
      </c>
      <c r="D10" s="17">
        <f t="shared" ref="D10:D24" si="0">B10/C10*100</f>
        <v>7.1435788622814993</v>
      </c>
      <c r="E10" s="4"/>
    </row>
    <row r="11" spans="1:5" ht="15" customHeight="1" x14ac:dyDescent="0.25">
      <c r="A11" s="5" t="s">
        <v>10</v>
      </c>
      <c r="B11" s="7">
        <v>501.887</v>
      </c>
      <c r="C11" s="7">
        <v>33444027</v>
      </c>
      <c r="D11" s="17">
        <f t="shared" si="0"/>
        <v>1.5006775350348809E-3</v>
      </c>
      <c r="E11" s="4"/>
    </row>
    <row r="12" spans="1:5" ht="15" customHeight="1" x14ac:dyDescent="0.25">
      <c r="A12" s="5"/>
      <c r="B12" s="6"/>
      <c r="C12" s="6"/>
      <c r="D12" s="17"/>
      <c r="E12" s="4"/>
    </row>
    <row r="13" spans="1:5" ht="15" customHeight="1" x14ac:dyDescent="0.25">
      <c r="A13" s="5" t="s">
        <v>11</v>
      </c>
      <c r="B13" s="6">
        <v>1055</v>
      </c>
      <c r="C13" s="6">
        <v>15331</v>
      </c>
      <c r="D13" s="17">
        <f t="shared" si="0"/>
        <v>6.8814819646467935</v>
      </c>
      <c r="E13" s="4"/>
    </row>
    <row r="14" spans="1:5" ht="15" customHeight="1" x14ac:dyDescent="0.25">
      <c r="A14" s="5" t="s">
        <v>12</v>
      </c>
      <c r="B14" s="7">
        <v>0.75</v>
      </c>
      <c r="C14" s="7">
        <v>22.51</v>
      </c>
      <c r="D14" s="17">
        <f t="shared" si="0"/>
        <v>3.3318525099955574</v>
      </c>
      <c r="E14" s="4"/>
    </row>
    <row r="15" spans="1:5" ht="15" customHeight="1" x14ac:dyDescent="0.25">
      <c r="A15" s="5"/>
      <c r="B15" s="6"/>
      <c r="C15" s="6"/>
      <c r="D15" s="17"/>
      <c r="E15" s="4"/>
    </row>
    <row r="16" spans="1:5" ht="15" customHeight="1" x14ac:dyDescent="0.25">
      <c r="A16" s="5" t="s">
        <v>13</v>
      </c>
      <c r="B16" s="6">
        <v>1758</v>
      </c>
      <c r="C16" s="6">
        <v>24599</v>
      </c>
      <c r="D16" s="17">
        <f t="shared" si="0"/>
        <v>7.1466319769096298</v>
      </c>
      <c r="E16" s="4"/>
    </row>
    <row r="17" spans="1:5" ht="15" customHeight="1" x14ac:dyDescent="0.25">
      <c r="A17" s="5" t="s">
        <v>6</v>
      </c>
      <c r="B17" s="7">
        <v>4.7980939999999999</v>
      </c>
      <c r="C17" s="7">
        <v>44.661065999999998</v>
      </c>
      <c r="D17" s="17">
        <f t="shared" si="0"/>
        <v>10.743348580170478</v>
      </c>
      <c r="E17" s="4"/>
    </row>
    <row r="18" spans="1:5" ht="15" customHeight="1" x14ac:dyDescent="0.25">
      <c r="A18" s="5"/>
      <c r="B18" s="6"/>
      <c r="C18" s="6"/>
      <c r="D18" s="17"/>
      <c r="E18" s="4"/>
    </row>
    <row r="19" spans="1:5" ht="15" customHeight="1" x14ac:dyDescent="0.25">
      <c r="A19" s="5" t="s">
        <v>14</v>
      </c>
      <c r="B19" s="6">
        <v>1070</v>
      </c>
      <c r="C19" s="6">
        <v>16733</v>
      </c>
      <c r="D19" s="17">
        <f t="shared" si="0"/>
        <v>6.3945496922249445</v>
      </c>
      <c r="E19" s="4"/>
    </row>
    <row r="20" spans="1:5" ht="15" customHeight="1" x14ac:dyDescent="0.25">
      <c r="A20" s="5" t="s">
        <v>15</v>
      </c>
      <c r="B20" s="7">
        <v>0.42105255000000003</v>
      </c>
      <c r="C20" s="7">
        <v>11.76854833</v>
      </c>
      <c r="D20" s="17">
        <f t="shared" si="0"/>
        <v>3.577778143857103</v>
      </c>
      <c r="E20" s="4"/>
    </row>
    <row r="21" spans="1:5" ht="15" customHeight="1" x14ac:dyDescent="0.25">
      <c r="A21" s="5"/>
      <c r="B21" s="6"/>
      <c r="C21" s="6"/>
      <c r="D21" s="17"/>
      <c r="E21" s="4"/>
    </row>
    <row r="22" spans="1:5" ht="15" customHeight="1" x14ac:dyDescent="0.25">
      <c r="A22" s="5" t="s">
        <v>16</v>
      </c>
      <c r="B22" s="6">
        <v>4983</v>
      </c>
      <c r="C22" s="6">
        <v>48245</v>
      </c>
      <c r="D22" s="17">
        <f t="shared" si="0"/>
        <v>10.328531454036687</v>
      </c>
      <c r="E22" s="4"/>
    </row>
    <row r="23" spans="1:5" ht="15" customHeight="1" x14ac:dyDescent="0.25">
      <c r="A23" s="5"/>
      <c r="B23" s="6"/>
      <c r="C23" s="6"/>
      <c r="D23" s="17"/>
      <c r="E23" s="4"/>
    </row>
    <row r="24" spans="1:5" ht="15" customHeight="1" x14ac:dyDescent="0.25">
      <c r="A24" s="5" t="s">
        <v>17</v>
      </c>
      <c r="B24" s="6">
        <v>13612</v>
      </c>
      <c r="C24" s="6">
        <v>182457</v>
      </c>
      <c r="D24" s="17">
        <f t="shared" si="0"/>
        <v>7.460387927018421</v>
      </c>
      <c r="E24" s="4"/>
    </row>
    <row r="25" spans="1:5" ht="15" customHeight="1" x14ac:dyDescent="0.25">
      <c r="A25" s="5" t="s">
        <v>21</v>
      </c>
      <c r="B25" s="6" t="s">
        <v>7</v>
      </c>
      <c r="C25" s="6">
        <v>20272</v>
      </c>
      <c r="D25" s="6" t="s">
        <v>7</v>
      </c>
      <c r="E25" s="4"/>
    </row>
    <row r="26" spans="1:5" ht="15" customHeight="1" x14ac:dyDescent="0.25">
      <c r="A26" s="5" t="s">
        <v>22</v>
      </c>
      <c r="B26" s="6" t="s">
        <v>7</v>
      </c>
      <c r="C26" s="6">
        <v>1352</v>
      </c>
      <c r="D26" s="6" t="s">
        <v>7</v>
      </c>
      <c r="E26" s="4"/>
    </row>
    <row r="27" spans="1:5" ht="15" customHeight="1" x14ac:dyDescent="0.25">
      <c r="A27" s="5" t="s">
        <v>23</v>
      </c>
      <c r="B27" s="6" t="s">
        <v>7</v>
      </c>
      <c r="C27" s="6">
        <v>2512</v>
      </c>
      <c r="D27" s="6" t="s">
        <v>7</v>
      </c>
      <c r="E27" s="4"/>
    </row>
    <row r="28" spans="1:5" ht="15" customHeight="1" x14ac:dyDescent="0.25">
      <c r="A28" s="5" t="s">
        <v>24</v>
      </c>
      <c r="B28" s="6" t="s">
        <v>7</v>
      </c>
      <c r="C28" s="6">
        <v>233</v>
      </c>
      <c r="D28" s="6" t="s">
        <v>7</v>
      </c>
      <c r="E28" s="4"/>
    </row>
    <row r="29" spans="1:5" ht="15" customHeight="1" x14ac:dyDescent="0.25">
      <c r="A29" s="5" t="s">
        <v>25</v>
      </c>
      <c r="B29" s="6" t="s">
        <v>7</v>
      </c>
      <c r="C29" s="6">
        <v>30968</v>
      </c>
      <c r="D29" s="6" t="s">
        <v>7</v>
      </c>
      <c r="E29" s="4"/>
    </row>
    <row r="30" spans="1:5" ht="15" customHeight="1" x14ac:dyDescent="0.25">
      <c r="A30" s="5" t="s">
        <v>26</v>
      </c>
      <c r="B30" s="6" t="s">
        <v>7</v>
      </c>
      <c r="C30" s="6">
        <v>40407</v>
      </c>
      <c r="D30" s="6" t="s">
        <v>7</v>
      </c>
      <c r="E30" s="4"/>
    </row>
    <row r="31" spans="1:5" ht="15" customHeight="1" x14ac:dyDescent="0.25">
      <c r="A31" s="14" t="s">
        <v>27</v>
      </c>
      <c r="B31" s="15" t="s">
        <v>7</v>
      </c>
      <c r="C31" s="15">
        <v>86713</v>
      </c>
      <c r="D31" s="15" t="s">
        <v>7</v>
      </c>
      <c r="E31" s="4"/>
    </row>
    <row r="32" spans="1:5" x14ac:dyDescent="0.25">
      <c r="A32" s="24" t="s">
        <v>31</v>
      </c>
      <c r="B32" s="24"/>
      <c r="C32" s="24"/>
      <c r="D32" s="24"/>
      <c r="E32" s="4"/>
    </row>
    <row r="33" spans="1:5" ht="24.95" customHeight="1" x14ac:dyDescent="0.25">
      <c r="A33" s="25" t="s">
        <v>39</v>
      </c>
      <c r="B33" s="25"/>
      <c r="C33" s="25"/>
      <c r="D33" s="25"/>
      <c r="E33" s="4"/>
    </row>
    <row r="34" spans="1:5" x14ac:dyDescent="0.25">
      <c r="A34" s="4"/>
      <c r="B34" s="4"/>
      <c r="C34" s="4"/>
      <c r="D34" s="4"/>
      <c r="E34" s="4"/>
    </row>
    <row r="35" spans="1:5" x14ac:dyDescent="0.25">
      <c r="E35" s="4"/>
    </row>
  </sheetData>
  <mergeCells count="3">
    <mergeCell ref="A5:D5"/>
    <mergeCell ref="A32:D32"/>
    <mergeCell ref="A33:D33"/>
  </mergeCells>
  <pageMargins left="0.7" right="0.7" top="0.75" bottom="0.75" header="0.3" footer="0.3"/>
  <pageSetup paperSize="9" scale="8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GridLines="0" zoomScaleNormal="100" workbookViewId="0">
      <selection activeCell="Q29" sqref="Q29"/>
    </sheetView>
  </sheetViews>
  <sheetFormatPr baseColWidth="10" defaultRowHeight="15" x14ac:dyDescent="0.25"/>
  <cols>
    <col min="1" max="1" width="53.7109375" customWidth="1"/>
    <col min="2" max="4" width="10.7109375" customWidth="1"/>
    <col min="5" max="5" width="6.7109375" customWidth="1"/>
    <col min="8" max="8" width="23.5703125" customWidth="1"/>
  </cols>
  <sheetData>
    <row r="1" spans="1:5" ht="27" customHeight="1" x14ac:dyDescent="0.25">
      <c r="A1" s="2" t="s">
        <v>0</v>
      </c>
      <c r="B1" s="4"/>
      <c r="C1" s="4"/>
      <c r="D1" s="4"/>
      <c r="E1" s="4"/>
    </row>
    <row r="2" spans="1:5" ht="15.75" x14ac:dyDescent="0.25">
      <c r="A2" s="2" t="s">
        <v>1</v>
      </c>
      <c r="B2" s="4"/>
      <c r="C2" s="4"/>
      <c r="D2" s="4"/>
      <c r="E2" s="4"/>
    </row>
    <row r="3" spans="1:5" x14ac:dyDescent="0.25">
      <c r="A3" s="3" t="s">
        <v>19</v>
      </c>
      <c r="B3" s="4"/>
      <c r="C3" s="4"/>
      <c r="D3" s="4"/>
      <c r="E3" s="4"/>
    </row>
    <row r="4" spans="1:5" x14ac:dyDescent="0.25">
      <c r="A4" s="1"/>
      <c r="B4" s="4"/>
      <c r="C4" s="4"/>
      <c r="D4" s="4"/>
      <c r="E4" s="4"/>
    </row>
    <row r="5" spans="1:5" ht="39.950000000000003" customHeight="1" x14ac:dyDescent="0.4">
      <c r="A5" s="23" t="s">
        <v>30</v>
      </c>
      <c r="B5" s="23"/>
      <c r="C5" s="23"/>
      <c r="D5" s="23"/>
      <c r="E5" s="4"/>
    </row>
    <row r="6" spans="1:5" ht="30" customHeight="1" x14ac:dyDescent="0.25">
      <c r="A6" s="10" t="s">
        <v>20</v>
      </c>
      <c r="B6" s="9" t="s">
        <v>2</v>
      </c>
      <c r="C6" s="9" t="s">
        <v>3</v>
      </c>
      <c r="D6" s="9" t="s">
        <v>4</v>
      </c>
      <c r="E6" s="4"/>
    </row>
    <row r="7" spans="1:5" ht="15" customHeight="1" x14ac:dyDescent="0.25">
      <c r="A7" s="11" t="s">
        <v>5</v>
      </c>
      <c r="B7" s="12">
        <v>792</v>
      </c>
      <c r="C7" s="13">
        <v>10047</v>
      </c>
      <c r="D7" s="19">
        <f>B7/C7*100</f>
        <v>7.8829501343684685</v>
      </c>
      <c r="E7" s="4"/>
    </row>
    <row r="8" spans="1:5" ht="15" customHeight="1" x14ac:dyDescent="0.25">
      <c r="A8" s="5" t="s">
        <v>32</v>
      </c>
      <c r="B8" s="6">
        <v>1140486</v>
      </c>
      <c r="C8" s="8">
        <v>39327833</v>
      </c>
      <c r="D8" s="20">
        <f>B8/C8*100</f>
        <v>2.8999462034941006</v>
      </c>
      <c r="E8" s="4"/>
    </row>
    <row r="9" spans="1:5" ht="15" customHeight="1" x14ac:dyDescent="0.25">
      <c r="A9" s="5"/>
      <c r="B9" s="6"/>
      <c r="C9" s="8"/>
      <c r="D9" s="20"/>
      <c r="E9" s="4"/>
    </row>
    <row r="10" spans="1:5" ht="15" customHeight="1" x14ac:dyDescent="0.25">
      <c r="A10" s="5" t="s">
        <v>9</v>
      </c>
      <c r="B10" s="6">
        <v>1398</v>
      </c>
      <c r="C10" s="6">
        <v>19106</v>
      </c>
      <c r="D10" s="20">
        <f t="shared" ref="D10:D24" si="0">B10/C10*100</f>
        <v>7.3170731707317067</v>
      </c>
      <c r="E10" s="4"/>
    </row>
    <row r="11" spans="1:5" ht="15" customHeight="1" x14ac:dyDescent="0.25">
      <c r="A11" s="5" t="s">
        <v>10</v>
      </c>
      <c r="B11" s="7">
        <v>400</v>
      </c>
      <c r="C11" s="7">
        <v>924733.3</v>
      </c>
      <c r="D11" s="20">
        <f t="shared" si="0"/>
        <v>4.325571491802014E-2</v>
      </c>
      <c r="E11" s="4"/>
    </row>
    <row r="12" spans="1:5" ht="15" customHeight="1" x14ac:dyDescent="0.25">
      <c r="A12" s="5"/>
      <c r="B12" s="6"/>
      <c r="C12" s="6"/>
      <c r="D12" s="20"/>
      <c r="E12" s="4"/>
    </row>
    <row r="13" spans="1:5" ht="15" customHeight="1" x14ac:dyDescent="0.25">
      <c r="A13" s="5" t="s">
        <v>11</v>
      </c>
      <c r="B13" s="6">
        <v>1033</v>
      </c>
      <c r="C13" s="6">
        <v>14973</v>
      </c>
      <c r="D13" s="20">
        <f t="shared" si="0"/>
        <v>6.8990850197021309</v>
      </c>
      <c r="E13" s="4"/>
    </row>
    <row r="14" spans="1:5" ht="15" customHeight="1" x14ac:dyDescent="0.25">
      <c r="A14" s="5" t="s">
        <v>12</v>
      </c>
      <c r="B14" s="7">
        <v>0.7</v>
      </c>
      <c r="C14" s="7">
        <v>21.8</v>
      </c>
      <c r="D14" s="20">
        <f t="shared" si="0"/>
        <v>3.211009174311926</v>
      </c>
      <c r="E14" s="4"/>
    </row>
    <row r="15" spans="1:5" ht="15" customHeight="1" x14ac:dyDescent="0.25">
      <c r="A15" s="5"/>
      <c r="B15" s="6"/>
      <c r="C15" s="6"/>
      <c r="D15" s="20"/>
      <c r="E15" s="4"/>
    </row>
    <row r="16" spans="1:5" ht="15" customHeight="1" x14ac:dyDescent="0.25">
      <c r="A16" s="5" t="s">
        <v>13</v>
      </c>
      <c r="B16" s="6">
        <v>1716</v>
      </c>
      <c r="C16" s="6">
        <v>24090</v>
      </c>
      <c r="D16" s="20">
        <f t="shared" si="0"/>
        <v>7.1232876712328768</v>
      </c>
      <c r="E16" s="4"/>
    </row>
    <row r="17" spans="1:5" ht="15" customHeight="1" x14ac:dyDescent="0.25">
      <c r="A17" s="5" t="s">
        <v>6</v>
      </c>
      <c r="B17" s="7">
        <v>4.7</v>
      </c>
      <c r="C17" s="7">
        <v>46.3</v>
      </c>
      <c r="D17" s="20">
        <f t="shared" si="0"/>
        <v>10.151187904967603</v>
      </c>
      <c r="E17" s="4"/>
    </row>
    <row r="18" spans="1:5" ht="15" customHeight="1" x14ac:dyDescent="0.25">
      <c r="A18" s="5"/>
      <c r="B18" s="6"/>
      <c r="C18" s="6"/>
      <c r="D18" s="20"/>
      <c r="E18" s="4"/>
    </row>
    <row r="19" spans="1:5" ht="15" customHeight="1" x14ac:dyDescent="0.25">
      <c r="A19" s="5" t="s">
        <v>14</v>
      </c>
      <c r="B19" s="6">
        <v>1066</v>
      </c>
      <c r="C19" s="6">
        <v>16444</v>
      </c>
      <c r="D19" s="20">
        <f t="shared" si="0"/>
        <v>6.4826076380442714</v>
      </c>
      <c r="E19" s="4"/>
    </row>
    <row r="20" spans="1:5" ht="15" customHeight="1" x14ac:dyDescent="0.25">
      <c r="A20" s="5" t="s">
        <v>15</v>
      </c>
      <c r="B20" s="7">
        <v>0.43</v>
      </c>
      <c r="C20" s="7">
        <v>11.74</v>
      </c>
      <c r="D20" s="20">
        <f t="shared" si="0"/>
        <v>3.6626916524701874</v>
      </c>
      <c r="E20" s="4"/>
    </row>
    <row r="21" spans="1:5" ht="15" customHeight="1" x14ac:dyDescent="0.25">
      <c r="A21" s="5"/>
      <c r="B21" s="6"/>
      <c r="C21" s="6"/>
      <c r="D21" s="20"/>
      <c r="E21" s="4"/>
    </row>
    <row r="22" spans="1:5" ht="15" customHeight="1" x14ac:dyDescent="0.25">
      <c r="A22" s="5" t="s">
        <v>16</v>
      </c>
      <c r="B22" s="6">
        <v>4678</v>
      </c>
      <c r="C22" s="6">
        <v>45610</v>
      </c>
      <c r="D22" s="20">
        <f t="shared" si="0"/>
        <v>10.25652269239202</v>
      </c>
      <c r="E22" s="4"/>
    </row>
    <row r="23" spans="1:5" ht="15" customHeight="1" x14ac:dyDescent="0.25">
      <c r="A23" s="5"/>
      <c r="B23" s="6"/>
      <c r="C23" s="6"/>
      <c r="D23" s="20"/>
      <c r="E23" s="4"/>
    </row>
    <row r="24" spans="1:5" ht="15" customHeight="1" x14ac:dyDescent="0.25">
      <c r="A24" s="5" t="s">
        <v>33</v>
      </c>
      <c r="B24" s="6">
        <v>14592</v>
      </c>
      <c r="C24" s="6">
        <v>214948</v>
      </c>
      <c r="D24" s="20">
        <f t="shared" si="0"/>
        <v>6.788618642648454</v>
      </c>
      <c r="E24" s="4"/>
    </row>
    <row r="25" spans="1:5" ht="15" customHeight="1" x14ac:dyDescent="0.25">
      <c r="A25" s="5" t="s">
        <v>21</v>
      </c>
      <c r="B25" s="6" t="s">
        <v>7</v>
      </c>
      <c r="C25" s="6">
        <v>19661</v>
      </c>
      <c r="D25" s="20" t="s">
        <v>7</v>
      </c>
      <c r="E25" s="4"/>
    </row>
    <row r="26" spans="1:5" ht="15" customHeight="1" x14ac:dyDescent="0.25">
      <c r="A26" s="5" t="s">
        <v>22</v>
      </c>
      <c r="B26" s="6" t="s">
        <v>7</v>
      </c>
      <c r="C26" s="6">
        <v>1284</v>
      </c>
      <c r="D26" s="20" t="s">
        <v>7</v>
      </c>
      <c r="E26" s="4"/>
    </row>
    <row r="27" spans="1:5" ht="15" customHeight="1" x14ac:dyDescent="0.25">
      <c r="A27" s="5" t="s">
        <v>23</v>
      </c>
      <c r="B27" s="6" t="s">
        <v>7</v>
      </c>
      <c r="C27" s="6">
        <v>2431</v>
      </c>
      <c r="D27" s="20" t="s">
        <v>7</v>
      </c>
      <c r="E27" s="4"/>
    </row>
    <row r="28" spans="1:5" ht="15" customHeight="1" x14ac:dyDescent="0.25">
      <c r="A28" s="5" t="s">
        <v>24</v>
      </c>
      <c r="B28" s="6" t="s">
        <v>7</v>
      </c>
      <c r="C28" s="6">
        <v>204</v>
      </c>
      <c r="D28" s="20" t="s">
        <v>7</v>
      </c>
      <c r="E28" s="4"/>
    </row>
    <row r="29" spans="1:5" ht="15" customHeight="1" x14ac:dyDescent="0.25">
      <c r="A29" s="5" t="s">
        <v>25</v>
      </c>
      <c r="B29" s="6" t="s">
        <v>7</v>
      </c>
      <c r="C29" s="6">
        <v>30718</v>
      </c>
      <c r="D29" s="20" t="s">
        <v>7</v>
      </c>
      <c r="E29" s="4"/>
    </row>
    <row r="30" spans="1:5" ht="15" customHeight="1" x14ac:dyDescent="0.25">
      <c r="A30" s="5" t="s">
        <v>26</v>
      </c>
      <c r="B30" s="6" t="s">
        <v>7</v>
      </c>
      <c r="C30" s="6">
        <v>39302</v>
      </c>
      <c r="D30" s="20" t="s">
        <v>7</v>
      </c>
      <c r="E30" s="4"/>
    </row>
    <row r="31" spans="1:5" ht="15" customHeight="1" x14ac:dyDescent="0.25">
      <c r="A31" s="14" t="s">
        <v>27</v>
      </c>
      <c r="B31" s="15" t="s">
        <v>7</v>
      </c>
      <c r="C31" s="15">
        <v>121348</v>
      </c>
      <c r="D31" s="21" t="s">
        <v>7</v>
      </c>
      <c r="E31" s="4"/>
    </row>
    <row r="32" spans="1:5" x14ac:dyDescent="0.25">
      <c r="A32" s="24" t="s">
        <v>31</v>
      </c>
      <c r="B32" s="24"/>
      <c r="C32" s="24"/>
      <c r="D32" s="24"/>
      <c r="E32" s="4"/>
    </row>
    <row r="33" spans="1:5" ht="24.95" customHeight="1" x14ac:dyDescent="0.25">
      <c r="A33" s="25" t="s">
        <v>40</v>
      </c>
      <c r="B33" s="25"/>
      <c r="C33" s="25"/>
      <c r="D33" s="25"/>
      <c r="E33" s="4"/>
    </row>
    <row r="34" spans="1:5" x14ac:dyDescent="0.25">
      <c r="A34" s="4"/>
      <c r="B34" s="4"/>
      <c r="C34" s="4"/>
      <c r="D34" s="4"/>
      <c r="E34" s="4"/>
    </row>
    <row r="35" spans="1:5" x14ac:dyDescent="0.25">
      <c r="E35" s="4"/>
    </row>
  </sheetData>
  <mergeCells count="3">
    <mergeCell ref="A5:D5"/>
    <mergeCell ref="A32:D32"/>
    <mergeCell ref="A33:D33"/>
  </mergeCells>
  <pageMargins left="0.7" right="0.7" top="0.75" bottom="0.75" header="0.3" footer="0.3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GridLines="0" zoomScaleNormal="100" workbookViewId="0">
      <selection activeCell="K13" sqref="K13"/>
    </sheetView>
  </sheetViews>
  <sheetFormatPr baseColWidth="10" defaultRowHeight="15" x14ac:dyDescent="0.25"/>
  <cols>
    <col min="1" max="1" width="53.7109375" customWidth="1"/>
    <col min="2" max="4" width="10.7109375" customWidth="1"/>
    <col min="5" max="5" width="6.7109375" customWidth="1"/>
    <col min="8" max="8" width="23.5703125" customWidth="1"/>
  </cols>
  <sheetData>
    <row r="1" spans="1:5" ht="27" customHeight="1" x14ac:dyDescent="0.25">
      <c r="A1" s="2" t="s">
        <v>0</v>
      </c>
      <c r="B1" s="4"/>
      <c r="C1" s="4"/>
      <c r="D1" s="4"/>
      <c r="E1" s="4"/>
    </row>
    <row r="2" spans="1:5" ht="15.75" x14ac:dyDescent="0.25">
      <c r="A2" s="2" t="s">
        <v>1</v>
      </c>
      <c r="B2" s="4"/>
      <c r="C2" s="4"/>
      <c r="D2" s="4"/>
      <c r="E2" s="4"/>
    </row>
    <row r="3" spans="1:5" x14ac:dyDescent="0.25">
      <c r="A3" s="3" t="s">
        <v>19</v>
      </c>
      <c r="B3" s="4"/>
      <c r="C3" s="4"/>
      <c r="D3" s="4"/>
      <c r="E3" s="4"/>
    </row>
    <row r="4" spans="1:5" x14ac:dyDescent="0.25">
      <c r="A4" s="1"/>
      <c r="B4" s="4"/>
      <c r="C4" s="4"/>
      <c r="D4" s="4"/>
      <c r="E4" s="4"/>
    </row>
    <row r="5" spans="1:5" ht="39.950000000000003" customHeight="1" x14ac:dyDescent="0.4">
      <c r="A5" s="23" t="s">
        <v>28</v>
      </c>
      <c r="B5" s="23"/>
      <c r="C5" s="23"/>
      <c r="D5" s="23"/>
      <c r="E5" s="4"/>
    </row>
    <row r="6" spans="1:5" ht="30" customHeight="1" x14ac:dyDescent="0.25">
      <c r="A6" s="10" t="s">
        <v>20</v>
      </c>
      <c r="B6" s="9" t="s">
        <v>2</v>
      </c>
      <c r="C6" s="9" t="s">
        <v>3</v>
      </c>
      <c r="D6" s="9" t="s">
        <v>4</v>
      </c>
      <c r="E6" s="4"/>
    </row>
    <row r="7" spans="1:5" ht="15" customHeight="1" x14ac:dyDescent="0.25">
      <c r="A7" s="11" t="s">
        <v>5</v>
      </c>
      <c r="B7" s="12">
        <v>792</v>
      </c>
      <c r="C7" s="13">
        <v>9864</v>
      </c>
      <c r="D7" s="16">
        <v>8.0299999999999994</v>
      </c>
      <c r="E7" s="4"/>
    </row>
    <row r="8" spans="1:5" ht="15" customHeight="1" x14ac:dyDescent="0.25">
      <c r="A8" s="5" t="s">
        <v>8</v>
      </c>
      <c r="B8" s="6">
        <v>1308563</v>
      </c>
      <c r="C8" s="8">
        <v>46557008</v>
      </c>
      <c r="D8" s="17">
        <v>2.8</v>
      </c>
      <c r="E8" s="4"/>
    </row>
    <row r="9" spans="1:5" ht="15" customHeight="1" x14ac:dyDescent="0.25">
      <c r="A9" s="5"/>
      <c r="B9" s="6"/>
      <c r="C9" s="8"/>
      <c r="D9" s="17"/>
      <c r="E9" s="4"/>
    </row>
    <row r="10" spans="1:5" ht="15" customHeight="1" x14ac:dyDescent="0.25">
      <c r="A10" s="5" t="s">
        <v>9</v>
      </c>
      <c r="B10" s="6">
        <v>1274</v>
      </c>
      <c r="C10" s="6">
        <v>16990</v>
      </c>
      <c r="D10" s="17">
        <v>7.5</v>
      </c>
      <c r="E10" s="4"/>
    </row>
    <row r="11" spans="1:5" ht="15" customHeight="1" x14ac:dyDescent="0.25">
      <c r="A11" s="5" t="s">
        <v>10</v>
      </c>
      <c r="B11" s="7">
        <v>221.6</v>
      </c>
      <c r="C11" s="7">
        <v>13037.7</v>
      </c>
      <c r="D11" s="17">
        <v>1.7</v>
      </c>
      <c r="E11" s="4"/>
    </row>
    <row r="12" spans="1:5" ht="15" customHeight="1" x14ac:dyDescent="0.25">
      <c r="A12" s="5"/>
      <c r="B12" s="6"/>
      <c r="C12" s="6"/>
      <c r="D12" s="17"/>
      <c r="E12" s="4"/>
    </row>
    <row r="13" spans="1:5" ht="15" customHeight="1" x14ac:dyDescent="0.25">
      <c r="A13" s="5" t="s">
        <v>11</v>
      </c>
      <c r="B13" s="6">
        <v>1006</v>
      </c>
      <c r="C13" s="6">
        <v>14717</v>
      </c>
      <c r="D13" s="17">
        <v>6.8</v>
      </c>
      <c r="E13" s="4"/>
    </row>
    <row r="14" spans="1:5" ht="15" customHeight="1" x14ac:dyDescent="0.25">
      <c r="A14" s="5" t="s">
        <v>12</v>
      </c>
      <c r="B14" s="7">
        <v>0.73</v>
      </c>
      <c r="C14" s="7">
        <v>21.32</v>
      </c>
      <c r="D14" s="17">
        <v>3.4</v>
      </c>
      <c r="E14" s="4"/>
    </row>
    <row r="15" spans="1:5" ht="15" customHeight="1" x14ac:dyDescent="0.25">
      <c r="A15" s="5"/>
      <c r="B15" s="6"/>
      <c r="C15" s="6"/>
      <c r="D15" s="17"/>
      <c r="E15" s="4"/>
    </row>
    <row r="16" spans="1:5" ht="15" customHeight="1" x14ac:dyDescent="0.25">
      <c r="A16" s="5" t="s">
        <v>13</v>
      </c>
      <c r="B16" s="6">
        <v>1683</v>
      </c>
      <c r="C16" s="6">
        <v>23735</v>
      </c>
      <c r="D16" s="17">
        <v>7</v>
      </c>
      <c r="E16" s="4"/>
    </row>
    <row r="17" spans="1:5" ht="15" customHeight="1" x14ac:dyDescent="0.25">
      <c r="A17" s="5" t="s">
        <v>6</v>
      </c>
      <c r="B17" s="7">
        <v>4.58</v>
      </c>
      <c r="C17" s="7">
        <v>46</v>
      </c>
      <c r="D17" s="17">
        <v>10</v>
      </c>
      <c r="E17" s="4"/>
    </row>
    <row r="18" spans="1:5" ht="15" customHeight="1" x14ac:dyDescent="0.25">
      <c r="A18" s="5"/>
      <c r="B18" s="6"/>
      <c r="C18" s="6"/>
      <c r="D18" s="17"/>
      <c r="E18" s="4"/>
    </row>
    <row r="19" spans="1:5" ht="15" customHeight="1" x14ac:dyDescent="0.25">
      <c r="A19" s="5" t="s">
        <v>14</v>
      </c>
      <c r="B19" s="6">
        <v>1057</v>
      </c>
      <c r="C19" s="6">
        <v>16254</v>
      </c>
      <c r="D19" s="17">
        <v>6.5</v>
      </c>
      <c r="E19" s="4"/>
    </row>
    <row r="20" spans="1:5" ht="15" customHeight="1" x14ac:dyDescent="0.25">
      <c r="A20" s="5" t="s">
        <v>15</v>
      </c>
      <c r="B20" s="7">
        <v>0.6</v>
      </c>
      <c r="C20" s="7">
        <v>49.9</v>
      </c>
      <c r="D20" s="17">
        <v>1.2</v>
      </c>
      <c r="E20" s="4"/>
    </row>
    <row r="21" spans="1:5" ht="15" customHeight="1" x14ac:dyDescent="0.25">
      <c r="A21" s="5"/>
      <c r="B21" s="6"/>
      <c r="C21" s="6"/>
      <c r="D21" s="17"/>
      <c r="E21" s="4"/>
    </row>
    <row r="22" spans="1:5" ht="15" customHeight="1" x14ac:dyDescent="0.25">
      <c r="A22" s="5" t="s">
        <v>16</v>
      </c>
      <c r="B22" s="6">
        <v>3681</v>
      </c>
      <c r="C22" s="6">
        <v>37967</v>
      </c>
      <c r="D22" s="17">
        <v>9.6999999999999993</v>
      </c>
      <c r="E22" s="4"/>
    </row>
    <row r="23" spans="1:5" ht="15" customHeight="1" x14ac:dyDescent="0.25">
      <c r="A23" s="5"/>
      <c r="B23" s="6"/>
      <c r="C23" s="6"/>
      <c r="D23" s="17"/>
      <c r="E23" s="4"/>
    </row>
    <row r="24" spans="1:5" ht="15" customHeight="1" x14ac:dyDescent="0.25">
      <c r="A24" s="5" t="s">
        <v>17</v>
      </c>
      <c r="B24" s="6">
        <f>SUM(B17:B23)</f>
        <v>4743.18</v>
      </c>
      <c r="C24" s="6">
        <f>SUM(C17:C23)</f>
        <v>54316.9</v>
      </c>
      <c r="D24" s="17">
        <v>7.4985285462036488</v>
      </c>
      <c r="E24" s="4"/>
    </row>
    <row r="25" spans="1:5" ht="15" customHeight="1" x14ac:dyDescent="0.25">
      <c r="A25" s="5" t="s">
        <v>21</v>
      </c>
      <c r="B25" s="6">
        <v>1391</v>
      </c>
      <c r="C25" s="6">
        <v>19451</v>
      </c>
      <c r="D25" s="17">
        <v>7.1513032748958922</v>
      </c>
      <c r="E25" s="4"/>
    </row>
    <row r="26" spans="1:5" ht="15" customHeight="1" x14ac:dyDescent="0.25">
      <c r="A26" s="5" t="s">
        <v>22</v>
      </c>
      <c r="B26" s="6">
        <v>9</v>
      </c>
      <c r="C26" s="6">
        <v>1195</v>
      </c>
      <c r="D26" s="17">
        <v>0.7531380753138075</v>
      </c>
      <c r="E26" s="4"/>
    </row>
    <row r="27" spans="1:5" ht="15" customHeight="1" x14ac:dyDescent="0.25">
      <c r="A27" s="5" t="s">
        <v>23</v>
      </c>
      <c r="B27" s="6">
        <v>205</v>
      </c>
      <c r="C27" s="6">
        <v>2344</v>
      </c>
      <c r="D27" s="17">
        <v>8.7457337883959045</v>
      </c>
      <c r="E27" s="4"/>
    </row>
    <row r="28" spans="1:5" ht="15" customHeight="1" x14ac:dyDescent="0.25">
      <c r="A28" s="5" t="s">
        <v>24</v>
      </c>
      <c r="B28" s="6" t="s">
        <v>7</v>
      </c>
      <c r="C28" s="6">
        <v>208</v>
      </c>
      <c r="D28" s="17" t="s">
        <v>7</v>
      </c>
      <c r="E28" s="4"/>
    </row>
    <row r="29" spans="1:5" ht="15" customHeight="1" x14ac:dyDescent="0.25">
      <c r="A29" s="5" t="s">
        <v>25</v>
      </c>
      <c r="B29" s="6">
        <v>2191</v>
      </c>
      <c r="C29" s="6">
        <v>31078</v>
      </c>
      <c r="D29" s="17">
        <v>7.0500032177102776</v>
      </c>
      <c r="E29" s="4"/>
    </row>
    <row r="30" spans="1:5" ht="15" customHeight="1" x14ac:dyDescent="0.25">
      <c r="A30" s="5" t="s">
        <v>26</v>
      </c>
      <c r="B30" s="6">
        <v>2646</v>
      </c>
      <c r="C30" s="6">
        <v>38341</v>
      </c>
      <c r="D30" s="17">
        <v>6.9012284499621819</v>
      </c>
      <c r="E30" s="4"/>
    </row>
    <row r="31" spans="1:5" ht="15" customHeight="1" x14ac:dyDescent="0.25">
      <c r="A31" s="14" t="s">
        <v>27</v>
      </c>
      <c r="B31" s="15">
        <v>7250</v>
      </c>
      <c r="C31" s="15">
        <v>110123</v>
      </c>
      <c r="D31" s="18">
        <v>6.5835474878090858</v>
      </c>
      <c r="E31" s="4"/>
    </row>
    <row r="32" spans="1:5" x14ac:dyDescent="0.25">
      <c r="A32" s="24" t="s">
        <v>18</v>
      </c>
      <c r="B32" s="24"/>
      <c r="C32" s="24"/>
      <c r="D32" s="24"/>
      <c r="E32" s="4"/>
    </row>
    <row r="33" spans="1:5" ht="24.95" customHeight="1" x14ac:dyDescent="0.25">
      <c r="A33" s="25" t="s">
        <v>41</v>
      </c>
      <c r="B33" s="25"/>
      <c r="C33" s="25"/>
      <c r="D33" s="25"/>
      <c r="E33" s="4"/>
    </row>
    <row r="34" spans="1:5" x14ac:dyDescent="0.25">
      <c r="A34" s="4"/>
      <c r="B34" s="4"/>
      <c r="C34" s="4"/>
      <c r="D34" s="4"/>
      <c r="E34" s="4"/>
    </row>
    <row r="35" spans="1:5" x14ac:dyDescent="0.25">
      <c r="E35" s="4"/>
    </row>
  </sheetData>
  <mergeCells count="3">
    <mergeCell ref="A5:D5"/>
    <mergeCell ref="A32:D32"/>
    <mergeCell ref="A33:D33"/>
  </mergeCells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2021</vt:lpstr>
      <vt:lpstr>2020</vt:lpstr>
      <vt:lpstr>2019</vt:lpstr>
      <vt:lpstr>2018</vt:lpstr>
      <vt:lpstr>2017</vt:lpstr>
      <vt:lpstr>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DGA</cp:lastModifiedBy>
  <cp:lastPrinted>2020-05-28T06:44:11Z</cp:lastPrinted>
  <dcterms:created xsi:type="dcterms:W3CDTF">2019-05-23T12:55:00Z</dcterms:created>
  <dcterms:modified xsi:type="dcterms:W3CDTF">2022-08-04T10:12:53Z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Calidad de las aguas de consumo humano. Aragón y España. Año 2016.xlsx</vt:lpwstr>
  </property>
</Properties>
</file>