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H:\agestadi\05 Precios\05 Precios de la tierra y Cánones de A\2021\WEB\"/>
    </mc:Choice>
  </mc:AlternateContent>
  <bookViews>
    <workbookView xWindow="0" yWindow="0" windowWidth="28800" windowHeight="12180"/>
  </bookViews>
  <sheets>
    <sheet name="Índice " sheetId="5" r:id="rId1"/>
    <sheet name="Huesca" sheetId="1" r:id="rId2"/>
    <sheet name="Teruel" sheetId="2" r:id="rId3"/>
    <sheet name="Zaragoza" sheetId="3" r:id="rId4"/>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 i="3" l="1"/>
  <c r="M11" i="3"/>
  <c r="M10" i="3"/>
  <c r="M9" i="3"/>
  <c r="M8" i="3"/>
  <c r="M7" i="3"/>
  <c r="M6" i="3"/>
  <c r="M5" i="3"/>
  <c r="K12" i="3"/>
  <c r="K11" i="3"/>
  <c r="K10" i="3"/>
  <c r="K9" i="3"/>
  <c r="K8" i="3"/>
  <c r="K7" i="3"/>
  <c r="K6" i="3"/>
  <c r="K5" i="3"/>
  <c r="I11" i="3"/>
  <c r="I10" i="3"/>
  <c r="I9" i="3"/>
  <c r="I8" i="3"/>
  <c r="I7" i="3"/>
  <c r="I6" i="3"/>
  <c r="G12" i="3"/>
  <c r="G11" i="3"/>
  <c r="G10" i="3"/>
  <c r="G9" i="3"/>
  <c r="G8" i="3"/>
  <c r="G7" i="3"/>
  <c r="G6" i="3"/>
  <c r="E12" i="3"/>
  <c r="E11" i="3"/>
  <c r="E10" i="3"/>
  <c r="E9" i="3"/>
  <c r="E8" i="3"/>
  <c r="E7" i="3"/>
  <c r="E6" i="3"/>
  <c r="E5" i="3"/>
  <c r="C12" i="3"/>
  <c r="C11" i="3"/>
  <c r="C10" i="3"/>
  <c r="C9" i="3"/>
  <c r="C8" i="3"/>
  <c r="C7" i="3"/>
  <c r="C6" i="3"/>
  <c r="C5" i="3"/>
  <c r="M12" i="2"/>
  <c r="M11" i="2"/>
  <c r="M10" i="2"/>
  <c r="M9" i="2"/>
  <c r="M8" i="2"/>
  <c r="M7" i="2"/>
  <c r="M6" i="2"/>
  <c r="M5" i="2"/>
  <c r="I12" i="2"/>
  <c r="I11" i="2"/>
  <c r="I10" i="2"/>
  <c r="I9" i="2"/>
  <c r="I8" i="2"/>
  <c r="I7" i="2"/>
  <c r="I6" i="2"/>
  <c r="G12" i="2"/>
  <c r="G11" i="2"/>
  <c r="G10" i="2"/>
  <c r="G9" i="2"/>
  <c r="G8" i="2"/>
  <c r="G7" i="2"/>
  <c r="G6" i="2"/>
  <c r="G5" i="2"/>
  <c r="E12" i="2"/>
  <c r="E11" i="2"/>
  <c r="E10" i="2"/>
  <c r="E9" i="2"/>
  <c r="E8" i="2"/>
  <c r="E7" i="2"/>
  <c r="E6" i="2"/>
  <c r="E5" i="2"/>
  <c r="C12" i="2"/>
  <c r="C11" i="2"/>
  <c r="C10" i="2"/>
  <c r="C9" i="2"/>
  <c r="C8" i="2"/>
  <c r="C7" i="2"/>
  <c r="C6" i="2"/>
  <c r="C5" i="2"/>
  <c r="M12" i="1"/>
  <c r="M11" i="1"/>
  <c r="M10" i="1"/>
  <c r="M9" i="1"/>
  <c r="M8" i="1"/>
  <c r="M7" i="1"/>
  <c r="M6" i="1"/>
  <c r="M5" i="1"/>
  <c r="K12" i="1"/>
  <c r="K11" i="1"/>
  <c r="K10" i="1"/>
  <c r="K9" i="1"/>
  <c r="K8" i="1"/>
  <c r="K7" i="1"/>
  <c r="K6" i="1"/>
  <c r="K5" i="1"/>
  <c r="I12" i="1"/>
  <c r="I11" i="1"/>
  <c r="I10" i="1"/>
  <c r="I9" i="1"/>
  <c r="I8" i="1"/>
  <c r="I7" i="1"/>
  <c r="I6" i="1"/>
  <c r="G12" i="1"/>
  <c r="G11" i="1"/>
  <c r="G10" i="1"/>
  <c r="G9" i="1"/>
  <c r="G8" i="1"/>
  <c r="G7" i="1"/>
  <c r="G6" i="1"/>
  <c r="G5" i="1"/>
  <c r="E12" i="1"/>
  <c r="E11" i="1"/>
  <c r="E10" i="1"/>
  <c r="E9" i="1"/>
  <c r="E8" i="1"/>
  <c r="E7" i="1"/>
  <c r="E6" i="1"/>
  <c r="E5" i="1"/>
  <c r="C10" i="1"/>
  <c r="C12" i="1"/>
  <c r="C8" i="1"/>
  <c r="C9" i="1"/>
  <c r="C11" i="1"/>
  <c r="C6" i="1"/>
  <c r="C7" i="1"/>
  <c r="C5" i="1"/>
</calcChain>
</file>

<file path=xl/sharedStrings.xml><?xml version="1.0" encoding="utf-8"?>
<sst xmlns="http://schemas.openxmlformats.org/spreadsheetml/2006/main" count="70" uniqueCount="20">
  <si>
    <t>TIERRAS DE LABOR REGADIO</t>
  </si>
  <si>
    <t>TIERRAS DE LABOR SECANO</t>
  </si>
  <si>
    <t>PASTIZAL SECANO</t>
  </si>
  <si>
    <t>PRADOS NATURALES</t>
  </si>
  <si>
    <t>VIÑEDO TRANSFORM. SECANO</t>
  </si>
  <si>
    <t>OLIVO TRANSFORM. SECANO</t>
  </si>
  <si>
    <t>Años</t>
  </si>
  <si>
    <t>CANONES DE ARRENDAMIENTOS</t>
  </si>
  <si>
    <t>Precio €/ha</t>
  </si>
  <si>
    <t xml:space="preserve">Variación </t>
  </si>
  <si>
    <t>º</t>
  </si>
  <si>
    <t>https://www.aragon.es/-/estadisticas-agricolas</t>
  </si>
  <si>
    <t>Hojas:</t>
  </si>
  <si>
    <t>Zaragoza</t>
  </si>
  <si>
    <t>Teruel</t>
  </si>
  <si>
    <t>Huesca</t>
  </si>
  <si>
    <t xml:space="preserve">Cánones de arrendamiento </t>
  </si>
  <si>
    <t>El canon de arrendamiento o renta de la tierra agrícola representa el precio medio de alquiler de una hectárea de tierra para uso agrícola en el período de referencia (año calendario), expresado en euros / hectárea.
Los cánones de arrendamiento se deben recoger de la persona que arrienda la tierra agrícola, es decir, el arrendatario, por tanto, canon de arrendamiento pagado.
Basadas en la Metodología común de EUROSTAT de febrero de 2017 que sustituye a la versión de 2010</t>
  </si>
  <si>
    <t>Datos: serie histórica años 2013-2021</t>
  </si>
  <si>
    <r>
      <t>Fecha de la última actualización: agosto</t>
    </r>
    <r>
      <rPr>
        <i/>
        <sz val="10"/>
        <rFont val="Calibri"/>
        <family val="2"/>
      </rPr>
      <t xml:space="preserve"> de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</si>
</sst>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sz val="10"/>
      <name val="Arial"/>
      <family val="2"/>
    </font>
    <font>
      <sz val="7"/>
      <name val="Arial"/>
      <family val="2"/>
    </font>
    <font>
      <sz val="12"/>
      <name val="Arial Black"/>
      <family val="2"/>
    </font>
    <font>
      <sz val="8"/>
      <name val="Arial"/>
      <family val="2"/>
    </font>
    <font>
      <sz val="9"/>
      <name val="Arial"/>
      <family val="2"/>
    </font>
    <font>
      <sz val="12"/>
      <name val="Arial"/>
      <family val="2"/>
    </font>
    <font>
      <sz val="6"/>
      <color indexed="8"/>
      <name val="Times New Roman"/>
      <family val="1"/>
    </font>
    <font>
      <u/>
      <sz val="8.5"/>
      <color indexed="12"/>
      <name val="Arial"/>
      <family val="2"/>
    </font>
    <font>
      <sz val="10"/>
      <name val="Arial"/>
      <family val="2"/>
    </font>
    <font>
      <sz val="11"/>
      <color theme="1"/>
      <name val="Calibri"/>
      <family val="2"/>
      <scheme val="minor"/>
    </font>
    <font>
      <b/>
      <sz val="11"/>
      <color theme="0"/>
      <name val="Calibri"/>
      <family val="2"/>
      <scheme val="minor"/>
    </font>
    <font>
      <sz val="11"/>
      <color theme="0"/>
      <name val="Calibri"/>
      <family val="2"/>
      <scheme val="minor"/>
    </font>
    <font>
      <sz val="10"/>
      <name val="Calibri"/>
      <family val="2"/>
    </font>
    <font>
      <u/>
      <sz val="10"/>
      <color theme="10"/>
      <name val="Arial"/>
      <family val="2"/>
    </font>
    <font>
      <sz val="10"/>
      <color indexed="62"/>
      <name val="Calibri"/>
      <family val="2"/>
    </font>
    <font>
      <b/>
      <sz val="16"/>
      <color indexed="9"/>
      <name val="Calibri"/>
      <family val="2"/>
    </font>
    <font>
      <b/>
      <sz val="12"/>
      <color theme="9" tint="-0.249977111117893"/>
      <name val="Arial"/>
      <family val="2"/>
    </font>
    <font>
      <sz val="10"/>
      <color indexed="8"/>
      <name val="Calibri"/>
      <family val="2"/>
    </font>
    <font>
      <i/>
      <sz val="10"/>
      <name val="Calibri"/>
      <family val="2"/>
    </font>
    <font>
      <sz val="9"/>
      <color indexed="55"/>
      <name val="Calibri"/>
      <family val="2"/>
    </font>
    <font>
      <b/>
      <sz val="12"/>
      <color indexed="60"/>
      <name val="Calibri"/>
      <family val="2"/>
    </font>
    <font>
      <sz val="12"/>
      <color indexed="60"/>
      <name val="Calibri"/>
      <family val="2"/>
    </font>
    <font>
      <sz val="8"/>
      <name val="Calibri"/>
      <family val="2"/>
    </font>
    <font>
      <sz val="12"/>
      <color indexed="60"/>
      <name val="Arial"/>
      <family val="2"/>
    </font>
    <font>
      <sz val="12"/>
      <color theme="9" tint="-0.249977111117893"/>
      <name val="Calibri"/>
      <family val="2"/>
    </font>
    <font>
      <sz val="8"/>
      <color theme="9" tint="-0.249977111117893"/>
      <name val="Calibri"/>
      <family val="2"/>
    </font>
    <font>
      <sz val="10"/>
      <color theme="9" tint="-0.249977111117893"/>
      <name val="Calibri"/>
      <family val="2"/>
    </font>
    <font>
      <sz val="12"/>
      <color indexed="62"/>
      <name val="Calibri"/>
      <family val="2"/>
    </font>
    <font>
      <sz val="8"/>
      <color indexed="62"/>
      <name val="Calibri"/>
      <family val="2"/>
    </font>
  </fonts>
  <fills count="6">
    <fill>
      <patternFill patternType="none"/>
    </fill>
    <fill>
      <patternFill patternType="gray125"/>
    </fill>
    <fill>
      <patternFill patternType="solid">
        <fgColor indexed="11"/>
        <bgColor indexed="64"/>
      </patternFill>
    </fill>
    <fill>
      <patternFill patternType="solid">
        <fgColor theme="9"/>
      </patternFill>
    </fill>
    <fill>
      <patternFill patternType="solid">
        <fgColor theme="9" tint="0.79998168889431442"/>
        <bgColor indexed="65"/>
      </patternFill>
    </fill>
    <fill>
      <patternFill patternType="solid">
        <fgColor theme="9" tint="-0.249977111117893"/>
        <bgColor indexed="23"/>
      </patternFill>
    </fill>
  </fills>
  <borders count="26">
    <border>
      <left/>
      <right/>
      <top/>
      <bottom/>
      <diagonal/>
    </border>
    <border>
      <left/>
      <right style="thin">
        <color indexed="9"/>
      </right>
      <top style="thin">
        <color indexed="9"/>
      </top>
      <bottom/>
      <diagonal/>
    </border>
    <border>
      <left style="medium">
        <color indexed="64"/>
      </left>
      <right/>
      <top style="medium">
        <color indexed="64"/>
      </top>
      <bottom style="thin">
        <color indexed="9"/>
      </bottom>
      <diagonal/>
    </border>
    <border>
      <left/>
      <right style="medium">
        <color indexed="64"/>
      </right>
      <top style="medium">
        <color indexed="64"/>
      </top>
      <bottom style="thin">
        <color indexed="9"/>
      </bottom>
      <diagonal/>
    </border>
    <border>
      <left style="medium">
        <color indexed="64"/>
      </left>
      <right style="thin">
        <color indexed="9"/>
      </right>
      <top style="thin">
        <color indexed="9"/>
      </top>
      <bottom/>
      <diagonal/>
    </border>
    <border>
      <left style="thin">
        <color indexed="9"/>
      </left>
      <right style="medium">
        <color indexed="64"/>
      </right>
      <top style="thin">
        <color indexed="9"/>
      </top>
      <bottom/>
      <diagonal/>
    </border>
    <border>
      <left style="medium">
        <color indexed="64"/>
      </left>
      <right style="thin">
        <color indexed="9"/>
      </right>
      <top style="thin">
        <color indexed="9"/>
      </top>
      <bottom style="thin">
        <color indexed="9"/>
      </bottom>
      <diagonal/>
    </border>
    <border>
      <left style="thin">
        <color indexed="9"/>
      </left>
      <right style="medium">
        <color indexed="64"/>
      </right>
      <top style="thin">
        <color indexed="9"/>
      </top>
      <bottom style="thin">
        <color indexed="9"/>
      </bottom>
      <diagonal/>
    </border>
    <border>
      <left style="medium">
        <color indexed="64"/>
      </left>
      <right style="thin">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medium">
        <color indexed="64"/>
      </left>
      <right style="thin">
        <color indexed="9"/>
      </right>
      <top style="medium">
        <color indexed="64"/>
      </top>
      <bottom/>
      <diagonal/>
    </border>
    <border>
      <left style="thin">
        <color indexed="9"/>
      </left>
      <right style="medium">
        <color indexed="64"/>
      </right>
      <top style="medium">
        <color indexed="64"/>
      </top>
      <bottom/>
      <diagonal/>
    </border>
    <border>
      <left style="medium">
        <color indexed="64"/>
      </left>
      <right style="thin">
        <color indexed="9"/>
      </right>
      <top style="medium">
        <color indexed="64"/>
      </top>
      <bottom style="thin">
        <color indexed="9"/>
      </bottom>
      <diagonal/>
    </border>
    <border>
      <left style="thin">
        <color indexed="9"/>
      </left>
      <right style="medium">
        <color indexed="64"/>
      </right>
      <top style="medium">
        <color indexed="64"/>
      </top>
      <bottom style="thin">
        <color indexed="9"/>
      </bottom>
      <diagonal/>
    </border>
    <border>
      <left/>
      <right/>
      <top style="medium">
        <color indexed="64"/>
      </top>
      <bottom style="thin">
        <color indexed="9"/>
      </bottom>
      <diagonal/>
    </border>
    <border>
      <left/>
      <right/>
      <top style="thin">
        <color indexed="10"/>
      </top>
      <bottom style="thin">
        <color indexed="10"/>
      </bottom>
      <diagonal/>
    </border>
    <border>
      <left/>
      <right/>
      <top style="thin">
        <color indexed="64"/>
      </top>
      <bottom style="hair">
        <color indexed="64"/>
      </bottom>
      <diagonal/>
    </border>
    <border>
      <left style="thick">
        <color indexed="9"/>
      </left>
      <right style="thick">
        <color indexed="9"/>
      </right>
      <top style="hair">
        <color indexed="64"/>
      </top>
      <bottom/>
      <diagonal/>
    </border>
    <border>
      <left/>
      <right/>
      <top/>
      <bottom style="hair">
        <color indexed="8"/>
      </bottom>
      <diagonal/>
    </border>
    <border>
      <left/>
      <right/>
      <top style="hair">
        <color indexed="8"/>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9"/>
      </bottom>
      <diagonal/>
    </border>
    <border>
      <left style="medium">
        <color indexed="64"/>
      </left>
      <right/>
      <top style="thin">
        <color indexed="9"/>
      </top>
      <bottom style="thin">
        <color indexed="9"/>
      </bottom>
      <diagonal/>
    </border>
    <border>
      <left style="medium">
        <color indexed="64"/>
      </left>
      <right/>
      <top style="thin">
        <color indexed="9"/>
      </top>
      <bottom style="medium">
        <color indexed="64"/>
      </bottom>
      <diagonal/>
    </border>
  </borders>
  <cellStyleXfs count="27">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 borderId="15">
      <alignment vertical="center" wrapText="1"/>
    </xf>
    <xf numFmtId="0" fontId="3" fillId="0" borderId="0">
      <alignment horizontal="left" wrapText="1"/>
    </xf>
    <xf numFmtId="49" fontId="6" fillId="0" borderId="0">
      <alignment horizontal="left"/>
    </xf>
    <xf numFmtId="49" fontId="5" fillId="0" borderId="0">
      <alignment horizontal="left"/>
    </xf>
    <xf numFmtId="0" fontId="5" fillId="0" borderId="16"/>
    <xf numFmtId="3" fontId="4" fillId="0" borderId="17"/>
    <xf numFmtId="3" fontId="4" fillId="0" borderId="0"/>
    <xf numFmtId="0" fontId="2" fillId="0" borderId="0">
      <alignment horizontal="left"/>
    </xf>
    <xf numFmtId="0" fontId="1" fillId="0" borderId="0"/>
    <xf numFmtId="0" fontId="8" fillId="0" borderId="0" applyNumberFormat="0" applyFill="0" applyBorder="0" applyAlignment="0" applyProtection="0">
      <alignment vertical="top"/>
      <protection locked="0"/>
    </xf>
    <xf numFmtId="0" fontId="1" fillId="0" borderId="0"/>
    <xf numFmtId="0" fontId="9" fillId="0" borderId="0"/>
    <xf numFmtId="0" fontId="12" fillId="3" borderId="0" applyNumberFormat="0" applyBorder="0" applyAlignment="0" applyProtection="0"/>
    <xf numFmtId="0" fontId="10" fillId="4" borderId="0" applyNumberFormat="0" applyBorder="0" applyAlignment="0" applyProtection="0"/>
    <xf numFmtId="0" fontId="14" fillId="0" borderId="0" applyNumberFormat="0" applyFill="0" applyBorder="0" applyAlignment="0" applyProtection="0"/>
    <xf numFmtId="0" fontId="24" fillId="0" borderId="0" applyNumberFormat="0" applyFill="0" applyBorder="0" applyProtection="0"/>
    <xf numFmtId="9" fontId="10" fillId="0" borderId="0" applyFont="0" applyFill="0" applyBorder="0" applyAlignment="0" applyProtection="0"/>
  </cellStyleXfs>
  <cellXfs count="51">
    <xf numFmtId="0" fontId="0" fillId="0" borderId="0" xfId="0"/>
    <xf numFmtId="0" fontId="0" fillId="0" borderId="0" xfId="0" applyFont="1"/>
    <xf numFmtId="0" fontId="13" fillId="0" borderId="0" xfId="1" applyFont="1"/>
    <xf numFmtId="0" fontId="15" fillId="0" borderId="0" xfId="1" applyFont="1"/>
    <xf numFmtId="0" fontId="13" fillId="0" borderId="0" xfId="1" applyFont="1" applyAlignment="1"/>
    <xf numFmtId="0" fontId="17" fillId="0" borderId="0" xfId="1" applyFont="1" applyAlignment="1">
      <alignment vertical="center"/>
    </xf>
    <xf numFmtId="0" fontId="1" fillId="0" borderId="0" xfId="1" applyAlignment="1">
      <alignment vertical="center"/>
    </xf>
    <xf numFmtId="0" fontId="1" fillId="0" borderId="0" xfId="1"/>
    <xf numFmtId="0" fontId="13" fillId="0" borderId="0" xfId="1" applyFont="1" applyBorder="1" applyAlignment="1">
      <alignment vertical="center"/>
    </xf>
    <xf numFmtId="0" fontId="20" fillId="0" borderId="0" xfId="1" applyFont="1" applyAlignment="1">
      <alignment vertical="center"/>
    </xf>
    <xf numFmtId="0" fontId="21" fillId="0" borderId="0" xfId="1" applyFont="1" applyAlignment="1">
      <alignment vertical="top" wrapText="1"/>
    </xf>
    <xf numFmtId="0" fontId="22" fillId="0" borderId="0" xfId="1" applyFont="1" applyAlignment="1"/>
    <xf numFmtId="3" fontId="23" fillId="0" borderId="0" xfId="16" applyFont="1"/>
    <xf numFmtId="0" fontId="25" fillId="0" borderId="0" xfId="25" applyNumberFormat="1" applyFont="1" applyFill="1" applyBorder="1" applyAlignment="1" applyProtection="1">
      <alignment horizontal="center" vertical="center"/>
    </xf>
    <xf numFmtId="0" fontId="25" fillId="0" borderId="0" xfId="1" applyFont="1" applyAlignment="1">
      <alignment vertical="center" wrapText="1"/>
    </xf>
    <xf numFmtId="0" fontId="25" fillId="0" borderId="0" xfId="1" applyFont="1" applyAlignment="1"/>
    <xf numFmtId="3" fontId="26" fillId="0" borderId="0" xfId="16" applyFont="1"/>
    <xf numFmtId="0" fontId="27" fillId="0" borderId="0" xfId="1" applyFont="1"/>
    <xf numFmtId="0" fontId="28" fillId="0" borderId="0" xfId="1" applyFont="1" applyFill="1" applyBorder="1" applyAlignment="1">
      <alignment horizontal="left"/>
    </xf>
    <xf numFmtId="3" fontId="29" fillId="0" borderId="0" xfId="16" applyFont="1"/>
    <xf numFmtId="0" fontId="28" fillId="0" borderId="0" xfId="1" applyFont="1" applyAlignment="1"/>
    <xf numFmtId="4" fontId="10" fillId="4" borderId="13" xfId="23" applyNumberFormat="1" applyBorder="1" applyAlignment="1">
      <alignment vertical="center"/>
    </xf>
    <xf numFmtId="4" fontId="10" fillId="4" borderId="7" xfId="23" applyNumberFormat="1" applyBorder="1" applyAlignment="1">
      <alignment vertical="center"/>
    </xf>
    <xf numFmtId="4" fontId="10" fillId="4" borderId="9" xfId="23" applyNumberFormat="1" applyBorder="1" applyAlignment="1">
      <alignment vertical="center"/>
    </xf>
    <xf numFmtId="0" fontId="12" fillId="3" borderId="4" xfId="22" applyBorder="1" applyAlignment="1">
      <alignment horizontal="center" vertical="center" wrapText="1"/>
    </xf>
    <xf numFmtId="0" fontId="12" fillId="3" borderId="5" xfId="22" applyBorder="1" applyAlignment="1">
      <alignment horizontal="center" vertical="center" wrapText="1"/>
    </xf>
    <xf numFmtId="0" fontId="12" fillId="3" borderId="1" xfId="22" applyBorder="1" applyAlignment="1">
      <alignment horizontal="center" vertical="center" wrapText="1"/>
    </xf>
    <xf numFmtId="0" fontId="12" fillId="3" borderId="10" xfId="22" applyBorder="1" applyAlignment="1">
      <alignment horizontal="center" vertical="center" wrapText="1"/>
    </xf>
    <xf numFmtId="0" fontId="12" fillId="3" borderId="11" xfId="22" applyBorder="1" applyAlignment="1">
      <alignment horizontal="center" vertical="center" wrapText="1"/>
    </xf>
    <xf numFmtId="0" fontId="10" fillId="4" borderId="24" xfId="23" applyBorder="1" applyAlignment="1">
      <alignment horizontal="center" vertical="center"/>
    </xf>
    <xf numFmtId="0" fontId="10" fillId="4" borderId="25" xfId="23" applyBorder="1" applyAlignment="1">
      <alignment horizontal="center" vertical="center"/>
    </xf>
    <xf numFmtId="10" fontId="0" fillId="0" borderId="0" xfId="26" applyNumberFormat="1" applyFont="1"/>
    <xf numFmtId="164" fontId="10" fillId="4" borderId="12" xfId="23" applyNumberFormat="1" applyBorder="1" applyAlignment="1">
      <alignment vertical="center"/>
    </xf>
    <xf numFmtId="164" fontId="10" fillId="4" borderId="6" xfId="23" applyNumberFormat="1" applyBorder="1" applyAlignment="1">
      <alignment vertical="center"/>
    </xf>
    <xf numFmtId="164" fontId="10" fillId="4" borderId="8" xfId="23" applyNumberFormat="1" applyBorder="1" applyAlignment="1">
      <alignment vertical="center"/>
    </xf>
    <xf numFmtId="10" fontId="10" fillId="4" borderId="7" xfId="26" applyNumberFormat="1" applyFill="1" applyBorder="1" applyAlignment="1">
      <alignment vertical="center"/>
    </xf>
    <xf numFmtId="10" fontId="10" fillId="4" borderId="13" xfId="26" applyNumberFormat="1" applyFill="1" applyBorder="1" applyAlignment="1">
      <alignment vertical="center"/>
    </xf>
    <xf numFmtId="10" fontId="10" fillId="4" borderId="9" xfId="26" applyNumberFormat="1" applyFill="1" applyBorder="1" applyAlignment="1">
      <alignment vertical="center"/>
    </xf>
    <xf numFmtId="0" fontId="14" fillId="0" borderId="0" xfId="24" applyBorder="1" applyAlignment="1">
      <alignment horizontal="right" vertical="top" wrapText="1"/>
    </xf>
    <xf numFmtId="0" fontId="16" fillId="5" borderId="0" xfId="1" applyFont="1" applyFill="1" applyBorder="1" applyAlignment="1">
      <alignment horizontal="left" vertical="center" wrapText="1"/>
    </xf>
    <xf numFmtId="0" fontId="18" fillId="0" borderId="18" xfId="1" applyFont="1" applyBorder="1" applyAlignment="1">
      <alignment horizontal="justify" vertical="center" wrapText="1"/>
    </xf>
    <xf numFmtId="0" fontId="13" fillId="0" borderId="19" xfId="1" applyFont="1" applyBorder="1" applyAlignment="1">
      <alignment horizontal="left" vertical="center" wrapText="1"/>
    </xf>
    <xf numFmtId="0" fontId="13" fillId="0" borderId="18" xfId="1" applyFont="1" applyBorder="1" applyAlignment="1">
      <alignment horizontal="right" vertical="center"/>
    </xf>
    <xf numFmtId="0" fontId="11" fillId="3" borderId="0" xfId="22" applyFont="1" applyBorder="1" applyAlignment="1">
      <alignment horizontal="center" vertical="center"/>
    </xf>
    <xf numFmtId="0" fontId="12" fillId="3" borderId="2" xfId="22" applyBorder="1" applyAlignment="1">
      <alignment horizontal="center" vertical="center" wrapText="1"/>
    </xf>
    <xf numFmtId="0" fontId="12" fillId="3" borderId="3" xfId="22" applyBorder="1" applyAlignment="1">
      <alignment horizontal="center" vertical="center" wrapText="1"/>
    </xf>
    <xf numFmtId="0" fontId="12" fillId="3" borderId="14" xfId="22" applyBorder="1" applyAlignment="1">
      <alignment horizontal="center" vertical="center" wrapText="1"/>
    </xf>
    <xf numFmtId="0" fontId="12" fillId="3" borderId="21" xfId="22" applyBorder="1" applyAlignment="1">
      <alignment horizontal="center" vertical="center" wrapText="1"/>
    </xf>
    <xf numFmtId="0" fontId="12" fillId="3" borderId="22" xfId="22" applyBorder="1" applyAlignment="1">
      <alignment horizontal="center" vertical="center" wrapText="1"/>
    </xf>
    <xf numFmtId="0" fontId="12" fillId="3" borderId="20" xfId="22" applyBorder="1" applyAlignment="1">
      <alignment horizontal="center" vertical="center"/>
    </xf>
    <xf numFmtId="0" fontId="12" fillId="3" borderId="23" xfId="22" applyBorder="1" applyAlignment="1">
      <alignment horizontal="center" vertical="center"/>
    </xf>
  </cellXfs>
  <cellStyles count="27">
    <cellStyle name="02 Explicaciones" xfId="10"/>
    <cellStyle name="1 Título tabla" xfId="11"/>
    <cellStyle name="2 Subtítulo. Estado d la información" xfId="12"/>
    <cellStyle name="20% - Énfasis6" xfId="23" builtinId="50"/>
    <cellStyle name="3 Unidad" xfId="13"/>
    <cellStyle name="4 Peine horizontal (1º o único)" xfId="14"/>
    <cellStyle name="6 Fila 1ª datos" xfId="15"/>
    <cellStyle name="6 Matriz d datos NUM" xfId="16"/>
    <cellStyle name="7 Notas y fuente" xfId="17"/>
    <cellStyle name="Énfasis6" xfId="22" builtinId="49"/>
    <cellStyle name="Hipervínculo" xfId="24" builtinId="8"/>
    <cellStyle name="Hipervínculo 2" xfId="19"/>
    <cellStyle name="Hipervínculo_Est_Registral_Inmobiliaria_2011" xfId="25"/>
    <cellStyle name="Normal" xfId="0" builtinId="0"/>
    <cellStyle name="Normal 2" xfId="1"/>
    <cellStyle name="Normal 2 2" xfId="18"/>
    <cellStyle name="Normal 2 3" xfId="9"/>
    <cellStyle name="Normal 2 3 2" xfId="20"/>
    <cellStyle name="Normal 2 3 3" xfId="21"/>
    <cellStyle name="Normal 3" xfId="2"/>
    <cellStyle name="Normal 4" xfId="3"/>
    <cellStyle name="Normal 5" xfId="4"/>
    <cellStyle name="Normal 6" xfId="5"/>
    <cellStyle name="Normal 7" xfId="6"/>
    <cellStyle name="Normal 8" xfId="7"/>
    <cellStyle name="Normal 9" xfId="8"/>
    <cellStyle name="Porcentaje" xfId="2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19050</xdr:rowOff>
    </xdr:from>
    <xdr:ext cx="1476375" cy="601159"/>
    <xdr:pic>
      <xdr:nvPicPr>
        <xdr:cNvPr id="2" name="Imagen 1"/>
        <xdr:cNvPicPr>
          <a:picLocks noChangeAspect="1"/>
        </xdr:cNvPicPr>
      </xdr:nvPicPr>
      <xdr:blipFill>
        <a:blip xmlns:r="http://schemas.openxmlformats.org/officeDocument/2006/relationships" r:embed="rId1"/>
        <a:stretch>
          <a:fillRect/>
        </a:stretch>
      </xdr:blipFill>
      <xdr:spPr>
        <a:xfrm>
          <a:off x="0" y="19050"/>
          <a:ext cx="1476375" cy="60115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agon.es/-/estadisticas-agricolas" TargetMode="External"/><Relationship Id="rId1" Type="http://schemas.openxmlformats.org/officeDocument/2006/relationships/hyperlink" Target="https://www.aragon.es/-/estadisticas-agricolas"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showGridLines="0" tabSelected="1" workbookViewId="0"/>
  </sheetViews>
  <sheetFormatPr baseColWidth="10" defaultColWidth="11.5703125" defaultRowHeight="15" customHeight="1" x14ac:dyDescent="0.2"/>
  <cols>
    <col min="1" max="1" width="4.7109375" style="2" customWidth="1"/>
    <col min="2" max="2" width="99.42578125" style="2" customWidth="1"/>
    <col min="3" max="3" width="3.7109375" style="2" customWidth="1"/>
    <col min="4" max="4" width="18.28515625" style="2" customWidth="1"/>
    <col min="5" max="256" width="11.5703125" style="2"/>
    <col min="257" max="257" width="5.28515625" style="2" customWidth="1"/>
    <col min="258" max="258" width="87.140625" style="2" customWidth="1"/>
    <col min="259" max="259" width="3.7109375" style="2" customWidth="1"/>
    <col min="260" max="260" width="18.28515625" style="2" customWidth="1"/>
    <col min="261" max="512" width="11.5703125" style="2"/>
    <col min="513" max="513" width="5.28515625" style="2" customWidth="1"/>
    <col min="514" max="514" width="87.140625" style="2" customWidth="1"/>
    <col min="515" max="515" width="3.7109375" style="2" customWidth="1"/>
    <col min="516" max="516" width="18.28515625" style="2" customWidth="1"/>
    <col min="517" max="768" width="11.5703125" style="2"/>
    <col min="769" max="769" width="5.28515625" style="2" customWidth="1"/>
    <col min="770" max="770" width="87.140625" style="2" customWidth="1"/>
    <col min="771" max="771" width="3.7109375" style="2" customWidth="1"/>
    <col min="772" max="772" width="18.28515625" style="2" customWidth="1"/>
    <col min="773" max="1024" width="11.5703125" style="2"/>
    <col min="1025" max="1025" width="5.28515625" style="2" customWidth="1"/>
    <col min="1026" max="1026" width="87.140625" style="2" customWidth="1"/>
    <col min="1027" max="1027" width="3.7109375" style="2" customWidth="1"/>
    <col min="1028" max="1028" width="18.28515625" style="2" customWidth="1"/>
    <col min="1029" max="1280" width="11.5703125" style="2"/>
    <col min="1281" max="1281" width="5.28515625" style="2" customWidth="1"/>
    <col min="1282" max="1282" width="87.140625" style="2" customWidth="1"/>
    <col min="1283" max="1283" width="3.7109375" style="2" customWidth="1"/>
    <col min="1284" max="1284" width="18.28515625" style="2" customWidth="1"/>
    <col min="1285" max="1536" width="11.5703125" style="2"/>
    <col min="1537" max="1537" width="5.28515625" style="2" customWidth="1"/>
    <col min="1538" max="1538" width="87.140625" style="2" customWidth="1"/>
    <col min="1539" max="1539" width="3.7109375" style="2" customWidth="1"/>
    <col min="1540" max="1540" width="18.28515625" style="2" customWidth="1"/>
    <col min="1541" max="1792" width="11.5703125" style="2"/>
    <col min="1793" max="1793" width="5.28515625" style="2" customWidth="1"/>
    <col min="1794" max="1794" width="87.140625" style="2" customWidth="1"/>
    <col min="1795" max="1795" width="3.7109375" style="2" customWidth="1"/>
    <col min="1796" max="1796" width="18.28515625" style="2" customWidth="1"/>
    <col min="1797" max="2048" width="11.5703125" style="2"/>
    <col min="2049" max="2049" width="5.28515625" style="2" customWidth="1"/>
    <col min="2050" max="2050" width="87.140625" style="2" customWidth="1"/>
    <col min="2051" max="2051" width="3.7109375" style="2" customWidth="1"/>
    <col min="2052" max="2052" width="18.28515625" style="2" customWidth="1"/>
    <col min="2053" max="2304" width="11.5703125" style="2"/>
    <col min="2305" max="2305" width="5.28515625" style="2" customWidth="1"/>
    <col min="2306" max="2306" width="87.140625" style="2" customWidth="1"/>
    <col min="2307" max="2307" width="3.7109375" style="2" customWidth="1"/>
    <col min="2308" max="2308" width="18.28515625" style="2" customWidth="1"/>
    <col min="2309" max="2560" width="11.5703125" style="2"/>
    <col min="2561" max="2561" width="5.28515625" style="2" customWidth="1"/>
    <col min="2562" max="2562" width="87.140625" style="2" customWidth="1"/>
    <col min="2563" max="2563" width="3.7109375" style="2" customWidth="1"/>
    <col min="2564" max="2564" width="18.28515625" style="2" customWidth="1"/>
    <col min="2565" max="2816" width="11.5703125" style="2"/>
    <col min="2817" max="2817" width="5.28515625" style="2" customWidth="1"/>
    <col min="2818" max="2818" width="87.140625" style="2" customWidth="1"/>
    <col min="2819" max="2819" width="3.7109375" style="2" customWidth="1"/>
    <col min="2820" max="2820" width="18.28515625" style="2" customWidth="1"/>
    <col min="2821" max="3072" width="11.5703125" style="2"/>
    <col min="3073" max="3073" width="5.28515625" style="2" customWidth="1"/>
    <col min="3074" max="3074" width="87.140625" style="2" customWidth="1"/>
    <col min="3075" max="3075" width="3.7109375" style="2" customWidth="1"/>
    <col min="3076" max="3076" width="18.28515625" style="2" customWidth="1"/>
    <col min="3077" max="3328" width="11.5703125" style="2"/>
    <col min="3329" max="3329" width="5.28515625" style="2" customWidth="1"/>
    <col min="3330" max="3330" width="87.140625" style="2" customWidth="1"/>
    <col min="3331" max="3331" width="3.7109375" style="2" customWidth="1"/>
    <col min="3332" max="3332" width="18.28515625" style="2" customWidth="1"/>
    <col min="3333" max="3584" width="11.5703125" style="2"/>
    <col min="3585" max="3585" width="5.28515625" style="2" customWidth="1"/>
    <col min="3586" max="3586" width="87.140625" style="2" customWidth="1"/>
    <col min="3587" max="3587" width="3.7109375" style="2" customWidth="1"/>
    <col min="3588" max="3588" width="18.28515625" style="2" customWidth="1"/>
    <col min="3589" max="3840" width="11.5703125" style="2"/>
    <col min="3841" max="3841" width="5.28515625" style="2" customWidth="1"/>
    <col min="3842" max="3842" width="87.140625" style="2" customWidth="1"/>
    <col min="3843" max="3843" width="3.7109375" style="2" customWidth="1"/>
    <col min="3844" max="3844" width="18.28515625" style="2" customWidth="1"/>
    <col min="3845" max="4096" width="11.5703125" style="2"/>
    <col min="4097" max="4097" width="5.28515625" style="2" customWidth="1"/>
    <col min="4098" max="4098" width="87.140625" style="2" customWidth="1"/>
    <col min="4099" max="4099" width="3.7109375" style="2" customWidth="1"/>
    <col min="4100" max="4100" width="18.28515625" style="2" customWidth="1"/>
    <col min="4101" max="4352" width="11.5703125" style="2"/>
    <col min="4353" max="4353" width="5.28515625" style="2" customWidth="1"/>
    <col min="4354" max="4354" width="87.140625" style="2" customWidth="1"/>
    <col min="4355" max="4355" width="3.7109375" style="2" customWidth="1"/>
    <col min="4356" max="4356" width="18.28515625" style="2" customWidth="1"/>
    <col min="4357" max="4608" width="11.5703125" style="2"/>
    <col min="4609" max="4609" width="5.28515625" style="2" customWidth="1"/>
    <col min="4610" max="4610" width="87.140625" style="2" customWidth="1"/>
    <col min="4611" max="4611" width="3.7109375" style="2" customWidth="1"/>
    <col min="4612" max="4612" width="18.28515625" style="2" customWidth="1"/>
    <col min="4613" max="4864" width="11.5703125" style="2"/>
    <col min="4865" max="4865" width="5.28515625" style="2" customWidth="1"/>
    <col min="4866" max="4866" width="87.140625" style="2" customWidth="1"/>
    <col min="4867" max="4867" width="3.7109375" style="2" customWidth="1"/>
    <col min="4868" max="4868" width="18.28515625" style="2" customWidth="1"/>
    <col min="4869" max="5120" width="11.5703125" style="2"/>
    <col min="5121" max="5121" width="5.28515625" style="2" customWidth="1"/>
    <col min="5122" max="5122" width="87.140625" style="2" customWidth="1"/>
    <col min="5123" max="5123" width="3.7109375" style="2" customWidth="1"/>
    <col min="5124" max="5124" width="18.28515625" style="2" customWidth="1"/>
    <col min="5125" max="5376" width="11.5703125" style="2"/>
    <col min="5377" max="5377" width="5.28515625" style="2" customWidth="1"/>
    <col min="5378" max="5378" width="87.140625" style="2" customWidth="1"/>
    <col min="5379" max="5379" width="3.7109375" style="2" customWidth="1"/>
    <col min="5380" max="5380" width="18.28515625" style="2" customWidth="1"/>
    <col min="5381" max="5632" width="11.5703125" style="2"/>
    <col min="5633" max="5633" width="5.28515625" style="2" customWidth="1"/>
    <col min="5634" max="5634" width="87.140625" style="2" customWidth="1"/>
    <col min="5635" max="5635" width="3.7109375" style="2" customWidth="1"/>
    <col min="5636" max="5636" width="18.28515625" style="2" customWidth="1"/>
    <col min="5637" max="5888" width="11.5703125" style="2"/>
    <col min="5889" max="5889" width="5.28515625" style="2" customWidth="1"/>
    <col min="5890" max="5890" width="87.140625" style="2" customWidth="1"/>
    <col min="5891" max="5891" width="3.7109375" style="2" customWidth="1"/>
    <col min="5892" max="5892" width="18.28515625" style="2" customWidth="1"/>
    <col min="5893" max="6144" width="11.5703125" style="2"/>
    <col min="6145" max="6145" width="5.28515625" style="2" customWidth="1"/>
    <col min="6146" max="6146" width="87.140625" style="2" customWidth="1"/>
    <col min="6147" max="6147" width="3.7109375" style="2" customWidth="1"/>
    <col min="6148" max="6148" width="18.28515625" style="2" customWidth="1"/>
    <col min="6149" max="6400" width="11.5703125" style="2"/>
    <col min="6401" max="6401" width="5.28515625" style="2" customWidth="1"/>
    <col min="6402" max="6402" width="87.140625" style="2" customWidth="1"/>
    <col min="6403" max="6403" width="3.7109375" style="2" customWidth="1"/>
    <col min="6404" max="6404" width="18.28515625" style="2" customWidth="1"/>
    <col min="6405" max="6656" width="11.5703125" style="2"/>
    <col min="6657" max="6657" width="5.28515625" style="2" customWidth="1"/>
    <col min="6658" max="6658" width="87.140625" style="2" customWidth="1"/>
    <col min="6659" max="6659" width="3.7109375" style="2" customWidth="1"/>
    <col min="6660" max="6660" width="18.28515625" style="2" customWidth="1"/>
    <col min="6661" max="6912" width="11.5703125" style="2"/>
    <col min="6913" max="6913" width="5.28515625" style="2" customWidth="1"/>
    <col min="6914" max="6914" width="87.140625" style="2" customWidth="1"/>
    <col min="6915" max="6915" width="3.7109375" style="2" customWidth="1"/>
    <col min="6916" max="6916" width="18.28515625" style="2" customWidth="1"/>
    <col min="6917" max="7168" width="11.5703125" style="2"/>
    <col min="7169" max="7169" width="5.28515625" style="2" customWidth="1"/>
    <col min="7170" max="7170" width="87.140625" style="2" customWidth="1"/>
    <col min="7171" max="7171" width="3.7109375" style="2" customWidth="1"/>
    <col min="7172" max="7172" width="18.28515625" style="2" customWidth="1"/>
    <col min="7173" max="7424" width="11.5703125" style="2"/>
    <col min="7425" max="7425" width="5.28515625" style="2" customWidth="1"/>
    <col min="7426" max="7426" width="87.140625" style="2" customWidth="1"/>
    <col min="7427" max="7427" width="3.7109375" style="2" customWidth="1"/>
    <col min="7428" max="7428" width="18.28515625" style="2" customWidth="1"/>
    <col min="7429" max="7680" width="11.5703125" style="2"/>
    <col min="7681" max="7681" width="5.28515625" style="2" customWidth="1"/>
    <col min="7682" max="7682" width="87.140625" style="2" customWidth="1"/>
    <col min="7683" max="7683" width="3.7109375" style="2" customWidth="1"/>
    <col min="7684" max="7684" width="18.28515625" style="2" customWidth="1"/>
    <col min="7685" max="7936" width="11.5703125" style="2"/>
    <col min="7937" max="7937" width="5.28515625" style="2" customWidth="1"/>
    <col min="7938" max="7938" width="87.140625" style="2" customWidth="1"/>
    <col min="7939" max="7939" width="3.7109375" style="2" customWidth="1"/>
    <col min="7940" max="7940" width="18.28515625" style="2" customWidth="1"/>
    <col min="7941" max="8192" width="11.5703125" style="2"/>
    <col min="8193" max="8193" width="5.28515625" style="2" customWidth="1"/>
    <col min="8194" max="8194" width="87.140625" style="2" customWidth="1"/>
    <col min="8195" max="8195" width="3.7109375" style="2" customWidth="1"/>
    <col min="8196" max="8196" width="18.28515625" style="2" customWidth="1"/>
    <col min="8197" max="8448" width="11.5703125" style="2"/>
    <col min="8449" max="8449" width="5.28515625" style="2" customWidth="1"/>
    <col min="8450" max="8450" width="87.140625" style="2" customWidth="1"/>
    <col min="8451" max="8451" width="3.7109375" style="2" customWidth="1"/>
    <col min="8452" max="8452" width="18.28515625" style="2" customWidth="1"/>
    <col min="8453" max="8704" width="11.5703125" style="2"/>
    <col min="8705" max="8705" width="5.28515625" style="2" customWidth="1"/>
    <col min="8706" max="8706" width="87.140625" style="2" customWidth="1"/>
    <col min="8707" max="8707" width="3.7109375" style="2" customWidth="1"/>
    <col min="8708" max="8708" width="18.28515625" style="2" customWidth="1"/>
    <col min="8709" max="8960" width="11.5703125" style="2"/>
    <col min="8961" max="8961" width="5.28515625" style="2" customWidth="1"/>
    <col min="8962" max="8962" width="87.140625" style="2" customWidth="1"/>
    <col min="8963" max="8963" width="3.7109375" style="2" customWidth="1"/>
    <col min="8964" max="8964" width="18.28515625" style="2" customWidth="1"/>
    <col min="8965" max="9216" width="11.5703125" style="2"/>
    <col min="9217" max="9217" width="5.28515625" style="2" customWidth="1"/>
    <col min="9218" max="9218" width="87.140625" style="2" customWidth="1"/>
    <col min="9219" max="9219" width="3.7109375" style="2" customWidth="1"/>
    <col min="9220" max="9220" width="18.28515625" style="2" customWidth="1"/>
    <col min="9221" max="9472" width="11.5703125" style="2"/>
    <col min="9473" max="9473" width="5.28515625" style="2" customWidth="1"/>
    <col min="9474" max="9474" width="87.140625" style="2" customWidth="1"/>
    <col min="9475" max="9475" width="3.7109375" style="2" customWidth="1"/>
    <col min="9476" max="9476" width="18.28515625" style="2" customWidth="1"/>
    <col min="9477" max="9728" width="11.5703125" style="2"/>
    <col min="9729" max="9729" width="5.28515625" style="2" customWidth="1"/>
    <col min="9730" max="9730" width="87.140625" style="2" customWidth="1"/>
    <col min="9731" max="9731" width="3.7109375" style="2" customWidth="1"/>
    <col min="9732" max="9732" width="18.28515625" style="2" customWidth="1"/>
    <col min="9733" max="9984" width="11.5703125" style="2"/>
    <col min="9985" max="9985" width="5.28515625" style="2" customWidth="1"/>
    <col min="9986" max="9986" width="87.140625" style="2" customWidth="1"/>
    <col min="9987" max="9987" width="3.7109375" style="2" customWidth="1"/>
    <col min="9988" max="9988" width="18.28515625" style="2" customWidth="1"/>
    <col min="9989" max="10240" width="11.5703125" style="2"/>
    <col min="10241" max="10241" width="5.28515625" style="2" customWidth="1"/>
    <col min="10242" max="10242" width="87.140625" style="2" customWidth="1"/>
    <col min="10243" max="10243" width="3.7109375" style="2" customWidth="1"/>
    <col min="10244" max="10244" width="18.28515625" style="2" customWidth="1"/>
    <col min="10245" max="10496" width="11.5703125" style="2"/>
    <col min="10497" max="10497" width="5.28515625" style="2" customWidth="1"/>
    <col min="10498" max="10498" width="87.140625" style="2" customWidth="1"/>
    <col min="10499" max="10499" width="3.7109375" style="2" customWidth="1"/>
    <col min="10500" max="10500" width="18.28515625" style="2" customWidth="1"/>
    <col min="10501" max="10752" width="11.5703125" style="2"/>
    <col min="10753" max="10753" width="5.28515625" style="2" customWidth="1"/>
    <col min="10754" max="10754" width="87.140625" style="2" customWidth="1"/>
    <col min="10755" max="10755" width="3.7109375" style="2" customWidth="1"/>
    <col min="10756" max="10756" width="18.28515625" style="2" customWidth="1"/>
    <col min="10757" max="11008" width="11.5703125" style="2"/>
    <col min="11009" max="11009" width="5.28515625" style="2" customWidth="1"/>
    <col min="11010" max="11010" width="87.140625" style="2" customWidth="1"/>
    <col min="11011" max="11011" width="3.7109375" style="2" customWidth="1"/>
    <col min="11012" max="11012" width="18.28515625" style="2" customWidth="1"/>
    <col min="11013" max="11264" width="11.5703125" style="2"/>
    <col min="11265" max="11265" width="5.28515625" style="2" customWidth="1"/>
    <col min="11266" max="11266" width="87.140625" style="2" customWidth="1"/>
    <col min="11267" max="11267" width="3.7109375" style="2" customWidth="1"/>
    <col min="11268" max="11268" width="18.28515625" style="2" customWidth="1"/>
    <col min="11269" max="11520" width="11.5703125" style="2"/>
    <col min="11521" max="11521" width="5.28515625" style="2" customWidth="1"/>
    <col min="11522" max="11522" width="87.140625" style="2" customWidth="1"/>
    <col min="11523" max="11523" width="3.7109375" style="2" customWidth="1"/>
    <col min="11524" max="11524" width="18.28515625" style="2" customWidth="1"/>
    <col min="11525" max="11776" width="11.5703125" style="2"/>
    <col min="11777" max="11777" width="5.28515625" style="2" customWidth="1"/>
    <col min="11778" max="11778" width="87.140625" style="2" customWidth="1"/>
    <col min="11779" max="11779" width="3.7109375" style="2" customWidth="1"/>
    <col min="11780" max="11780" width="18.28515625" style="2" customWidth="1"/>
    <col min="11781" max="12032" width="11.5703125" style="2"/>
    <col min="12033" max="12033" width="5.28515625" style="2" customWidth="1"/>
    <col min="12034" max="12034" width="87.140625" style="2" customWidth="1"/>
    <col min="12035" max="12035" width="3.7109375" style="2" customWidth="1"/>
    <col min="12036" max="12036" width="18.28515625" style="2" customWidth="1"/>
    <col min="12037" max="12288" width="11.5703125" style="2"/>
    <col min="12289" max="12289" width="5.28515625" style="2" customWidth="1"/>
    <col min="12290" max="12290" width="87.140625" style="2" customWidth="1"/>
    <col min="12291" max="12291" width="3.7109375" style="2" customWidth="1"/>
    <col min="12292" max="12292" width="18.28515625" style="2" customWidth="1"/>
    <col min="12293" max="12544" width="11.5703125" style="2"/>
    <col min="12545" max="12545" width="5.28515625" style="2" customWidth="1"/>
    <col min="12546" max="12546" width="87.140625" style="2" customWidth="1"/>
    <col min="12547" max="12547" width="3.7109375" style="2" customWidth="1"/>
    <col min="12548" max="12548" width="18.28515625" style="2" customWidth="1"/>
    <col min="12549" max="12800" width="11.5703125" style="2"/>
    <col min="12801" max="12801" width="5.28515625" style="2" customWidth="1"/>
    <col min="12802" max="12802" width="87.140625" style="2" customWidth="1"/>
    <col min="12803" max="12803" width="3.7109375" style="2" customWidth="1"/>
    <col min="12804" max="12804" width="18.28515625" style="2" customWidth="1"/>
    <col min="12805" max="13056" width="11.5703125" style="2"/>
    <col min="13057" max="13057" width="5.28515625" style="2" customWidth="1"/>
    <col min="13058" max="13058" width="87.140625" style="2" customWidth="1"/>
    <col min="13059" max="13059" width="3.7109375" style="2" customWidth="1"/>
    <col min="13060" max="13060" width="18.28515625" style="2" customWidth="1"/>
    <col min="13061" max="13312" width="11.5703125" style="2"/>
    <col min="13313" max="13313" width="5.28515625" style="2" customWidth="1"/>
    <col min="13314" max="13314" width="87.140625" style="2" customWidth="1"/>
    <col min="13315" max="13315" width="3.7109375" style="2" customWidth="1"/>
    <col min="13316" max="13316" width="18.28515625" style="2" customWidth="1"/>
    <col min="13317" max="13568" width="11.5703125" style="2"/>
    <col min="13569" max="13569" width="5.28515625" style="2" customWidth="1"/>
    <col min="13570" max="13570" width="87.140625" style="2" customWidth="1"/>
    <col min="13571" max="13571" width="3.7109375" style="2" customWidth="1"/>
    <col min="13572" max="13572" width="18.28515625" style="2" customWidth="1"/>
    <col min="13573" max="13824" width="11.5703125" style="2"/>
    <col min="13825" max="13825" width="5.28515625" style="2" customWidth="1"/>
    <col min="13826" max="13826" width="87.140625" style="2" customWidth="1"/>
    <col min="13827" max="13827" width="3.7109375" style="2" customWidth="1"/>
    <col min="13828" max="13828" width="18.28515625" style="2" customWidth="1"/>
    <col min="13829" max="14080" width="11.5703125" style="2"/>
    <col min="14081" max="14081" width="5.28515625" style="2" customWidth="1"/>
    <col min="14082" max="14082" width="87.140625" style="2" customWidth="1"/>
    <col min="14083" max="14083" width="3.7109375" style="2" customWidth="1"/>
    <col min="14084" max="14084" width="18.28515625" style="2" customWidth="1"/>
    <col min="14085" max="14336" width="11.5703125" style="2"/>
    <col min="14337" max="14337" width="5.28515625" style="2" customWidth="1"/>
    <col min="14338" max="14338" width="87.140625" style="2" customWidth="1"/>
    <col min="14339" max="14339" width="3.7109375" style="2" customWidth="1"/>
    <col min="14340" max="14340" width="18.28515625" style="2" customWidth="1"/>
    <col min="14341" max="14592" width="11.5703125" style="2"/>
    <col min="14593" max="14593" width="5.28515625" style="2" customWidth="1"/>
    <col min="14594" max="14594" width="87.140625" style="2" customWidth="1"/>
    <col min="14595" max="14595" width="3.7109375" style="2" customWidth="1"/>
    <col min="14596" max="14596" width="18.28515625" style="2" customWidth="1"/>
    <col min="14597" max="14848" width="11.5703125" style="2"/>
    <col min="14849" max="14849" width="5.28515625" style="2" customWidth="1"/>
    <col min="14850" max="14850" width="87.140625" style="2" customWidth="1"/>
    <col min="14851" max="14851" width="3.7109375" style="2" customWidth="1"/>
    <col min="14852" max="14852" width="18.28515625" style="2" customWidth="1"/>
    <col min="14853" max="15104" width="11.5703125" style="2"/>
    <col min="15105" max="15105" width="5.28515625" style="2" customWidth="1"/>
    <col min="15106" max="15106" width="87.140625" style="2" customWidth="1"/>
    <col min="15107" max="15107" width="3.7109375" style="2" customWidth="1"/>
    <col min="15108" max="15108" width="18.28515625" style="2" customWidth="1"/>
    <col min="15109" max="15360" width="11.5703125" style="2"/>
    <col min="15361" max="15361" width="5.28515625" style="2" customWidth="1"/>
    <col min="15362" max="15362" width="87.140625" style="2" customWidth="1"/>
    <col min="15363" max="15363" width="3.7109375" style="2" customWidth="1"/>
    <col min="15364" max="15364" width="18.28515625" style="2" customWidth="1"/>
    <col min="15365" max="15616" width="11.5703125" style="2"/>
    <col min="15617" max="15617" width="5.28515625" style="2" customWidth="1"/>
    <col min="15618" max="15618" width="87.140625" style="2" customWidth="1"/>
    <col min="15619" max="15619" width="3.7109375" style="2" customWidth="1"/>
    <col min="15620" max="15620" width="18.28515625" style="2" customWidth="1"/>
    <col min="15621" max="15872" width="11.5703125" style="2"/>
    <col min="15873" max="15873" width="5.28515625" style="2" customWidth="1"/>
    <col min="15874" max="15874" width="87.140625" style="2" customWidth="1"/>
    <col min="15875" max="15875" width="3.7109375" style="2" customWidth="1"/>
    <col min="15876" max="15876" width="18.28515625" style="2" customWidth="1"/>
    <col min="15877" max="16128" width="11.5703125" style="2"/>
    <col min="16129" max="16129" width="5.28515625" style="2" customWidth="1"/>
    <col min="16130" max="16130" width="87.140625" style="2" customWidth="1"/>
    <col min="16131" max="16131" width="3.7109375" style="2" customWidth="1"/>
    <col min="16132" max="16132" width="18.28515625" style="2" customWidth="1"/>
    <col min="16133" max="16384" width="11.5703125" style="2"/>
  </cols>
  <sheetData>
    <row r="1" spans="1:11" ht="33" customHeight="1" x14ac:dyDescent="0.2">
      <c r="A1" s="2" t="s">
        <v>10</v>
      </c>
    </row>
    <row r="3" spans="1:11" s="3" customFormat="1" ht="15" customHeight="1" x14ac:dyDescent="0.2">
      <c r="A3" s="38" t="s">
        <v>11</v>
      </c>
      <c r="B3" s="38"/>
    </row>
    <row r="4" spans="1:11" ht="15" customHeight="1" x14ac:dyDescent="0.2">
      <c r="A4" s="4"/>
    </row>
    <row r="5" spans="1:11" ht="60" customHeight="1" x14ac:dyDescent="0.2">
      <c r="A5" s="39" t="s">
        <v>16</v>
      </c>
      <c r="B5" s="39"/>
    </row>
    <row r="6" spans="1:11" s="6" customFormat="1" ht="19.149999999999999" customHeight="1" x14ac:dyDescent="0.2">
      <c r="A6" s="5" t="s">
        <v>18</v>
      </c>
      <c r="F6" s="7"/>
    </row>
    <row r="7" spans="1:11" ht="14.25" customHeight="1" x14ac:dyDescent="0.2">
      <c r="A7" s="40"/>
      <c r="B7" s="40"/>
    </row>
    <row r="8" spans="1:11" ht="70.5" customHeight="1" x14ac:dyDescent="0.2">
      <c r="A8" s="41" t="s">
        <v>17</v>
      </c>
      <c r="B8" s="41"/>
    </row>
    <row r="9" spans="1:11" ht="15" customHeight="1" x14ac:dyDescent="0.2">
      <c r="A9" s="42" t="s">
        <v>19</v>
      </c>
      <c r="B9" s="42"/>
    </row>
    <row r="10" spans="1:11" ht="19.149999999999999" customHeight="1" x14ac:dyDescent="0.2">
      <c r="A10" s="8"/>
      <c r="B10" s="8"/>
    </row>
    <row r="11" spans="1:11" ht="19.899999999999999" customHeight="1" x14ac:dyDescent="0.25">
      <c r="A11" s="9" t="s">
        <v>12</v>
      </c>
      <c r="B11" s="10"/>
      <c r="C11" s="11"/>
      <c r="D11" s="12"/>
      <c r="F11" s="11"/>
      <c r="G11" s="11"/>
      <c r="H11" s="11"/>
      <c r="I11" s="11"/>
      <c r="J11" s="11"/>
      <c r="K11" s="11"/>
    </row>
    <row r="12" spans="1:11" s="17" customFormat="1" ht="19.899999999999999" customHeight="1" x14ac:dyDescent="0.25">
      <c r="A12" s="13">
        <v>1</v>
      </c>
      <c r="B12" s="14" t="s">
        <v>15</v>
      </c>
      <c r="C12" s="15"/>
      <c r="D12" s="16"/>
      <c r="F12" s="15"/>
      <c r="G12" s="15"/>
      <c r="H12" s="15"/>
      <c r="I12" s="15"/>
      <c r="J12" s="15"/>
      <c r="K12" s="15"/>
    </row>
    <row r="13" spans="1:11" s="3" customFormat="1" ht="19.899999999999999" customHeight="1" x14ac:dyDescent="0.25">
      <c r="A13" s="13">
        <v>2</v>
      </c>
      <c r="B13" s="14" t="s">
        <v>14</v>
      </c>
      <c r="C13" s="18"/>
      <c r="D13" s="19"/>
      <c r="E13" s="2"/>
      <c r="F13" s="18"/>
      <c r="G13" s="18"/>
      <c r="H13" s="20"/>
      <c r="I13" s="20"/>
      <c r="J13" s="20"/>
      <c r="K13" s="20"/>
    </row>
    <row r="14" spans="1:11" s="3" customFormat="1" ht="19.899999999999999" customHeight="1" x14ac:dyDescent="0.25">
      <c r="A14" s="13">
        <v>3</v>
      </c>
      <c r="B14" s="14" t="s">
        <v>13</v>
      </c>
      <c r="C14" s="18"/>
      <c r="D14" s="19"/>
      <c r="E14" s="2"/>
      <c r="F14" s="18"/>
      <c r="G14" s="18"/>
      <c r="H14" s="20"/>
      <c r="I14" s="20"/>
      <c r="J14" s="20"/>
      <c r="K14" s="20"/>
    </row>
  </sheetData>
  <sheetProtection selectLockedCells="1" selectUnlockedCells="1"/>
  <mergeCells count="5">
    <mergeCell ref="A3:B3"/>
    <mergeCell ref="A5:B5"/>
    <mergeCell ref="A7:B7"/>
    <mergeCell ref="A8:B8"/>
    <mergeCell ref="A9:B9"/>
  </mergeCells>
  <hyperlinks>
    <hyperlink ref="A3" r:id="rId1"/>
    <hyperlink ref="A3:B3" r:id="rId2" display="https://www.aragon.es/-/estadisticas-agricolas"/>
    <hyperlink ref="A13:B13" location="'2'!A1" display="'2'!A1"/>
    <hyperlink ref="B14" location="Zaragoza!A1" display="Zaragoza"/>
    <hyperlink ref="A14" location="Zaragoza!A1" display="Zaragoza!A1"/>
    <hyperlink ref="B13" location="Teruel!A1" display="Teruel"/>
    <hyperlink ref="A13" location="Teruel!A1" display="Teruel!A1"/>
    <hyperlink ref="B12" location="Huesca!A1" display="Huesca"/>
    <hyperlink ref="A12" location="Huesca!A1" display="Huesca!A1"/>
  </hyperlinks>
  <pageMargins left="0.55972222222222223" right="0.34" top="0.57013888888888886" bottom="0.55972222222222223" header="0.51180555555555551" footer="0.51180555555555551"/>
  <pageSetup paperSize="9" scale="92" firstPageNumber="0"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sqref="A1:M1"/>
    </sheetView>
  </sheetViews>
  <sheetFormatPr baseColWidth="10" defaultRowHeight="15" x14ac:dyDescent="0.25"/>
  <cols>
    <col min="1" max="2" width="11.42578125" style="1"/>
    <col min="3" max="3" width="19.7109375" style="1" customWidth="1"/>
    <col min="4" max="4" width="11.42578125" style="1"/>
    <col min="5" max="5" width="15.5703125" style="1" customWidth="1"/>
    <col min="6" max="10" width="11.42578125" style="1"/>
    <col min="11" max="11" width="17.28515625" style="1" customWidth="1"/>
    <col min="12" max="12" width="11.42578125" style="1"/>
    <col min="13" max="13" width="15.85546875" style="1" customWidth="1"/>
    <col min="14" max="16384" width="11.42578125" style="1"/>
  </cols>
  <sheetData>
    <row r="1" spans="1:13" ht="30.75" customHeight="1" thickBot="1" x14ac:dyDescent="0.3">
      <c r="A1" s="43" t="s">
        <v>7</v>
      </c>
      <c r="B1" s="43"/>
      <c r="C1" s="43"/>
      <c r="D1" s="43"/>
      <c r="E1" s="43"/>
      <c r="F1" s="43"/>
      <c r="G1" s="43"/>
      <c r="H1" s="43"/>
      <c r="I1" s="43"/>
      <c r="J1" s="43"/>
      <c r="K1" s="43"/>
      <c r="L1" s="43"/>
      <c r="M1" s="43"/>
    </row>
    <row r="2" spans="1:13" ht="15.75" thickBot="1" x14ac:dyDescent="0.3">
      <c r="A2" s="49" t="s">
        <v>6</v>
      </c>
      <c r="B2" s="44" t="s">
        <v>0</v>
      </c>
      <c r="C2" s="45"/>
      <c r="D2" s="46" t="s">
        <v>1</v>
      </c>
      <c r="E2" s="45"/>
      <c r="F2" s="44" t="s">
        <v>2</v>
      </c>
      <c r="G2" s="45"/>
      <c r="H2" s="44" t="s">
        <v>3</v>
      </c>
      <c r="I2" s="45"/>
      <c r="J2" s="44" t="s">
        <v>4</v>
      </c>
      <c r="K2" s="45"/>
      <c r="L2" s="47" t="s">
        <v>5</v>
      </c>
      <c r="M2" s="48"/>
    </row>
    <row r="3" spans="1:13" ht="15.75" thickBot="1" x14ac:dyDescent="0.3">
      <c r="A3" s="50"/>
      <c r="B3" s="24" t="s">
        <v>8</v>
      </c>
      <c r="C3" s="25" t="s">
        <v>9</v>
      </c>
      <c r="D3" s="26" t="s">
        <v>8</v>
      </c>
      <c r="E3" s="25" t="s">
        <v>9</v>
      </c>
      <c r="F3" s="24" t="s">
        <v>8</v>
      </c>
      <c r="G3" s="25" t="s">
        <v>9</v>
      </c>
      <c r="H3" s="24" t="s">
        <v>8</v>
      </c>
      <c r="I3" s="25" t="s">
        <v>9</v>
      </c>
      <c r="J3" s="24" t="s">
        <v>8</v>
      </c>
      <c r="K3" s="25" t="s">
        <v>9</v>
      </c>
      <c r="L3" s="27" t="s">
        <v>8</v>
      </c>
      <c r="M3" s="28" t="s">
        <v>9</v>
      </c>
    </row>
    <row r="4" spans="1:13" x14ac:dyDescent="0.25">
      <c r="A4" s="29">
        <v>2013</v>
      </c>
      <c r="B4" s="32">
        <v>430</v>
      </c>
      <c r="C4" s="36"/>
      <c r="D4" s="32">
        <v>120</v>
      </c>
      <c r="E4" s="36"/>
      <c r="F4" s="32">
        <v>14</v>
      </c>
      <c r="G4" s="36"/>
      <c r="H4" s="32"/>
      <c r="I4" s="36"/>
      <c r="J4" s="32">
        <v>395</v>
      </c>
      <c r="K4" s="36"/>
      <c r="L4" s="32">
        <v>210</v>
      </c>
      <c r="M4" s="36"/>
    </row>
    <row r="5" spans="1:13" x14ac:dyDescent="0.25">
      <c r="A5" s="29">
        <v>2014</v>
      </c>
      <c r="B5" s="33">
        <v>429.31716214991394</v>
      </c>
      <c r="C5" s="35">
        <f>(B5-B4)/B4</f>
        <v>-1.5879950002001383E-3</v>
      </c>
      <c r="D5" s="33">
        <v>119.72692962332569</v>
      </c>
      <c r="E5" s="35">
        <f>(D5-D4)/D4</f>
        <v>-2.2755864722859326E-3</v>
      </c>
      <c r="F5" s="33">
        <v>13.998879567915422</v>
      </c>
      <c r="G5" s="35">
        <f>(F5-F4)/F4</f>
        <v>-8.0030863184151914E-5</v>
      </c>
      <c r="H5" s="33">
        <v>42.552563438632831</v>
      </c>
      <c r="I5" s="35"/>
      <c r="J5" s="33">
        <v>395.84886128364394</v>
      </c>
      <c r="K5" s="35">
        <f>(J5-J4)/J4</f>
        <v>2.1490159079593455E-3</v>
      </c>
      <c r="L5" s="33">
        <v>211.15</v>
      </c>
      <c r="M5" s="35">
        <f>(L5-L4)/L4</f>
        <v>5.4761904761905034E-3</v>
      </c>
    </row>
    <row r="6" spans="1:13" x14ac:dyDescent="0.25">
      <c r="A6" s="29">
        <v>2015</v>
      </c>
      <c r="B6" s="33">
        <v>430</v>
      </c>
      <c r="C6" s="35">
        <f t="shared" ref="C6:E11" si="0">(B6-B5)/B5</f>
        <v>1.5905207391816733E-3</v>
      </c>
      <c r="D6" s="33">
        <v>118</v>
      </c>
      <c r="E6" s="35">
        <f t="shared" si="0"/>
        <v>-1.4423903033000193E-2</v>
      </c>
      <c r="F6" s="33">
        <v>15.69</v>
      </c>
      <c r="G6" s="35">
        <f t="shared" ref="G6" si="1">(F6-F5)/F5</f>
        <v>0.12080398462463543</v>
      </c>
      <c r="H6" s="33">
        <v>42.55</v>
      </c>
      <c r="I6" s="35">
        <f t="shared" ref="I6" si="2">(H6-H5)/H5</f>
        <v>-6.0241696990366838E-5</v>
      </c>
      <c r="J6" s="33">
        <v>384</v>
      </c>
      <c r="K6" s="35">
        <f t="shared" ref="K6" si="3">(J6-J5)/J5</f>
        <v>-2.9932791129475264E-2</v>
      </c>
      <c r="L6" s="33">
        <v>214</v>
      </c>
      <c r="M6" s="35">
        <f t="shared" ref="M6" si="4">(L6-L5)/L5</f>
        <v>1.349751361591283E-2</v>
      </c>
    </row>
    <row r="7" spans="1:13" x14ac:dyDescent="0.25">
      <c r="A7" s="29">
        <v>2016</v>
      </c>
      <c r="B7" s="33">
        <v>470.65</v>
      </c>
      <c r="C7" s="35">
        <f t="shared" si="0"/>
        <v>9.4534883720930177E-2</v>
      </c>
      <c r="D7" s="33">
        <v>131.72999999999999</v>
      </c>
      <c r="E7" s="35">
        <f t="shared" si="0"/>
        <v>0.11635593220338974</v>
      </c>
      <c r="F7" s="33">
        <v>22.86</v>
      </c>
      <c r="G7" s="35">
        <f t="shared" ref="G7" si="5">(F7-F6)/F6</f>
        <v>0.45697896749521988</v>
      </c>
      <c r="H7" s="33">
        <v>51</v>
      </c>
      <c r="I7" s="35">
        <f t="shared" ref="I7" si="6">(H7-H6)/H6</f>
        <v>0.19858989424206824</v>
      </c>
      <c r="J7" s="33">
        <v>413.12</v>
      </c>
      <c r="K7" s="35">
        <f t="shared" ref="K7" si="7">(J7-J6)/J6</f>
        <v>7.583333333333335E-2</v>
      </c>
      <c r="L7" s="33">
        <v>224</v>
      </c>
      <c r="M7" s="35">
        <f t="shared" ref="M7" si="8">(L7-L6)/L6</f>
        <v>4.6728971962616821E-2</v>
      </c>
    </row>
    <row r="8" spans="1:13" x14ac:dyDescent="0.25">
      <c r="A8" s="29">
        <v>2017</v>
      </c>
      <c r="B8" s="33">
        <v>430</v>
      </c>
      <c r="C8" s="35">
        <f t="shared" si="0"/>
        <v>-8.6369913948794175E-2</v>
      </c>
      <c r="D8" s="33">
        <v>117.25</v>
      </c>
      <c r="E8" s="35">
        <f t="shared" si="0"/>
        <v>-0.1099218097623927</v>
      </c>
      <c r="F8" s="33">
        <v>24</v>
      </c>
      <c r="G8" s="35">
        <f t="shared" ref="G8" si="9">(F8-F7)/F7</f>
        <v>4.9868766404199502E-2</v>
      </c>
      <c r="H8" s="33">
        <v>69.63</v>
      </c>
      <c r="I8" s="35">
        <f t="shared" ref="I8" si="10">(H8-H7)/H7</f>
        <v>0.36529411764705871</v>
      </c>
      <c r="J8" s="33">
        <v>396.19</v>
      </c>
      <c r="K8" s="35">
        <f t="shared" ref="K8" si="11">(J8-J7)/J7</f>
        <v>-4.0980828814872208E-2</v>
      </c>
      <c r="L8" s="33">
        <v>224</v>
      </c>
      <c r="M8" s="35">
        <f t="shared" ref="M8" si="12">(L8-L7)/L7</f>
        <v>0</v>
      </c>
    </row>
    <row r="9" spans="1:13" x14ac:dyDescent="0.25">
      <c r="A9" s="29">
        <v>2018</v>
      </c>
      <c r="B9" s="33">
        <v>431</v>
      </c>
      <c r="C9" s="35">
        <f t="shared" si="0"/>
        <v>2.3255813953488372E-3</v>
      </c>
      <c r="D9" s="33">
        <v>118.61691628336571</v>
      </c>
      <c r="E9" s="35">
        <f t="shared" si="0"/>
        <v>1.1658134612927173E-2</v>
      </c>
      <c r="F9" s="33">
        <v>27</v>
      </c>
      <c r="G9" s="35">
        <f t="shared" ref="G9" si="13">(F9-F8)/F8</f>
        <v>0.125</v>
      </c>
      <c r="H9" s="33">
        <v>73.904329681448715</v>
      </c>
      <c r="I9" s="35">
        <f t="shared" ref="I9" si="14">(H9-H8)/H8</f>
        <v>6.1386323157385035E-2</v>
      </c>
      <c r="J9" s="33">
        <v>405</v>
      </c>
      <c r="K9" s="35">
        <f t="shared" ref="K9" si="15">(J9-J8)/J8</f>
        <v>2.2236805573083628E-2</v>
      </c>
      <c r="L9" s="33">
        <v>240</v>
      </c>
      <c r="M9" s="35">
        <f t="shared" ref="M9" si="16">(L9-L8)/L8</f>
        <v>7.1428571428571425E-2</v>
      </c>
    </row>
    <row r="10" spans="1:13" x14ac:dyDescent="0.25">
      <c r="A10" s="29">
        <v>2019</v>
      </c>
      <c r="B10" s="33">
        <v>410</v>
      </c>
      <c r="C10" s="35">
        <f>(B10-B9)/B9</f>
        <v>-4.8723897911832945E-2</v>
      </c>
      <c r="D10" s="33">
        <v>112</v>
      </c>
      <c r="E10" s="35">
        <f>(D10-D9)/D9</f>
        <v>-5.5783917595349231E-2</v>
      </c>
      <c r="F10" s="33">
        <v>25</v>
      </c>
      <c r="G10" s="35">
        <f>(F10-F9)/F9</f>
        <v>-7.407407407407407E-2</v>
      </c>
      <c r="H10" s="33">
        <v>76</v>
      </c>
      <c r="I10" s="35">
        <f>(H10-H9)/H9</f>
        <v>2.8356529686207749E-2</v>
      </c>
      <c r="J10" s="33">
        <v>395</v>
      </c>
      <c r="K10" s="35">
        <f>(J10-J9)/J9</f>
        <v>-2.4691358024691357E-2</v>
      </c>
      <c r="L10" s="33">
        <v>240</v>
      </c>
      <c r="M10" s="35">
        <f>(L10-L9)/L9</f>
        <v>0</v>
      </c>
    </row>
    <row r="11" spans="1:13" x14ac:dyDescent="0.25">
      <c r="A11" s="29">
        <v>2020</v>
      </c>
      <c r="B11" s="33">
        <v>408</v>
      </c>
      <c r="C11" s="35">
        <f t="shared" si="0"/>
        <v>-4.8780487804878049E-3</v>
      </c>
      <c r="D11" s="33">
        <v>112</v>
      </c>
      <c r="E11" s="35">
        <f t="shared" si="0"/>
        <v>0</v>
      </c>
      <c r="F11" s="33">
        <v>29</v>
      </c>
      <c r="G11" s="35">
        <f t="shared" ref="G11" si="17">(F11-F10)/F10</f>
        <v>0.16</v>
      </c>
      <c r="H11" s="33">
        <v>82</v>
      </c>
      <c r="I11" s="35">
        <f t="shared" ref="I11" si="18">(H11-H10)/H10</f>
        <v>7.8947368421052627E-2</v>
      </c>
      <c r="J11" s="33">
        <v>388</v>
      </c>
      <c r="K11" s="35">
        <f t="shared" ref="K11" si="19">(J11-J10)/J10</f>
        <v>-1.7721518987341773E-2</v>
      </c>
      <c r="L11" s="33">
        <v>243</v>
      </c>
      <c r="M11" s="35">
        <f t="shared" ref="M11" si="20">(L11-L10)/L10</f>
        <v>1.2500000000000001E-2</v>
      </c>
    </row>
    <row r="12" spans="1:13" ht="15.75" thickBot="1" x14ac:dyDescent="0.3">
      <c r="A12" s="30">
        <v>2021</v>
      </c>
      <c r="B12" s="34">
        <v>411.63837736961</v>
      </c>
      <c r="C12" s="37">
        <f>(B12-B11)/B11</f>
        <v>8.9175915921813672E-3</v>
      </c>
      <c r="D12" s="34">
        <v>111.93074784165252</v>
      </c>
      <c r="E12" s="37">
        <f>(D12-D11)/D11</f>
        <v>-6.1832284238822713E-4</v>
      </c>
      <c r="F12" s="34">
        <v>29</v>
      </c>
      <c r="G12" s="37">
        <f>(F12-F11)/F11</f>
        <v>0</v>
      </c>
      <c r="H12" s="34">
        <v>86</v>
      </c>
      <c r="I12" s="37">
        <f>(H12-H11)/H11</f>
        <v>4.878048780487805E-2</v>
      </c>
      <c r="J12" s="34">
        <v>388</v>
      </c>
      <c r="K12" s="37">
        <f>(J12-J11)/J11</f>
        <v>0</v>
      </c>
      <c r="L12" s="34">
        <v>242</v>
      </c>
      <c r="M12" s="37">
        <f>(L12-L11)/L11</f>
        <v>-4.11522633744856E-3</v>
      </c>
    </row>
    <row r="14" spans="1:13" x14ac:dyDescent="0.25">
      <c r="C14" s="31"/>
      <c r="D14" s="31"/>
      <c r="E14" s="31"/>
      <c r="F14" s="31"/>
      <c r="G14" s="31"/>
      <c r="H14" s="31"/>
      <c r="I14" s="31"/>
      <c r="J14" s="31"/>
      <c r="K14" s="31"/>
      <c r="L14" s="31"/>
      <c r="M14" s="31"/>
    </row>
    <row r="15" spans="1:13" x14ac:dyDescent="0.25">
      <c r="C15" s="31"/>
      <c r="D15" s="31"/>
      <c r="E15" s="31"/>
      <c r="F15" s="31"/>
      <c r="G15" s="31"/>
      <c r="H15" s="31"/>
      <c r="I15" s="31"/>
      <c r="J15" s="31"/>
      <c r="K15" s="31"/>
      <c r="L15" s="31"/>
      <c r="M15" s="31"/>
    </row>
  </sheetData>
  <mergeCells count="8">
    <mergeCell ref="A1:M1"/>
    <mergeCell ref="B2:C2"/>
    <mergeCell ref="D2:E2"/>
    <mergeCell ref="F2:G2"/>
    <mergeCell ref="H2:I2"/>
    <mergeCell ref="J2:K2"/>
    <mergeCell ref="L2:M2"/>
    <mergeCell ref="A2:A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J2" sqref="J2:K2"/>
    </sheetView>
  </sheetViews>
  <sheetFormatPr baseColWidth="10" defaultRowHeight="15" x14ac:dyDescent="0.25"/>
  <cols>
    <col min="1" max="2" width="11.42578125" style="1"/>
    <col min="3" max="3" width="16.42578125" style="1" customWidth="1"/>
    <col min="4" max="4" width="11.42578125" style="1"/>
    <col min="5" max="5" width="16.28515625" style="1" customWidth="1"/>
    <col min="6" max="10" width="11.42578125" style="1"/>
    <col min="11" max="11" width="19.140625" style="1" customWidth="1"/>
    <col min="12" max="12" width="11.42578125" style="1"/>
    <col min="13" max="13" width="16.7109375" style="1" customWidth="1"/>
    <col min="14" max="16384" width="11.42578125" style="1"/>
  </cols>
  <sheetData>
    <row r="1" spans="1:13" ht="30.75" customHeight="1" thickBot="1" x14ac:dyDescent="0.3">
      <c r="A1" s="43" t="s">
        <v>7</v>
      </c>
      <c r="B1" s="43"/>
      <c r="C1" s="43"/>
      <c r="D1" s="43"/>
      <c r="E1" s="43"/>
      <c r="F1" s="43"/>
      <c r="G1" s="43"/>
      <c r="H1" s="43"/>
      <c r="I1" s="43"/>
      <c r="J1" s="43"/>
      <c r="K1" s="43"/>
      <c r="L1" s="43"/>
      <c r="M1" s="43"/>
    </row>
    <row r="2" spans="1:13" ht="15.75" thickBot="1" x14ac:dyDescent="0.3">
      <c r="A2" s="49" t="s">
        <v>6</v>
      </c>
      <c r="B2" s="44" t="s">
        <v>0</v>
      </c>
      <c r="C2" s="45"/>
      <c r="D2" s="46" t="s">
        <v>1</v>
      </c>
      <c r="E2" s="45"/>
      <c r="F2" s="44" t="s">
        <v>2</v>
      </c>
      <c r="G2" s="45"/>
      <c r="H2" s="44" t="s">
        <v>3</v>
      </c>
      <c r="I2" s="45"/>
      <c r="J2" s="44" t="s">
        <v>4</v>
      </c>
      <c r="K2" s="45"/>
      <c r="L2" s="47" t="s">
        <v>5</v>
      </c>
      <c r="M2" s="48"/>
    </row>
    <row r="3" spans="1:13" ht="15.75" thickBot="1" x14ac:dyDescent="0.3">
      <c r="A3" s="50"/>
      <c r="B3" s="24" t="s">
        <v>8</v>
      </c>
      <c r="C3" s="25" t="s">
        <v>9</v>
      </c>
      <c r="D3" s="26" t="s">
        <v>8</v>
      </c>
      <c r="E3" s="25" t="s">
        <v>9</v>
      </c>
      <c r="F3" s="24" t="s">
        <v>8</v>
      </c>
      <c r="G3" s="25" t="s">
        <v>9</v>
      </c>
      <c r="H3" s="24" t="s">
        <v>8</v>
      </c>
      <c r="I3" s="25" t="s">
        <v>9</v>
      </c>
      <c r="J3" s="24" t="s">
        <v>8</v>
      </c>
      <c r="K3" s="25" t="s">
        <v>9</v>
      </c>
      <c r="L3" s="27" t="s">
        <v>8</v>
      </c>
      <c r="M3" s="28" t="s">
        <v>9</v>
      </c>
    </row>
    <row r="4" spans="1:13" x14ac:dyDescent="0.25">
      <c r="A4" s="29">
        <v>2013</v>
      </c>
      <c r="B4" s="32">
        <v>214</v>
      </c>
      <c r="C4" s="36"/>
      <c r="D4" s="32">
        <v>61</v>
      </c>
      <c r="E4" s="36"/>
      <c r="F4" s="32">
        <v>13</v>
      </c>
      <c r="G4" s="36"/>
      <c r="H4" s="32"/>
      <c r="I4" s="36"/>
      <c r="J4" s="32"/>
      <c r="K4" s="21"/>
      <c r="L4" s="32">
        <v>170</v>
      </c>
      <c r="M4" s="36"/>
    </row>
    <row r="5" spans="1:13" x14ac:dyDescent="0.25">
      <c r="A5" s="29">
        <v>2014</v>
      </c>
      <c r="B5" s="33">
        <v>214</v>
      </c>
      <c r="C5" s="35">
        <f>(B5-B4)/B4</f>
        <v>0</v>
      </c>
      <c r="D5" s="33">
        <v>62</v>
      </c>
      <c r="E5" s="35">
        <f>(D5-D4)/D4</f>
        <v>1.6393442622950821E-2</v>
      </c>
      <c r="F5" s="33">
        <v>14</v>
      </c>
      <c r="G5" s="35">
        <f>(F5-F4)/F4</f>
        <v>7.6923076923076927E-2</v>
      </c>
      <c r="H5" s="33">
        <v>30</v>
      </c>
      <c r="I5" s="35"/>
      <c r="J5" s="33"/>
      <c r="K5" s="22"/>
      <c r="L5" s="33">
        <v>170</v>
      </c>
      <c r="M5" s="35">
        <f>(L5-L4)/L4</f>
        <v>0</v>
      </c>
    </row>
    <row r="6" spans="1:13" x14ac:dyDescent="0.25">
      <c r="A6" s="29">
        <v>2015</v>
      </c>
      <c r="B6" s="33">
        <v>219</v>
      </c>
      <c r="C6" s="35">
        <f t="shared" ref="C6:C11" si="0">(B6-B5)/B5</f>
        <v>2.336448598130841E-2</v>
      </c>
      <c r="D6" s="33">
        <v>62</v>
      </c>
      <c r="E6" s="35">
        <f t="shared" ref="E6:E11" si="1">(D6-D5)/D5</f>
        <v>0</v>
      </c>
      <c r="F6" s="33">
        <v>15</v>
      </c>
      <c r="G6" s="35">
        <f t="shared" ref="G6:G11" si="2">(F6-F5)/F5</f>
        <v>7.1428571428571425E-2</v>
      </c>
      <c r="H6" s="33">
        <v>30</v>
      </c>
      <c r="I6" s="35">
        <f t="shared" ref="I6:I11" si="3">(H6-H5)/H5</f>
        <v>0</v>
      </c>
      <c r="J6" s="33"/>
      <c r="K6" s="22"/>
      <c r="L6" s="33">
        <v>172</v>
      </c>
      <c r="M6" s="35">
        <f t="shared" ref="M6:M11" si="4">(L6-L5)/L5</f>
        <v>1.1764705882352941E-2</v>
      </c>
    </row>
    <row r="7" spans="1:13" x14ac:dyDescent="0.25">
      <c r="A7" s="29">
        <v>2016</v>
      </c>
      <c r="B7" s="33">
        <v>239</v>
      </c>
      <c r="C7" s="35">
        <f t="shared" si="0"/>
        <v>9.1324200913242004E-2</v>
      </c>
      <c r="D7" s="33">
        <v>79.277242404044813</v>
      </c>
      <c r="E7" s="35">
        <f t="shared" si="1"/>
        <v>0.27866520006523893</v>
      </c>
      <c r="F7" s="33">
        <v>24.028409864241652</v>
      </c>
      <c r="G7" s="35">
        <f t="shared" si="2"/>
        <v>0.60189399094944351</v>
      </c>
      <c r="H7" s="33">
        <v>38.063579566335903</v>
      </c>
      <c r="I7" s="35">
        <f t="shared" si="3"/>
        <v>0.26878598554453009</v>
      </c>
      <c r="J7" s="33"/>
      <c r="K7" s="22"/>
      <c r="L7" s="33">
        <v>189.13621788697245</v>
      </c>
      <c r="M7" s="35">
        <f t="shared" si="4"/>
        <v>9.962917376146771E-2</v>
      </c>
    </row>
    <row r="8" spans="1:13" x14ac:dyDescent="0.25">
      <c r="A8" s="29">
        <v>2017</v>
      </c>
      <c r="B8" s="33">
        <v>234</v>
      </c>
      <c r="C8" s="35">
        <f t="shared" si="0"/>
        <v>-2.0920502092050208E-2</v>
      </c>
      <c r="D8" s="33">
        <v>81</v>
      </c>
      <c r="E8" s="35">
        <f t="shared" si="1"/>
        <v>2.1730796174455357E-2</v>
      </c>
      <c r="F8" s="33">
        <v>29</v>
      </c>
      <c r="G8" s="35">
        <f t="shared" si="2"/>
        <v>0.20690466676102928</v>
      </c>
      <c r="H8" s="33">
        <v>43</v>
      </c>
      <c r="I8" s="35">
        <f t="shared" si="3"/>
        <v>0.12968881250543113</v>
      </c>
      <c r="J8" s="33"/>
      <c r="K8" s="22"/>
      <c r="L8" s="33">
        <v>191</v>
      </c>
      <c r="M8" s="35">
        <f t="shared" si="4"/>
        <v>9.8541788233353998E-3</v>
      </c>
    </row>
    <row r="9" spans="1:13" x14ac:dyDescent="0.25">
      <c r="A9" s="29">
        <v>2018</v>
      </c>
      <c r="B9" s="33">
        <v>240</v>
      </c>
      <c r="C9" s="35">
        <f t="shared" si="0"/>
        <v>2.564102564102564E-2</v>
      </c>
      <c r="D9" s="33">
        <v>82</v>
      </c>
      <c r="E9" s="35">
        <f t="shared" si="1"/>
        <v>1.2345679012345678E-2</v>
      </c>
      <c r="F9" s="33">
        <v>32.227398330239318</v>
      </c>
      <c r="G9" s="35">
        <f t="shared" si="2"/>
        <v>0.11128959759445924</v>
      </c>
      <c r="H9" s="33">
        <v>46.959255389816548</v>
      </c>
      <c r="I9" s="35">
        <f t="shared" si="3"/>
        <v>9.2075706739919716E-2</v>
      </c>
      <c r="J9" s="33"/>
      <c r="K9" s="22"/>
      <c r="L9" s="33">
        <v>204</v>
      </c>
      <c r="M9" s="35">
        <f t="shared" si="4"/>
        <v>6.8062827225130892E-2</v>
      </c>
    </row>
    <row r="10" spans="1:13" x14ac:dyDescent="0.25">
      <c r="A10" s="29">
        <v>2019</v>
      </c>
      <c r="B10" s="33">
        <v>237</v>
      </c>
      <c r="C10" s="35">
        <f>(B10-B9)/B9</f>
        <v>-1.2500000000000001E-2</v>
      </c>
      <c r="D10" s="33">
        <v>77</v>
      </c>
      <c r="E10" s="35">
        <f>(D10-D9)/D9</f>
        <v>-6.097560975609756E-2</v>
      </c>
      <c r="F10" s="33">
        <v>35</v>
      </c>
      <c r="G10" s="35">
        <f>(F10-F9)/F9</f>
        <v>8.6032438652024854E-2</v>
      </c>
      <c r="H10" s="33">
        <v>47</v>
      </c>
      <c r="I10" s="35">
        <f>(H10-H9)/H9</f>
        <v>8.6765877876947945E-4</v>
      </c>
      <c r="J10" s="33"/>
      <c r="K10" s="22"/>
      <c r="L10" s="33">
        <v>205</v>
      </c>
      <c r="M10" s="35">
        <f>(L10-L9)/L9</f>
        <v>4.9019607843137254E-3</v>
      </c>
    </row>
    <row r="11" spans="1:13" x14ac:dyDescent="0.25">
      <c r="A11" s="29">
        <v>2020</v>
      </c>
      <c r="B11" s="33">
        <v>242</v>
      </c>
      <c r="C11" s="35">
        <f t="shared" si="0"/>
        <v>2.1097046413502109E-2</v>
      </c>
      <c r="D11" s="33">
        <v>79</v>
      </c>
      <c r="E11" s="35">
        <f t="shared" si="1"/>
        <v>2.5974025974025976E-2</v>
      </c>
      <c r="F11" s="33">
        <v>37</v>
      </c>
      <c r="G11" s="35">
        <f t="shared" si="2"/>
        <v>5.7142857142857141E-2</v>
      </c>
      <c r="H11" s="33">
        <v>49</v>
      </c>
      <c r="I11" s="35">
        <f t="shared" si="3"/>
        <v>4.2553191489361701E-2</v>
      </c>
      <c r="J11" s="33"/>
      <c r="K11" s="22"/>
      <c r="L11" s="33">
        <v>212</v>
      </c>
      <c r="M11" s="35">
        <f t="shared" si="4"/>
        <v>3.4146341463414637E-2</v>
      </c>
    </row>
    <row r="12" spans="1:13" ht="15.75" thickBot="1" x14ac:dyDescent="0.3">
      <c r="A12" s="30">
        <v>2021</v>
      </c>
      <c r="B12" s="34">
        <v>239</v>
      </c>
      <c r="C12" s="37">
        <f>(B12-B11)/B11</f>
        <v>-1.2396694214876033E-2</v>
      </c>
      <c r="D12" s="34">
        <v>79</v>
      </c>
      <c r="E12" s="37">
        <f>(D12-D11)/D11</f>
        <v>0</v>
      </c>
      <c r="F12" s="34">
        <v>37</v>
      </c>
      <c r="G12" s="37">
        <f>(F12-F11)/F11</f>
        <v>0</v>
      </c>
      <c r="H12" s="34">
        <v>50</v>
      </c>
      <c r="I12" s="37">
        <f>(H12-H11)/H11</f>
        <v>2.0408163265306121E-2</v>
      </c>
      <c r="J12" s="34"/>
      <c r="K12" s="23"/>
      <c r="L12" s="34">
        <v>212</v>
      </c>
      <c r="M12" s="37">
        <f>(L12-L11)/L11</f>
        <v>0</v>
      </c>
    </row>
    <row r="14" spans="1:13" x14ac:dyDescent="0.25">
      <c r="C14" s="31"/>
      <c r="D14" s="31"/>
      <c r="E14" s="31"/>
      <c r="F14" s="31"/>
      <c r="G14" s="31"/>
      <c r="H14" s="31"/>
      <c r="I14" s="31"/>
      <c r="J14" s="31"/>
      <c r="K14" s="31"/>
      <c r="L14" s="31"/>
      <c r="M14" s="31"/>
    </row>
    <row r="15" spans="1:13" x14ac:dyDescent="0.25">
      <c r="C15" s="31"/>
      <c r="D15" s="31"/>
      <c r="E15" s="31"/>
      <c r="F15" s="31"/>
      <c r="G15" s="31"/>
      <c r="H15" s="31"/>
      <c r="I15" s="31"/>
      <c r="J15" s="31"/>
      <c r="K15" s="31"/>
      <c r="L15" s="31"/>
      <c r="M15" s="31"/>
    </row>
  </sheetData>
  <mergeCells count="8">
    <mergeCell ref="A2:A3"/>
    <mergeCell ref="A1:M1"/>
    <mergeCell ref="B2:C2"/>
    <mergeCell ref="D2:E2"/>
    <mergeCell ref="F2:G2"/>
    <mergeCell ref="H2:I2"/>
    <mergeCell ref="J2:K2"/>
    <mergeCell ref="L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sqref="A1:M1"/>
    </sheetView>
  </sheetViews>
  <sheetFormatPr baseColWidth="10" defaultRowHeight="15" x14ac:dyDescent="0.25"/>
  <cols>
    <col min="1" max="2" width="11.42578125" style="1"/>
    <col min="3" max="3" width="15.85546875" style="1" customWidth="1"/>
    <col min="4" max="4" width="11.42578125" style="1"/>
    <col min="5" max="5" width="15.5703125" style="1" customWidth="1"/>
    <col min="6" max="10" width="11.42578125" style="1"/>
    <col min="11" max="11" width="16.7109375" style="1" customWidth="1"/>
    <col min="12" max="12" width="11.42578125" style="1"/>
    <col min="13" max="13" width="18.5703125" style="1" customWidth="1"/>
    <col min="14" max="16384" width="11.42578125" style="1"/>
  </cols>
  <sheetData>
    <row r="1" spans="1:13" ht="30.75" customHeight="1" thickBot="1" x14ac:dyDescent="0.3">
      <c r="A1" s="43" t="s">
        <v>7</v>
      </c>
      <c r="B1" s="43"/>
      <c r="C1" s="43"/>
      <c r="D1" s="43"/>
      <c r="E1" s="43"/>
      <c r="F1" s="43"/>
      <c r="G1" s="43"/>
      <c r="H1" s="43"/>
      <c r="I1" s="43"/>
      <c r="J1" s="43"/>
      <c r="K1" s="43"/>
      <c r="L1" s="43"/>
      <c r="M1" s="43"/>
    </row>
    <row r="2" spans="1:13" ht="15.75" thickBot="1" x14ac:dyDescent="0.3">
      <c r="A2" s="49" t="s">
        <v>6</v>
      </c>
      <c r="B2" s="44" t="s">
        <v>0</v>
      </c>
      <c r="C2" s="45"/>
      <c r="D2" s="46" t="s">
        <v>1</v>
      </c>
      <c r="E2" s="45"/>
      <c r="F2" s="44" t="s">
        <v>2</v>
      </c>
      <c r="G2" s="45"/>
      <c r="H2" s="44" t="s">
        <v>3</v>
      </c>
      <c r="I2" s="45"/>
      <c r="J2" s="44" t="s">
        <v>4</v>
      </c>
      <c r="K2" s="45"/>
      <c r="L2" s="47" t="s">
        <v>5</v>
      </c>
      <c r="M2" s="48"/>
    </row>
    <row r="3" spans="1:13" ht="15.75" thickBot="1" x14ac:dyDescent="0.3">
      <c r="A3" s="50"/>
      <c r="B3" s="24" t="s">
        <v>8</v>
      </c>
      <c r="C3" s="25" t="s">
        <v>9</v>
      </c>
      <c r="D3" s="26" t="s">
        <v>8</v>
      </c>
      <c r="E3" s="25" t="s">
        <v>9</v>
      </c>
      <c r="F3" s="24" t="s">
        <v>8</v>
      </c>
      <c r="G3" s="25" t="s">
        <v>9</v>
      </c>
      <c r="H3" s="24" t="s">
        <v>8</v>
      </c>
      <c r="I3" s="25" t="s">
        <v>9</v>
      </c>
      <c r="J3" s="24" t="s">
        <v>8</v>
      </c>
      <c r="K3" s="25" t="s">
        <v>9</v>
      </c>
      <c r="L3" s="27" t="s">
        <v>8</v>
      </c>
      <c r="M3" s="28" t="s">
        <v>9</v>
      </c>
    </row>
    <row r="4" spans="1:13" x14ac:dyDescent="0.25">
      <c r="A4" s="29">
        <v>2013</v>
      </c>
      <c r="B4" s="32">
        <v>448</v>
      </c>
      <c r="C4" s="36"/>
      <c r="D4" s="32">
        <v>69</v>
      </c>
      <c r="E4" s="36"/>
      <c r="F4" s="32"/>
      <c r="G4" s="36"/>
      <c r="H4" s="32"/>
      <c r="I4" s="36"/>
      <c r="J4" s="32">
        <v>364</v>
      </c>
      <c r="K4" s="36"/>
      <c r="L4" s="32">
        <v>180</v>
      </c>
      <c r="M4" s="36"/>
    </row>
    <row r="5" spans="1:13" x14ac:dyDescent="0.25">
      <c r="A5" s="29">
        <v>2014</v>
      </c>
      <c r="B5" s="33">
        <v>387</v>
      </c>
      <c r="C5" s="35">
        <f>(B5-B4)/B4</f>
        <v>-0.13616071428571427</v>
      </c>
      <c r="D5" s="33">
        <v>69</v>
      </c>
      <c r="E5" s="35">
        <f>(D5-D4)/D4</f>
        <v>0</v>
      </c>
      <c r="F5" s="33">
        <v>13</v>
      </c>
      <c r="G5" s="35"/>
      <c r="H5" s="33">
        <v>19</v>
      </c>
      <c r="I5" s="35"/>
      <c r="J5" s="33">
        <v>357</v>
      </c>
      <c r="K5" s="35">
        <f>(J5-J4)/J4</f>
        <v>-1.9230769230769232E-2</v>
      </c>
      <c r="L5" s="33">
        <v>173</v>
      </c>
      <c r="M5" s="35">
        <f>(L5-L4)/L4</f>
        <v>-3.888888888888889E-2</v>
      </c>
    </row>
    <row r="6" spans="1:13" x14ac:dyDescent="0.25">
      <c r="A6" s="29">
        <v>2015</v>
      </c>
      <c r="B6" s="33">
        <v>388</v>
      </c>
      <c r="C6" s="35">
        <f t="shared" ref="C6:C11" si="0">(B6-B5)/B5</f>
        <v>2.5839793281653748E-3</v>
      </c>
      <c r="D6" s="33">
        <v>70</v>
      </c>
      <c r="E6" s="35">
        <f t="shared" ref="E6:E11" si="1">(D6-D5)/D5</f>
        <v>1.4492753623188406E-2</v>
      </c>
      <c r="F6" s="33">
        <v>13</v>
      </c>
      <c r="G6" s="35">
        <f t="shared" ref="G6:G11" si="2">(F6-F5)/F5</f>
        <v>0</v>
      </c>
      <c r="H6" s="33">
        <v>19</v>
      </c>
      <c r="I6" s="35">
        <f t="shared" ref="I6:I11" si="3">(H6-H5)/H5</f>
        <v>0</v>
      </c>
      <c r="J6" s="33">
        <v>357</v>
      </c>
      <c r="K6" s="35">
        <f t="shared" ref="K6:K11" si="4">(J6-J5)/J5</f>
        <v>0</v>
      </c>
      <c r="L6" s="33">
        <v>173</v>
      </c>
      <c r="M6" s="35">
        <f t="shared" ref="M6:M11" si="5">(L6-L5)/L5</f>
        <v>0</v>
      </c>
    </row>
    <row r="7" spans="1:13" x14ac:dyDescent="0.25">
      <c r="A7" s="29">
        <v>2016</v>
      </c>
      <c r="B7" s="33">
        <v>436</v>
      </c>
      <c r="C7" s="35">
        <f t="shared" si="0"/>
        <v>0.12371134020618557</v>
      </c>
      <c r="D7" s="33">
        <v>68</v>
      </c>
      <c r="E7" s="35">
        <f t="shared" si="1"/>
        <v>-2.8571428571428571E-2</v>
      </c>
      <c r="F7" s="33">
        <v>15</v>
      </c>
      <c r="G7" s="35">
        <f t="shared" si="2"/>
        <v>0.15384615384615385</v>
      </c>
      <c r="H7" s="33">
        <v>21</v>
      </c>
      <c r="I7" s="35">
        <f t="shared" si="3"/>
        <v>0.10526315789473684</v>
      </c>
      <c r="J7" s="33">
        <v>360</v>
      </c>
      <c r="K7" s="35">
        <f t="shared" si="4"/>
        <v>8.4033613445378148E-3</v>
      </c>
      <c r="L7" s="33">
        <v>177</v>
      </c>
      <c r="M7" s="35">
        <f t="shared" si="5"/>
        <v>2.3121387283236993E-2</v>
      </c>
    </row>
    <row r="8" spans="1:13" x14ac:dyDescent="0.25">
      <c r="A8" s="29">
        <v>2017</v>
      </c>
      <c r="B8" s="33">
        <v>375</v>
      </c>
      <c r="C8" s="35">
        <f t="shared" si="0"/>
        <v>-0.13990825688073394</v>
      </c>
      <c r="D8" s="33">
        <v>65</v>
      </c>
      <c r="E8" s="35">
        <f t="shared" si="1"/>
        <v>-4.4117647058823532E-2</v>
      </c>
      <c r="F8" s="33">
        <v>20</v>
      </c>
      <c r="G8" s="35">
        <f t="shared" si="2"/>
        <v>0.33333333333333331</v>
      </c>
      <c r="H8" s="33">
        <v>26</v>
      </c>
      <c r="I8" s="35">
        <f t="shared" si="3"/>
        <v>0.23809523809523808</v>
      </c>
      <c r="J8" s="33">
        <v>322</v>
      </c>
      <c r="K8" s="35">
        <f t="shared" si="4"/>
        <v>-0.10555555555555556</v>
      </c>
      <c r="L8" s="33">
        <v>177</v>
      </c>
      <c r="M8" s="35">
        <f t="shared" si="5"/>
        <v>0</v>
      </c>
    </row>
    <row r="9" spans="1:13" x14ac:dyDescent="0.25">
      <c r="A9" s="29">
        <v>2018</v>
      </c>
      <c r="B9" s="33">
        <v>380</v>
      </c>
      <c r="C9" s="35">
        <f t="shared" si="0"/>
        <v>1.3333333333333334E-2</v>
      </c>
      <c r="D9" s="33">
        <v>67</v>
      </c>
      <c r="E9" s="35">
        <f t="shared" si="1"/>
        <v>3.0769230769230771E-2</v>
      </c>
      <c r="F9" s="33">
        <v>22</v>
      </c>
      <c r="G9" s="35">
        <f t="shared" si="2"/>
        <v>0.1</v>
      </c>
      <c r="H9" s="33">
        <v>27</v>
      </c>
      <c r="I9" s="35">
        <f t="shared" si="3"/>
        <v>3.8461538461538464E-2</v>
      </c>
      <c r="J9" s="33">
        <v>334</v>
      </c>
      <c r="K9" s="35">
        <f t="shared" si="4"/>
        <v>3.7267080745341616E-2</v>
      </c>
      <c r="L9" s="33">
        <v>178</v>
      </c>
      <c r="M9" s="35">
        <f t="shared" si="5"/>
        <v>5.6497175141242938E-3</v>
      </c>
    </row>
    <row r="10" spans="1:13" x14ac:dyDescent="0.25">
      <c r="A10" s="29">
        <v>2019</v>
      </c>
      <c r="B10" s="33">
        <v>374</v>
      </c>
      <c r="C10" s="35">
        <f>(B10-B9)/B9</f>
        <v>-1.5789473684210527E-2</v>
      </c>
      <c r="D10" s="33">
        <v>66</v>
      </c>
      <c r="E10" s="35">
        <f>(D10-D9)/D9</f>
        <v>-1.4925373134328358E-2</v>
      </c>
      <c r="F10" s="33">
        <v>22</v>
      </c>
      <c r="G10" s="35">
        <f>(F10-F9)/F9</f>
        <v>0</v>
      </c>
      <c r="H10" s="33">
        <v>27</v>
      </c>
      <c r="I10" s="35">
        <f>(H10-H9)/H9</f>
        <v>0</v>
      </c>
      <c r="J10" s="33">
        <v>331</v>
      </c>
      <c r="K10" s="35">
        <f>(J10-J9)/J9</f>
        <v>-8.9820359281437123E-3</v>
      </c>
      <c r="L10" s="33">
        <v>178</v>
      </c>
      <c r="M10" s="35">
        <f>(L10-L9)/L9</f>
        <v>0</v>
      </c>
    </row>
    <row r="11" spans="1:13" x14ac:dyDescent="0.25">
      <c r="A11" s="29">
        <v>2020</v>
      </c>
      <c r="B11" s="33">
        <v>377</v>
      </c>
      <c r="C11" s="35">
        <f t="shared" si="0"/>
        <v>8.0213903743315516E-3</v>
      </c>
      <c r="D11" s="33">
        <v>66</v>
      </c>
      <c r="E11" s="35">
        <f t="shared" si="1"/>
        <v>0</v>
      </c>
      <c r="F11" s="33">
        <v>25</v>
      </c>
      <c r="G11" s="35">
        <f t="shared" si="2"/>
        <v>0.13636363636363635</v>
      </c>
      <c r="H11" s="33">
        <v>27</v>
      </c>
      <c r="I11" s="35">
        <f t="shared" si="3"/>
        <v>0</v>
      </c>
      <c r="J11" s="33">
        <v>333</v>
      </c>
      <c r="K11" s="35">
        <f t="shared" si="4"/>
        <v>6.0422960725075529E-3</v>
      </c>
      <c r="L11" s="33">
        <v>180</v>
      </c>
      <c r="M11" s="35">
        <f t="shared" si="5"/>
        <v>1.1235955056179775E-2</v>
      </c>
    </row>
    <row r="12" spans="1:13" ht="15.75" thickBot="1" x14ac:dyDescent="0.3">
      <c r="A12" s="30">
        <v>2021</v>
      </c>
      <c r="B12" s="34">
        <v>378</v>
      </c>
      <c r="C12" s="37">
        <f>(B12-B11)/B11</f>
        <v>2.6525198938992041E-3</v>
      </c>
      <c r="D12" s="34">
        <v>66</v>
      </c>
      <c r="E12" s="37">
        <f>(D12-D11)/D11</f>
        <v>0</v>
      </c>
      <c r="F12" s="34">
        <v>26</v>
      </c>
      <c r="G12" s="37">
        <f>(F12-F11)/F11</f>
        <v>0.04</v>
      </c>
      <c r="H12" s="34"/>
      <c r="I12" s="37"/>
      <c r="J12" s="34">
        <v>332</v>
      </c>
      <c r="K12" s="37">
        <f>(J12-J11)/J11</f>
        <v>-3.003003003003003E-3</v>
      </c>
      <c r="L12" s="34">
        <v>180</v>
      </c>
      <c r="M12" s="37">
        <f>(L12-L11)/L11</f>
        <v>0</v>
      </c>
    </row>
    <row r="14" spans="1:13" x14ac:dyDescent="0.25">
      <c r="C14" s="31"/>
      <c r="D14" s="31"/>
      <c r="E14" s="31"/>
      <c r="F14" s="31"/>
      <c r="G14" s="31"/>
      <c r="H14" s="31"/>
      <c r="I14" s="31"/>
      <c r="J14" s="31"/>
      <c r="K14" s="31"/>
      <c r="L14" s="31"/>
      <c r="M14" s="31"/>
    </row>
    <row r="15" spans="1:13" x14ac:dyDescent="0.25">
      <c r="C15" s="31"/>
      <c r="D15" s="31"/>
      <c r="E15" s="31"/>
      <c r="F15" s="31"/>
      <c r="G15" s="31"/>
      <c r="H15" s="31"/>
      <c r="I15" s="31"/>
      <c r="J15" s="31"/>
      <c r="K15" s="31"/>
      <c r="L15" s="31"/>
      <c r="M15" s="31"/>
    </row>
  </sheetData>
  <mergeCells count="8">
    <mergeCell ref="A1:M1"/>
    <mergeCell ref="A2:A3"/>
    <mergeCell ref="B2:C2"/>
    <mergeCell ref="D2:E2"/>
    <mergeCell ref="F2:G2"/>
    <mergeCell ref="H2:I2"/>
    <mergeCell ref="J2:K2"/>
    <mergeCell ref="L2:M2"/>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 </vt:lpstr>
      <vt:lpstr>Huesca</vt:lpstr>
      <vt:lpstr>Teruel</vt:lpstr>
      <vt:lpstr>Zaragoza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MIRIAN</dc:creator>
  <cp:lastModifiedBy>Administrador</cp:lastModifiedBy>
  <dcterms:created xsi:type="dcterms:W3CDTF">2020-04-29T14:38:12Z</dcterms:created>
  <dcterms:modified xsi:type="dcterms:W3CDTF">2022-08-30T08:54:23Z</dcterms:modified>
</cp:coreProperties>
</file>