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pallares\Downloads\"/>
    </mc:Choice>
  </mc:AlternateContent>
  <bookViews>
    <workbookView xWindow="0" yWindow="0" windowWidth="28800" windowHeight="12450"/>
  </bookViews>
  <sheets>
    <sheet name="Índice" sheetId="12" r:id="rId1"/>
    <sheet name="Bovinos" sheetId="1" r:id="rId2"/>
    <sheet name="Ovino" sheetId="2" r:id="rId3"/>
    <sheet name="Caprino" sheetId="3" r:id="rId4"/>
    <sheet name="Porcino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B">[1]p405!#REF!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'[2]19.19'!#REF!</definedName>
    <definedName name="\x">[3]Arlleg01!$IR$8190</definedName>
    <definedName name="\z">[3]Arlleg01!$IR$8190</definedName>
    <definedName name="__123Graph_A" hidden="1">[4]p399fao!#REF!</definedName>
    <definedName name="__123Graph_ACurrent" hidden="1">[4]p399fao!#REF!</definedName>
    <definedName name="__123Graph_AGrßfico1" hidden="1">[4]p399fao!#REF!</definedName>
    <definedName name="__123Graph_B" hidden="1">[5]p122!#REF!</definedName>
    <definedName name="__123Graph_BCurrent" hidden="1">[4]p399fao!#REF!</definedName>
    <definedName name="__123Graph_BGrßfico1" hidden="1">[4]p399fao!#REF!</definedName>
    <definedName name="__123Graph_C" hidden="1">[4]p399fao!#REF!</definedName>
    <definedName name="__123Graph_CCurrent" hidden="1">[4]p399fao!#REF!</definedName>
    <definedName name="__123Graph_CGrßfico1" hidden="1">[4]p399fao!#REF!</definedName>
    <definedName name="__123Graph_D" hidden="1">[5]p122!#REF!</definedName>
    <definedName name="__123Graph_DCurrent" hidden="1">[4]p399fao!#REF!</definedName>
    <definedName name="__123Graph_DGrßfico1" hidden="1">[4]p399fao!#REF!</definedName>
    <definedName name="__123Graph_E" hidden="1">[4]p399fao!#REF!</definedName>
    <definedName name="__123Graph_ECurrent" hidden="1">[4]p399fao!#REF!</definedName>
    <definedName name="__123Graph_EGrßfico1" hidden="1">[4]p399fao!#REF!</definedName>
    <definedName name="__123Graph_F" hidden="1">[5]p122!#REF!</definedName>
    <definedName name="__123Graph_FCurrent" hidden="1">[4]p399fao!#REF!</definedName>
    <definedName name="__123Graph_FGrßfico1" hidden="1">[4]p399fao!#REF!</definedName>
    <definedName name="__123Graph_X" hidden="1">[5]p122!#REF!</definedName>
    <definedName name="__123Graph_XCurrent" hidden="1">[4]p399fao!#REF!</definedName>
    <definedName name="__123Graph_XGrßfico1" hidden="1">[4]p399fao!#REF!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'[2]19.15'!#REF!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'[11]19.11-12'!$B$53</definedName>
    <definedName name="AÑOSEÑA">#REF!</definedName>
    <definedName name="_xlnm.Extract">[12]datos!#REF!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ategory">[14]Textes!$A$18:$W$64</definedName>
    <definedName name="CHEQUEO">#REF!</definedName>
    <definedName name="CODCULT">#REF!</definedName>
    <definedName name="CODGRUP">#REF!</definedName>
    <definedName name="Copia_de_BORRADOR_DIRC13">#REF!</definedName>
    <definedName name="COSECHA">#REF!</definedName>
    <definedName name="COUNTRIES">[15]Countries!$A$1:$AB$1</definedName>
    <definedName name="COUNTRY">#REF!</definedName>
    <definedName name="_xlnm.Criteria">#REF!</definedName>
    <definedName name="CUAD">#REF!</definedName>
    <definedName name="CUADRO">#REF!</definedName>
    <definedName name="CULTSEÑA">#REF!</definedName>
    <definedName name="DATA">#REF!</definedName>
    <definedName name="DATASET">#REF!</definedName>
    <definedName name="DatosExternos76">#REF!</definedName>
    <definedName name="DatosExternos78_1">#REF!</definedName>
    <definedName name="DECENA">#REF!</definedName>
    <definedName name="dede">[16]Textes!$A$18:$M$64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1">[12]datos!#REF!</definedName>
    <definedName name="imprimir_2">[12]datos!#REF!</definedName>
    <definedName name="imprimir_3">[12]datos!#REF!</definedName>
    <definedName name="Imprimir_área_IM">#REF!</definedName>
    <definedName name="ITEMS">[15]Dictionary!$A$9:$A$45</definedName>
    <definedName name="kk" hidden="1">'[7]19.14-15'!#REF!</definedName>
    <definedName name="kkjkj">#REF!</definedName>
    <definedName name="l">'[10]3.1'!#REF!</definedName>
    <definedName name="LANGUAGE">#REF!</definedName>
    <definedName name="LANGUAGES">[15]Dictionary!$B$1:$X$1</definedName>
    <definedName name="lg">[17]Textes!$B$1</definedName>
    <definedName name="libliv">[17]Textes!$A$4:$M$11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TS">[15]Regions!$A$2:$B$402</definedName>
    <definedName name="pays">[17]Textes!$A$68:$M$95</definedName>
    <definedName name="PEP">[9]GANADE1!$B$79</definedName>
    <definedName name="refyear">[14]Dialog!$H$18</definedName>
    <definedName name="REGI">#REF!</definedName>
    <definedName name="REGIONS">[15]Countries!$A$2:$A$61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SUBTITLE1">[15]Dictionary!$A$4</definedName>
    <definedName name="SUBTITLE2">[15]Dictionary!$A$5</definedName>
    <definedName name="surveys">[14]Textes!$A$113:$W$116</definedName>
    <definedName name="TCULTSEÑA">#REF!</definedName>
    <definedName name="testvalC">[14]Textes!$D$123:$E$151</definedName>
    <definedName name="TITLE">[15]Dictionary!$A$3</definedName>
    <definedName name="TO">#REF!</definedName>
    <definedName name="TODOS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O15" i="1" l="1"/>
  <c r="N15" i="5" l="1"/>
  <c r="M15" i="5"/>
  <c r="L15" i="5"/>
  <c r="K15" i="5"/>
  <c r="I15" i="5"/>
  <c r="H15" i="5"/>
  <c r="G15" i="5"/>
  <c r="F15" i="5"/>
  <c r="D15" i="5"/>
  <c r="C15" i="5"/>
  <c r="J14" i="5"/>
  <c r="E14" i="5"/>
  <c r="O14" i="5" s="1"/>
  <c r="J13" i="5"/>
  <c r="E13" i="5"/>
  <c r="J12" i="5"/>
  <c r="O12" i="5"/>
  <c r="I22" i="3"/>
  <c r="H22" i="3"/>
  <c r="G22" i="3"/>
  <c r="F22" i="3"/>
  <c r="D22" i="3"/>
  <c r="C22" i="3"/>
  <c r="J22" i="3"/>
  <c r="E21" i="3"/>
  <c r="E20" i="3"/>
  <c r="E19" i="3"/>
  <c r="I14" i="3"/>
  <c r="H14" i="3"/>
  <c r="G14" i="3"/>
  <c r="F14" i="3"/>
  <c r="D14" i="3"/>
  <c r="C14" i="3"/>
  <c r="J14" i="3"/>
  <c r="E13" i="3"/>
  <c r="E12" i="3"/>
  <c r="E11" i="3"/>
  <c r="E14" i="3" s="1"/>
  <c r="J22" i="2"/>
  <c r="I22" i="2"/>
  <c r="H22" i="2"/>
  <c r="G22" i="2"/>
  <c r="F22" i="2"/>
  <c r="D22" i="2"/>
  <c r="C22" i="2"/>
  <c r="K22" i="2"/>
  <c r="E21" i="2"/>
  <c r="E20" i="2"/>
  <c r="E19" i="2"/>
  <c r="J14" i="2"/>
  <c r="I14" i="2"/>
  <c r="H14" i="2"/>
  <c r="G14" i="2"/>
  <c r="F14" i="2"/>
  <c r="D14" i="2"/>
  <c r="C14" i="2"/>
  <c r="K14" i="2"/>
  <c r="E13" i="2"/>
  <c r="E12" i="2"/>
  <c r="E11" i="2"/>
  <c r="P15" i="1"/>
  <c r="N15" i="1"/>
  <c r="M15" i="1"/>
  <c r="J15" i="1"/>
  <c r="I15" i="1"/>
  <c r="H15" i="1"/>
  <c r="G15" i="1"/>
  <c r="F15" i="1"/>
  <c r="E15" i="1"/>
  <c r="D15" i="1"/>
  <c r="C15" i="1"/>
  <c r="Q15" i="1"/>
  <c r="J15" i="5" l="1"/>
  <c r="E22" i="2"/>
  <c r="E14" i="2"/>
  <c r="E22" i="3"/>
  <c r="E15" i="5"/>
  <c r="O13" i="5"/>
  <c r="O15" i="5" s="1"/>
</calcChain>
</file>

<file path=xl/sharedStrings.xml><?xml version="1.0" encoding="utf-8"?>
<sst xmlns="http://schemas.openxmlformats.org/spreadsheetml/2006/main" count="184" uniqueCount="62">
  <si>
    <t>Machos</t>
  </si>
  <si>
    <t>Hembras</t>
  </si>
  <si>
    <t>Total</t>
  </si>
  <si>
    <t xml:space="preserve">   Animales menores de 12 meses</t>
  </si>
  <si>
    <t xml:space="preserve">Novillas </t>
  </si>
  <si>
    <t>Vacas</t>
  </si>
  <si>
    <t>Otros</t>
  </si>
  <si>
    <t>Sacrificio</t>
  </si>
  <si>
    <t>Reposición</t>
  </si>
  <si>
    <t>Frisonas</t>
  </si>
  <si>
    <t>Otras razas</t>
  </si>
  <si>
    <t>Huesca</t>
  </si>
  <si>
    <t>Teruel</t>
  </si>
  <si>
    <t>Zaragoza</t>
  </si>
  <si>
    <t>ARAGON</t>
  </si>
  <si>
    <t xml:space="preserve"> ARAGON</t>
  </si>
  <si>
    <t xml:space="preserve"> Huesca</t>
  </si>
  <si>
    <t xml:space="preserve"> Teruel</t>
  </si>
  <si>
    <t xml:space="preserve"> Zaragoza</t>
  </si>
  <si>
    <t>Hembras para vida</t>
  </si>
  <si>
    <t>Corderos</t>
  </si>
  <si>
    <t>Nunca han parido</t>
  </si>
  <si>
    <t>Que ya han parido</t>
  </si>
  <si>
    <t>No</t>
  </si>
  <si>
    <t>Cubiertas por 1ª vez</t>
  </si>
  <si>
    <t>cubiertas</t>
  </si>
  <si>
    <t>Ordeño</t>
  </si>
  <si>
    <t>No ordeño</t>
  </si>
  <si>
    <t>Chivos</t>
  </si>
  <si>
    <t>Cubiertas</t>
  </si>
  <si>
    <t>1ª vez</t>
  </si>
  <si>
    <t>ordeño</t>
  </si>
  <si>
    <t>Total animales</t>
  </si>
  <si>
    <t>Lechones</t>
  </si>
  <si>
    <t>Cerdos de 20-49 kg (peso vivo)</t>
  </si>
  <si>
    <t>Verracos</t>
  </si>
  <si>
    <t>Cerdas Reproductoras</t>
  </si>
  <si>
    <t>De 50-79 kg</t>
  </si>
  <si>
    <t>De 80-109 kg</t>
  </si>
  <si>
    <t>&gt; 109 kg</t>
  </si>
  <si>
    <t>Total Cerdas Reproductoras</t>
  </si>
  <si>
    <t>Han parido</t>
  </si>
  <si>
    <t>Cerdas todavía no cubiertas</t>
  </si>
  <si>
    <t>Cerdas cubiertas por 1ª vez</t>
  </si>
  <si>
    <t>Cerdas cubiertas más veces</t>
  </si>
  <si>
    <t>Cerdas criando o en reposo</t>
  </si>
  <si>
    <t>Año</t>
  </si>
  <si>
    <t>Provincia</t>
  </si>
  <si>
    <t>Animales de 12 a 24 meses</t>
  </si>
  <si>
    <t>Animales de 24 meses o más</t>
  </si>
  <si>
    <t>EFECTIVOS GANADEROS  BOVINO 2009-2014</t>
  </si>
  <si>
    <t>Total Hembras</t>
  </si>
  <si>
    <t>EFECTIVOS GANADEROS CAPRINOS 2009-2014</t>
  </si>
  <si>
    <t xml:space="preserve">Total cerdos de cebo </t>
  </si>
  <si>
    <t>Cerdos en cebo(peso vivo)</t>
  </si>
  <si>
    <t>EFECTIVOS GANADEROS PORCINO 2009-2014</t>
  </si>
  <si>
    <t>Efectivos ganaderos</t>
  </si>
  <si>
    <t>BOVINO</t>
  </si>
  <si>
    <t>OVINO</t>
  </si>
  <si>
    <t>CAPRINO</t>
  </si>
  <si>
    <t>PORCINO</t>
  </si>
  <si>
    <t>EFECTIVOS GANADEROS OVINOS 2009-2014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</si>
</sst>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#,##0;\(0.0\)"/>
    <numFmt numFmtId="166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7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Helv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38" applyNumberFormat="0" applyAlignment="0" applyProtection="0"/>
    <xf numFmtId="0" fontId="11" fillId="17" borderId="39" applyNumberFormat="0" applyAlignment="0" applyProtection="0"/>
    <xf numFmtId="0" fontId="12" fillId="0" borderId="40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164" fontId="5" fillId="0" borderId="0" applyFont="0" applyFill="0" applyBorder="0" applyAlignment="0" applyProtection="0"/>
    <xf numFmtId="0" fontId="13" fillId="3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22" borderId="41" applyNumberFormat="0" applyFont="0" applyAlignment="0" applyProtection="0"/>
    <xf numFmtId="165" fontId="5" fillId="0" borderId="26">
      <alignment horizontal="right"/>
    </xf>
    <xf numFmtId="9" fontId="5" fillId="0" borderId="0" applyFont="0" applyFill="0" applyBorder="0" applyAlignment="0" applyProtection="0"/>
    <xf numFmtId="9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4" fillId="0" borderId="0" applyFont="0" applyFill="0" applyBorder="0" applyAlignment="0" applyProtection="0">
      <alignment horizontal="right"/>
    </xf>
    <xf numFmtId="0" fontId="15" fillId="16" borderId="4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/>
    <xf numFmtId="3" fontId="6" fillId="26" borderId="18" xfId="0" applyNumberFormat="1" applyFont="1" applyFill="1" applyBorder="1" applyAlignment="1"/>
    <xf numFmtId="3" fontId="6" fillId="26" borderId="26" xfId="0" applyNumberFormat="1" applyFont="1" applyFill="1" applyBorder="1" applyAlignment="1"/>
    <xf numFmtId="3" fontId="4" fillId="27" borderId="14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49" applyFont="1" applyAlignment="1" applyProtection="1"/>
    <xf numFmtId="0" fontId="0" fillId="0" borderId="0" xfId="0" applyFont="1"/>
    <xf numFmtId="0" fontId="0" fillId="23" borderId="47" xfId="0" applyFont="1" applyFill="1" applyBorder="1"/>
    <xf numFmtId="17" fontId="31" fillId="23" borderId="10" xfId="0" quotePrefix="1" applyNumberFormat="1" applyFont="1" applyFill="1" applyBorder="1" applyAlignment="1">
      <alignment wrapText="1"/>
    </xf>
    <xf numFmtId="0" fontId="32" fillId="0" borderId="0" xfId="0" applyFont="1"/>
    <xf numFmtId="0" fontId="33" fillId="30" borderId="9" xfId="0" applyFont="1" applyFill="1" applyBorder="1" applyAlignment="1">
      <alignment horizontal="center" vertical="center" wrapText="1"/>
    </xf>
    <xf numFmtId="0" fontId="34" fillId="25" borderId="7" xfId="0" applyFont="1" applyFill="1" applyBorder="1" applyAlignment="1">
      <alignment horizontal="left"/>
    </xf>
    <xf numFmtId="3" fontId="34" fillId="26" borderId="26" xfId="0" applyNumberFormat="1" applyFont="1" applyFill="1" applyBorder="1" applyAlignment="1"/>
    <xf numFmtId="3" fontId="34" fillId="26" borderId="27" xfId="0" applyNumberFormat="1" applyFont="1" applyFill="1" applyBorder="1" applyAlignment="1"/>
    <xf numFmtId="3" fontId="34" fillId="26" borderId="28" xfId="0" applyNumberFormat="1" applyFont="1" applyFill="1" applyBorder="1" applyAlignment="1"/>
    <xf numFmtId="3" fontId="34" fillId="26" borderId="29" xfId="0" applyNumberFormat="1" applyFont="1" applyFill="1" applyBorder="1" applyAlignment="1"/>
    <xf numFmtId="3" fontId="34" fillId="26" borderId="30" xfId="0" applyNumberFormat="1" applyFont="1" applyFill="1" applyBorder="1" applyAlignment="1"/>
    <xf numFmtId="3" fontId="34" fillId="26" borderId="31" xfId="0" applyNumberFormat="1" applyFont="1" applyFill="1" applyBorder="1" applyAlignment="1"/>
    <xf numFmtId="3" fontId="34" fillId="26" borderId="32" xfId="0" applyNumberFormat="1" applyFont="1" applyFill="1" applyBorder="1" applyAlignment="1"/>
    <xf numFmtId="3" fontId="34" fillId="26" borderId="33" xfId="0" applyNumberFormat="1" applyFont="1" applyFill="1" applyBorder="1" applyAlignment="1"/>
    <xf numFmtId="3" fontId="33" fillId="27" borderId="14" xfId="0" applyNumberFormat="1" applyFont="1" applyFill="1" applyBorder="1" applyAlignment="1"/>
    <xf numFmtId="3" fontId="34" fillId="26" borderId="18" xfId="0" applyNumberFormat="1" applyFont="1" applyFill="1" applyBorder="1" applyAlignment="1"/>
    <xf numFmtId="3" fontId="34" fillId="26" borderId="19" xfId="0" applyNumberFormat="1" applyFont="1" applyFill="1" applyBorder="1" applyAlignment="1"/>
    <xf numFmtId="3" fontId="34" fillId="26" borderId="20" xfId="0" applyNumberFormat="1" applyFont="1" applyFill="1" applyBorder="1" applyAlignment="1"/>
    <xf numFmtId="3" fontId="34" fillId="26" borderId="21" xfId="0" applyNumberFormat="1" applyFont="1" applyFill="1" applyBorder="1" applyAlignment="1"/>
    <xf numFmtId="3" fontId="34" fillId="26" borderId="22" xfId="0" applyNumberFormat="1" applyFont="1" applyFill="1" applyBorder="1" applyAlignment="1"/>
    <xf numFmtId="3" fontId="34" fillId="26" borderId="23" xfId="0" applyNumberFormat="1" applyFont="1" applyFill="1" applyBorder="1" applyAlignment="1"/>
    <xf numFmtId="3" fontId="34" fillId="26" borderId="24" xfId="0" applyNumberFormat="1" applyFont="1" applyFill="1" applyBorder="1" applyAlignment="1"/>
    <xf numFmtId="3" fontId="34" fillId="26" borderId="25" xfId="0" applyNumberFormat="1" applyFont="1" applyFill="1" applyBorder="1" applyAlignment="1"/>
    <xf numFmtId="0" fontId="0" fillId="0" borderId="2" xfId="0" applyBorder="1" applyAlignment="1"/>
    <xf numFmtId="0" fontId="0" fillId="23" borderId="0" xfId="0" applyFill="1" applyBorder="1" applyAlignment="1"/>
    <xf numFmtId="0" fontId="23" fillId="23" borderId="47" xfId="0" applyFont="1" applyFill="1" applyBorder="1" applyAlignment="1">
      <alignment horizontal="center"/>
    </xf>
    <xf numFmtId="0" fontId="23" fillId="23" borderId="0" xfId="0" applyFont="1" applyFill="1" applyBorder="1" applyAlignment="1">
      <alignment horizontal="center"/>
    </xf>
    <xf numFmtId="0" fontId="24" fillId="23" borderId="0" xfId="0" applyFont="1" applyFill="1" applyBorder="1" applyAlignment="1">
      <alignment horizontal="center"/>
    </xf>
    <xf numFmtId="0" fontId="24" fillId="23" borderId="5" xfId="0" applyFont="1" applyFill="1" applyBorder="1" applyAlignment="1">
      <alignment horizontal="center"/>
    </xf>
    <xf numFmtId="0" fontId="33" fillId="30" borderId="18" xfId="0" applyFont="1" applyFill="1" applyBorder="1"/>
    <xf numFmtId="0" fontId="33" fillId="30" borderId="56" xfId="0" applyFont="1" applyFill="1" applyBorder="1"/>
    <xf numFmtId="0" fontId="33" fillId="30" borderId="26" xfId="0" applyFont="1" applyFill="1" applyBorder="1" applyAlignment="1">
      <alignment horizontal="center"/>
    </xf>
    <xf numFmtId="0" fontId="33" fillId="30" borderId="50" xfId="0" applyFont="1" applyFill="1" applyBorder="1" applyAlignment="1">
      <alignment horizontal="center"/>
    </xf>
    <xf numFmtId="0" fontId="33" fillId="30" borderId="50" xfId="0" applyFont="1" applyFill="1" applyBorder="1"/>
    <xf numFmtId="0" fontId="33" fillId="30" borderId="28" xfId="0" applyFont="1" applyFill="1" applyBorder="1" applyAlignment="1">
      <alignment horizontal="center"/>
    </xf>
    <xf numFmtId="0" fontId="33" fillId="30" borderId="26" xfId="0" applyFont="1" applyFill="1" applyBorder="1"/>
    <xf numFmtId="0" fontId="33" fillId="30" borderId="51" xfId="0" applyFont="1" applyFill="1" applyBorder="1"/>
    <xf numFmtId="0" fontId="33" fillId="30" borderId="51" xfId="0" applyFont="1" applyFill="1" applyBorder="1" applyAlignment="1">
      <alignment horizontal="center"/>
    </xf>
    <xf numFmtId="0" fontId="33" fillId="30" borderId="14" xfId="0" applyFont="1" applyFill="1" applyBorder="1" applyAlignment="1">
      <alignment horizontal="center"/>
    </xf>
    <xf numFmtId="0" fontId="33" fillId="30" borderId="16" xfId="0" applyFont="1" applyFill="1" applyBorder="1" applyAlignment="1">
      <alignment horizontal="center"/>
    </xf>
    <xf numFmtId="0" fontId="33" fillId="30" borderId="14" xfId="0" applyFont="1" applyFill="1" applyBorder="1"/>
    <xf numFmtId="0" fontId="34" fillId="25" borderId="17" xfId="0" applyFont="1" applyFill="1" applyBorder="1"/>
    <xf numFmtId="3" fontId="34" fillId="26" borderId="26" xfId="0" applyNumberFormat="1" applyFont="1" applyFill="1" applyBorder="1"/>
    <xf numFmtId="3" fontId="34" fillId="26" borderId="28" xfId="0" applyNumberFormat="1" applyFont="1" applyFill="1" applyBorder="1"/>
    <xf numFmtId="0" fontId="34" fillId="25" borderId="7" xfId="0" applyFont="1" applyFill="1" applyBorder="1"/>
    <xf numFmtId="3" fontId="33" fillId="27" borderId="14" xfId="0" applyNumberFormat="1" applyFont="1" applyFill="1" applyBorder="1"/>
    <xf numFmtId="3" fontId="33" fillId="27" borderId="16" xfId="0" applyNumberFormat="1" applyFont="1" applyFill="1" applyBorder="1"/>
    <xf numFmtId="0" fontId="3" fillId="30" borderId="11" xfId="0" applyFont="1" applyFill="1" applyBorder="1" applyAlignment="1"/>
    <xf numFmtId="0" fontId="3" fillId="30" borderId="12" xfId="0" applyFont="1" applyFill="1" applyBorder="1" applyAlignment="1"/>
    <xf numFmtId="0" fontId="3" fillId="30" borderId="6" xfId="0" applyFont="1" applyFill="1" applyBorder="1" applyAlignment="1"/>
    <xf numFmtId="0" fontId="3" fillId="30" borderId="27" xfId="0" applyFont="1" applyFill="1" applyBorder="1" applyAlignment="1">
      <alignment horizontal="center"/>
    </xf>
    <xf numFmtId="0" fontId="3" fillId="30" borderId="26" xfId="0" applyFont="1" applyFill="1" applyBorder="1" applyAlignment="1">
      <alignment horizontal="center"/>
    </xf>
    <xf numFmtId="0" fontId="3" fillId="30" borderId="0" xfId="0" applyFont="1" applyFill="1" applyBorder="1"/>
    <xf numFmtId="0" fontId="3" fillId="30" borderId="28" xfId="0" applyFont="1" applyFill="1" applyBorder="1" applyAlignment="1">
      <alignment horizontal="center"/>
    </xf>
    <xf numFmtId="0" fontId="3" fillId="30" borderId="34" xfId="0" applyFont="1" applyFill="1" applyBorder="1" applyAlignment="1">
      <alignment horizontal="center"/>
    </xf>
    <xf numFmtId="0" fontId="3" fillId="30" borderId="16" xfId="0" applyFont="1" applyFill="1" applyBorder="1" applyAlignment="1">
      <alignment horizontal="center"/>
    </xf>
    <xf numFmtId="0" fontId="34" fillId="24" borderId="17" xfId="0" applyFont="1" applyFill="1" applyBorder="1"/>
    <xf numFmtId="0" fontId="34" fillId="24" borderId="7" xfId="0" applyFont="1" applyFill="1" applyBorder="1"/>
    <xf numFmtId="0" fontId="34" fillId="24" borderId="7" xfId="0" applyFont="1" applyFill="1" applyBorder="1" applyAlignment="1">
      <alignment horizontal="left"/>
    </xf>
    <xf numFmtId="3" fontId="34" fillId="26" borderId="27" xfId="0" applyNumberFormat="1" applyFont="1" applyFill="1" applyBorder="1"/>
    <xf numFmtId="3" fontId="33" fillId="27" borderId="34" xfId="0" applyNumberFormat="1" applyFont="1" applyFill="1" applyBorder="1"/>
    <xf numFmtId="3" fontId="34" fillId="26" borderId="18" xfId="0" applyNumberFormat="1" applyFont="1" applyFill="1" applyBorder="1"/>
    <xf numFmtId="3" fontId="34" fillId="26" borderId="19" xfId="0" applyNumberFormat="1" applyFont="1" applyFill="1" applyBorder="1"/>
    <xf numFmtId="3" fontId="34" fillId="26" borderId="20" xfId="0" applyNumberFormat="1" applyFont="1" applyFill="1" applyBorder="1"/>
    <xf numFmtId="0" fontId="33" fillId="25" borderId="13" xfId="0" applyFont="1" applyFill="1" applyBorder="1" applyAlignment="1">
      <alignment horizontal="right"/>
    </xf>
    <xf numFmtId="0" fontId="33" fillId="24" borderId="13" xfId="0" applyFont="1" applyFill="1" applyBorder="1" applyAlignment="1">
      <alignment horizontal="right"/>
    </xf>
    <xf numFmtId="17" fontId="30" fillId="29" borderId="47" xfId="0" quotePrefix="1" applyNumberFormat="1" applyFont="1" applyFill="1" applyBorder="1" applyAlignment="1">
      <alignment horizontal="center" wrapText="1"/>
    </xf>
    <xf numFmtId="17" fontId="30" fillId="29" borderId="0" xfId="0" quotePrefix="1" applyNumberFormat="1" applyFont="1" applyFill="1" applyBorder="1" applyAlignment="1">
      <alignment horizontal="center" wrapText="1"/>
    </xf>
    <xf numFmtId="0" fontId="27" fillId="30" borderId="10" xfId="0" applyFont="1" applyFill="1" applyBorder="1" applyAlignment="1">
      <alignment horizontal="center" vertical="center"/>
    </xf>
    <xf numFmtId="0" fontId="27" fillId="30" borderId="26" xfId="0" applyFont="1" applyFill="1" applyBorder="1" applyAlignment="1">
      <alignment horizontal="center" vertical="center"/>
    </xf>
    <xf numFmtId="0" fontId="27" fillId="30" borderId="14" xfId="0" applyFont="1" applyFill="1" applyBorder="1" applyAlignment="1">
      <alignment horizontal="center" vertical="center"/>
    </xf>
    <xf numFmtId="0" fontId="33" fillId="30" borderId="10" xfId="0" quotePrefix="1" applyFont="1" applyFill="1" applyBorder="1" applyAlignment="1">
      <alignment horizontal="center" vertical="center" wrapText="1"/>
    </xf>
    <xf numFmtId="0" fontId="33" fillId="30" borderId="26" xfId="0" quotePrefix="1" applyFont="1" applyFill="1" applyBorder="1" applyAlignment="1">
      <alignment horizontal="center" vertical="center" wrapText="1"/>
    </xf>
    <xf numFmtId="0" fontId="33" fillId="30" borderId="8" xfId="0" quotePrefix="1" applyFont="1" applyFill="1" applyBorder="1" applyAlignment="1">
      <alignment horizontal="center" vertical="center" wrapText="1"/>
    </xf>
    <xf numFmtId="0" fontId="33" fillId="31" borderId="9" xfId="0" applyFont="1" applyFill="1" applyBorder="1" applyAlignment="1">
      <alignment horizontal="center" vertical="center" wrapText="1"/>
    </xf>
    <xf numFmtId="0" fontId="34" fillId="31" borderId="9" xfId="0" applyFont="1" applyFill="1" applyBorder="1" applyAlignment="1">
      <alignment horizontal="center" vertical="center" wrapText="1"/>
    </xf>
    <xf numFmtId="0" fontId="33" fillId="31" borderId="9" xfId="0" applyFont="1" applyFill="1" applyBorder="1" applyAlignment="1">
      <alignment horizontal="center"/>
    </xf>
    <xf numFmtId="0" fontId="33" fillId="30" borderId="10" xfId="0" applyFont="1" applyFill="1" applyBorder="1" applyAlignment="1">
      <alignment horizontal="center" vertical="center" wrapText="1"/>
    </xf>
    <xf numFmtId="0" fontId="33" fillId="30" borderId="26" xfId="0" applyFont="1" applyFill="1" applyBorder="1" applyAlignment="1">
      <alignment horizontal="center" vertical="center" wrapText="1"/>
    </xf>
    <xf numFmtId="0" fontId="33" fillId="30" borderId="9" xfId="0" applyFont="1" applyFill="1" applyBorder="1" applyAlignment="1">
      <alignment horizontal="center" vertical="center" wrapText="1"/>
    </xf>
    <xf numFmtId="1" fontId="33" fillId="25" borderId="1" xfId="0" applyNumberFormat="1" applyFont="1" applyFill="1" applyBorder="1" applyAlignment="1">
      <alignment horizontal="center" vertical="center" textRotation="90" wrapText="1"/>
    </xf>
    <xf numFmtId="1" fontId="33" fillId="25" borderId="2" xfId="0" applyNumberFormat="1" applyFont="1" applyFill="1" applyBorder="1" applyAlignment="1">
      <alignment horizontal="center" vertical="center" textRotation="90" wrapText="1"/>
    </xf>
    <xf numFmtId="1" fontId="33" fillId="25" borderId="15" xfId="0" applyNumberFormat="1" applyFont="1" applyFill="1" applyBorder="1" applyAlignment="1">
      <alignment horizontal="center" vertical="center" textRotation="90" wrapText="1"/>
    </xf>
    <xf numFmtId="0" fontId="30" fillId="29" borderId="0" xfId="0" applyFont="1" applyFill="1" applyBorder="1" applyAlignment="1">
      <alignment horizontal="center"/>
    </xf>
    <xf numFmtId="0" fontId="30" fillId="29" borderId="5" xfId="0" applyFont="1" applyFill="1" applyBorder="1" applyAlignment="1">
      <alignment horizontal="center"/>
    </xf>
    <xf numFmtId="0" fontId="27" fillId="30" borderId="5" xfId="0" applyFont="1" applyFill="1" applyBorder="1" applyAlignment="1">
      <alignment horizontal="center" vertical="center"/>
    </xf>
    <xf numFmtId="0" fontId="27" fillId="30" borderId="49" xfId="0" applyFont="1" applyFill="1" applyBorder="1" applyAlignment="1">
      <alignment horizontal="center" vertical="center"/>
    </xf>
    <xf numFmtId="0" fontId="33" fillId="31" borderId="17" xfId="0" applyFont="1" applyFill="1" applyBorder="1" applyAlignment="1">
      <alignment horizontal="center" vertical="center"/>
    </xf>
    <xf numFmtId="0" fontId="33" fillId="31" borderId="7" xfId="0" applyFont="1" applyFill="1" applyBorder="1" applyAlignment="1">
      <alignment horizontal="center" vertical="center"/>
    </xf>
    <xf numFmtId="0" fontId="33" fillId="31" borderId="13" xfId="0" applyFont="1" applyFill="1" applyBorder="1" applyAlignment="1">
      <alignment horizontal="center" vertical="center"/>
    </xf>
    <xf numFmtId="0" fontId="33" fillId="31" borderId="20" xfId="0" applyFont="1" applyFill="1" applyBorder="1" applyAlignment="1">
      <alignment horizontal="center" vertical="center"/>
    </xf>
    <xf numFmtId="0" fontId="33" fillId="31" borderId="28" xfId="0" applyFont="1" applyFill="1" applyBorder="1" applyAlignment="1">
      <alignment horizontal="center" vertical="center"/>
    </xf>
    <xf numFmtId="0" fontId="33" fillId="31" borderId="16" xfId="0" applyFont="1" applyFill="1" applyBorder="1" applyAlignment="1">
      <alignment horizontal="center" vertical="center"/>
    </xf>
    <xf numFmtId="0" fontId="33" fillId="30" borderId="46" xfId="0" applyFont="1" applyFill="1" applyBorder="1" applyAlignment="1">
      <alignment horizontal="center" vertical="center" wrapText="1"/>
    </xf>
    <xf numFmtId="0" fontId="33" fillId="30" borderId="47" xfId="0" applyFont="1" applyFill="1" applyBorder="1" applyAlignment="1">
      <alignment horizontal="center" vertical="center" wrapText="1"/>
    </xf>
    <xf numFmtId="0" fontId="33" fillId="30" borderId="48" xfId="0" applyFont="1" applyFill="1" applyBorder="1" applyAlignment="1">
      <alignment horizontal="center" vertical="center" wrapText="1"/>
    </xf>
    <xf numFmtId="0" fontId="33" fillId="31" borderId="55" xfId="0" applyFont="1" applyFill="1" applyBorder="1" applyAlignment="1">
      <alignment horizontal="center"/>
    </xf>
    <xf numFmtId="0" fontId="33" fillId="31" borderId="35" xfId="0" applyFont="1" applyFill="1" applyBorder="1" applyAlignment="1">
      <alignment horizontal="center"/>
    </xf>
    <xf numFmtId="0" fontId="33" fillId="31" borderId="36" xfId="0" applyFont="1" applyFill="1" applyBorder="1" applyAlignment="1">
      <alignment horizontal="center"/>
    </xf>
    <xf numFmtId="0" fontId="33" fillId="30" borderId="12" xfId="0" applyFont="1" applyFill="1" applyBorder="1" applyAlignment="1">
      <alignment horizontal="center"/>
    </xf>
    <xf numFmtId="0" fontId="33" fillId="30" borderId="9" xfId="0" applyFont="1" applyFill="1" applyBorder="1" applyAlignment="1">
      <alignment horizontal="center"/>
    </xf>
    <xf numFmtId="0" fontId="33" fillId="30" borderId="37" xfId="0" applyFont="1" applyFill="1" applyBorder="1" applyAlignment="1">
      <alignment horizontal="center"/>
    </xf>
    <xf numFmtId="0" fontId="30" fillId="29" borderId="46" xfId="0" applyFont="1" applyFill="1" applyBorder="1" applyAlignment="1">
      <alignment horizontal="center"/>
    </xf>
    <xf numFmtId="0" fontId="30" fillId="29" borderId="3" xfId="0" applyFont="1" applyFill="1" applyBorder="1" applyAlignment="1">
      <alignment horizontal="center"/>
    </xf>
    <xf numFmtId="0" fontId="30" fillId="29" borderId="4" xfId="0" applyFont="1" applyFill="1" applyBorder="1" applyAlignment="1">
      <alignment horizontal="center"/>
    </xf>
    <xf numFmtId="0" fontId="27" fillId="30" borderId="2" xfId="0" applyFont="1" applyFill="1" applyBorder="1" applyAlignment="1">
      <alignment horizontal="center" vertical="center"/>
    </xf>
    <xf numFmtId="0" fontId="27" fillId="30" borderId="15" xfId="0" applyFont="1" applyFill="1" applyBorder="1" applyAlignment="1">
      <alignment horizontal="center" vertical="center"/>
    </xf>
    <xf numFmtId="0" fontId="3" fillId="31" borderId="18" xfId="0" applyFont="1" applyFill="1" applyBorder="1" applyAlignment="1">
      <alignment horizontal="center" vertical="center"/>
    </xf>
    <xf numFmtId="0" fontId="3" fillId="31" borderId="26" xfId="0" applyFont="1" applyFill="1" applyBorder="1" applyAlignment="1">
      <alignment horizontal="center" vertical="center"/>
    </xf>
    <xf numFmtId="0" fontId="3" fillId="31" borderId="14" xfId="0" applyFont="1" applyFill="1" applyBorder="1" applyAlignment="1">
      <alignment horizontal="center" vertical="center"/>
    </xf>
    <xf numFmtId="0" fontId="3" fillId="30" borderId="57" xfId="0" applyFont="1" applyFill="1" applyBorder="1" applyAlignment="1">
      <alignment horizontal="center" vertical="center"/>
    </xf>
    <xf numFmtId="0" fontId="3" fillId="30" borderId="58" xfId="0" applyFont="1" applyFill="1" applyBorder="1" applyAlignment="1">
      <alignment horizontal="center" vertical="center"/>
    </xf>
    <xf numFmtId="0" fontId="3" fillId="30" borderId="59" xfId="0" applyFont="1" applyFill="1" applyBorder="1" applyAlignment="1">
      <alignment horizontal="center" vertical="center"/>
    </xf>
    <xf numFmtId="0" fontId="3" fillId="30" borderId="54" xfId="0" applyFont="1" applyFill="1" applyBorder="1" applyAlignment="1">
      <alignment horizontal="center" vertical="center" wrapText="1"/>
    </xf>
    <xf numFmtId="0" fontId="3" fillId="30" borderId="27" xfId="0" applyFont="1" applyFill="1" applyBorder="1" applyAlignment="1">
      <alignment horizontal="center" vertical="center" wrapText="1"/>
    </xf>
    <xf numFmtId="0" fontId="3" fillId="30" borderId="34" xfId="0" applyFont="1" applyFill="1" applyBorder="1" applyAlignment="1">
      <alignment horizontal="center" vertical="center" wrapText="1"/>
    </xf>
    <xf numFmtId="0" fontId="3" fillId="30" borderId="17" xfId="0" applyFont="1" applyFill="1" applyBorder="1" applyAlignment="1">
      <alignment horizontal="center" vertical="center" wrapText="1"/>
    </xf>
    <xf numFmtId="0" fontId="3" fillId="30" borderId="7" xfId="0" applyFont="1" applyFill="1" applyBorder="1" applyAlignment="1">
      <alignment horizontal="center" vertical="center" wrapText="1"/>
    </xf>
    <xf numFmtId="0" fontId="3" fillId="30" borderId="13" xfId="0" applyFont="1" applyFill="1" applyBorder="1" applyAlignment="1">
      <alignment horizontal="center" vertical="center" wrapText="1"/>
    </xf>
    <xf numFmtId="0" fontId="3" fillId="31" borderId="52" xfId="0" applyFont="1" applyFill="1" applyBorder="1" applyAlignment="1">
      <alignment horizontal="center"/>
    </xf>
    <xf numFmtId="0" fontId="3" fillId="31" borderId="53" xfId="0" applyFont="1" applyFill="1" applyBorder="1" applyAlignment="1">
      <alignment horizontal="center"/>
    </xf>
    <xf numFmtId="17" fontId="30" fillId="29" borderId="46" xfId="0" quotePrefix="1" applyNumberFormat="1" applyFont="1" applyFill="1" applyBorder="1" applyAlignment="1">
      <alignment horizontal="center"/>
    </xf>
    <xf numFmtId="17" fontId="30" fillId="29" borderId="3" xfId="0" quotePrefix="1" applyNumberFormat="1" applyFont="1" applyFill="1" applyBorder="1" applyAlignment="1">
      <alignment horizontal="center"/>
    </xf>
    <xf numFmtId="17" fontId="30" fillId="29" borderId="4" xfId="0" quotePrefix="1" applyNumberFormat="1" applyFont="1" applyFill="1" applyBorder="1" applyAlignment="1">
      <alignment horizontal="center"/>
    </xf>
    <xf numFmtId="0" fontId="27" fillId="28" borderId="9" xfId="0" applyFont="1" applyFill="1" applyBorder="1" applyAlignment="1">
      <alignment horizontal="center" vertical="center"/>
    </xf>
    <xf numFmtId="0" fontId="3" fillId="31" borderId="11" xfId="0" applyFont="1" applyFill="1" applyBorder="1" applyAlignment="1">
      <alignment horizontal="center" vertical="center" wrapText="1"/>
    </xf>
    <xf numFmtId="0" fontId="3" fillId="31" borderId="6" xfId="0" applyFont="1" applyFill="1" applyBorder="1" applyAlignment="1">
      <alignment horizontal="center" vertical="center" wrapText="1"/>
    </xf>
    <xf numFmtId="0" fontId="3" fillId="31" borderId="12" xfId="0" applyFont="1" applyFill="1" applyBorder="1" applyAlignment="1">
      <alignment horizontal="center" vertical="center" wrapText="1"/>
    </xf>
    <xf numFmtId="0" fontId="3" fillId="31" borderId="9" xfId="0" applyFont="1" applyFill="1" applyBorder="1" applyAlignment="1">
      <alignment horizontal="center" vertical="center" wrapText="1"/>
    </xf>
    <xf numFmtId="0" fontId="3" fillId="31" borderId="9" xfId="0" quotePrefix="1" applyFont="1" applyFill="1" applyBorder="1" applyAlignment="1">
      <alignment horizontal="center" vertical="center" wrapText="1"/>
    </xf>
    <xf numFmtId="0" fontId="22" fillId="31" borderId="9" xfId="0" applyFont="1" applyFill="1" applyBorder="1" applyAlignment="1">
      <alignment horizontal="center" vertical="center" wrapText="1"/>
    </xf>
    <xf numFmtId="0" fontId="3" fillId="28" borderId="9" xfId="0" applyFont="1" applyFill="1" applyBorder="1" applyAlignment="1">
      <alignment horizontal="center" vertical="center" wrapText="1"/>
    </xf>
    <xf numFmtId="0" fontId="3" fillId="28" borderId="9" xfId="0" quotePrefix="1" applyFont="1" applyFill="1" applyBorder="1" applyAlignment="1">
      <alignment horizontal="center" vertical="center" wrapText="1"/>
    </xf>
    <xf numFmtId="0" fontId="22" fillId="28" borderId="9" xfId="0" applyFont="1" applyFill="1" applyBorder="1" applyAlignment="1">
      <alignment horizontal="center" vertical="center" wrapText="1"/>
    </xf>
    <xf numFmtId="0" fontId="3" fillId="31" borderId="26" xfId="0" applyFont="1" applyFill="1" applyBorder="1" applyAlignment="1">
      <alignment horizontal="center" vertical="center" wrapText="1"/>
    </xf>
    <xf numFmtId="0" fontId="3" fillId="31" borderId="8" xfId="0" applyFont="1" applyFill="1" applyBorder="1" applyAlignment="1">
      <alignment horizontal="center" vertical="center" wrapText="1"/>
    </xf>
    <xf numFmtId="0" fontId="26" fillId="28" borderId="9" xfId="0" applyFont="1" applyFill="1" applyBorder="1" applyAlignment="1">
      <alignment horizontal="center" vertical="center"/>
    </xf>
    <xf numFmtId="0" fontId="26" fillId="28" borderId="9" xfId="0" applyFont="1" applyFill="1" applyBorder="1"/>
  </cellXfs>
  <cellStyles count="50">
    <cellStyle name="20% - Èmfasi1" xfId="2"/>
    <cellStyle name="20% - Èmfasi2" xfId="3"/>
    <cellStyle name="20% - Èmfasi3" xfId="4"/>
    <cellStyle name="20% - Èmfasi4" xfId="5"/>
    <cellStyle name="20% - Èmfasi5" xfId="6"/>
    <cellStyle name="20% - Èmfasi6" xfId="7"/>
    <cellStyle name="40% - Èmfasi1" xfId="8"/>
    <cellStyle name="40% - Èmfasi2" xfId="9"/>
    <cellStyle name="40% - Èmfasi3" xfId="10"/>
    <cellStyle name="40% - Èmfasi4" xfId="11"/>
    <cellStyle name="40% - Èmfasi5" xfId="12"/>
    <cellStyle name="40% - Èmfasi6" xfId="13"/>
    <cellStyle name="60% - Èmfasi1" xfId="14"/>
    <cellStyle name="60% - Èmfasi2" xfId="15"/>
    <cellStyle name="60% - Èmfasi3" xfId="16"/>
    <cellStyle name="60% - Èmfasi4" xfId="17"/>
    <cellStyle name="60% - Èmfasi5" xfId="18"/>
    <cellStyle name="60% - Èmfasi6" xfId="19"/>
    <cellStyle name="Bé" xfId="20"/>
    <cellStyle name="Càlcul" xfId="21"/>
    <cellStyle name="Cel·la de comprovació" xfId="22"/>
    <cellStyle name="Cel·la enllaçada" xfId="23"/>
    <cellStyle name="Èmfasi1" xfId="24"/>
    <cellStyle name="Èmfasi2" xfId="25"/>
    <cellStyle name="Èmfasi3" xfId="26"/>
    <cellStyle name="Èmfasi4" xfId="27"/>
    <cellStyle name="Èmfasi5" xfId="28"/>
    <cellStyle name="Èmfasi6" xfId="29"/>
    <cellStyle name="Euro" xfId="30"/>
    <cellStyle name="Hipervínculo" xfId="49" builtinId="8"/>
    <cellStyle name="Incorrecte" xfId="31"/>
    <cellStyle name="Millares 2" xfId="32"/>
    <cellStyle name="Normal" xfId="0" builtinId="0"/>
    <cellStyle name="Normal 2" xfId="1"/>
    <cellStyle name="Normal 2 2" xfId="33"/>
    <cellStyle name="Normal 3" xfId="34"/>
    <cellStyle name="Nota" xfId="35"/>
    <cellStyle name="pepe" xfId="36"/>
    <cellStyle name="Percentatge 2" xfId="37"/>
    <cellStyle name="Percentual_CATALUNYA_bovi1110" xfId="38"/>
    <cellStyle name="Porcentual 2" xfId="39"/>
    <cellStyle name="Publication1" xfId="40"/>
    <cellStyle name="Resultat" xfId="41"/>
    <cellStyle name="Text d'advertiment" xfId="42"/>
    <cellStyle name="Text explicatiu" xfId="43"/>
    <cellStyle name="Títol" xfId="44"/>
    <cellStyle name="Títol 1" xfId="45"/>
    <cellStyle name="Títol 2" xfId="46"/>
    <cellStyle name="Títol 3" xfId="47"/>
    <cellStyle name="Títol 4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JO\SEGUR\1996\PREPER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ENVIOS%20Y%20MODELOS\2006\ENVIOS%20CENSOS\MEAT_PROVISIONALLivestock1_New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Ganaderas09/Eurostat/Livestock%20Regional%20Statistic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4\DICIEMBRE\DONN&#201;ES%20PROVISOIRES%20CHEPTEL%20BOVIN.%20DECEMBRE%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DOCUMENTOS\ENCUESTAS%20GANADERAS\ENVIOS%20A%20EUROSTAT\BOVINO\2006\diciembre\Provisional%20livestock%20statistics%20Spain%20Dec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lroldan/CONFIG~1/Temp/Documents%20and%20Settings/jlopezperez/Escritorio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</sheetNames>
    <sheetDataSet>
      <sheetData sheetId="0" refreshError="1">
        <row r="18">
          <cell r="H18">
            <v>2006</v>
          </cell>
        </row>
      </sheetData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Βοοειδή : Αριθμός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  <cell r="N18" t="str">
            <v>Skot celkem</v>
          </cell>
          <cell r="O18" t="str">
            <v>Szarvasmarha, összesen</v>
          </cell>
          <cell r="P18" t="str">
            <v>Veised, üldarv</v>
          </cell>
          <cell r="Q18" t="str">
            <v>Liellopi, kopā</v>
          </cell>
          <cell r="R18" t="str">
            <v>Galvijai, iš viso</v>
          </cell>
          <cell r="S18" t="str">
            <v>Annimali bovini, total</v>
          </cell>
          <cell r="T18" t="str">
            <v>Hovädzí dobytok, spolu</v>
          </cell>
          <cell r="U18" t="str">
            <v>Govedo, skupaj</v>
          </cell>
          <cell r="V18" t="str">
            <v>общо едър</v>
          </cell>
          <cell r="W18" t="str">
            <v>Bovine, total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>Α. Βοοειδή ηλικίας κάτω του ενός έτους: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  <cell r="N19" t="str">
            <v>A. skot mladší než 1 rok:</v>
          </cell>
          <cell r="O19" t="str">
            <v>A. 1 évesnél fiatalabb szarvasmarha:</v>
          </cell>
          <cell r="P19" t="str">
            <v>A. Alla aastased veised:</v>
          </cell>
          <cell r="Q19" t="str">
            <v>A. Liellopi, kas jaunāki par 1 gadu:</v>
          </cell>
          <cell r="R19" t="str">
            <v>A. Jaunesni nei 1 metų galvijai:</v>
          </cell>
          <cell r="S19" t="str">
            <v xml:space="preserve">A. annimali bovini ta’ inqas minn sena: </v>
          </cell>
          <cell r="T19" t="str">
            <v>A. hovädzí dobytok do 1 roka veku:</v>
          </cell>
          <cell r="U19" t="str">
            <v>A. Govedo, mlajše od 1 leta:</v>
          </cell>
          <cell r="V19" t="str">
            <v>А. едър рогат добитък на възраст под една година:</v>
          </cell>
          <cell r="W19" t="str">
            <v>A. Bovine de sub un an: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α) μόσχοι που προορίζονται για σφαγή-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  <cell r="N20" t="str">
            <v>a) jatečná telata;</v>
          </cell>
          <cell r="O20" t="str">
            <v>a) vágásra szánt állatok;</v>
          </cell>
          <cell r="P20" t="str">
            <v>a) tapavasikad;</v>
          </cell>
          <cell r="Q20" t="str">
            <v>a) kaujamie teļi;</v>
          </cell>
          <cell r="R20" t="str">
            <v>a) skerstini veršeliai;</v>
          </cell>
          <cell r="S20" t="str">
            <v>(a) għoġġiela għall-qatla;</v>
          </cell>
          <cell r="T20" t="str">
            <v>a) jatočné teľce</v>
          </cell>
          <cell r="U20" t="str">
            <v>a) teleta za zakol</v>
          </cell>
          <cell r="V20" t="str">
            <v>а) телета за клане;</v>
          </cell>
          <cell r="W20" t="str">
            <v>(a) viţei pentru sacrificare;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>β) άλλα: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  <cell r="N21" t="str">
            <v>b) ostatní:</v>
          </cell>
          <cell r="O21" t="str">
            <v>b) egyéb:</v>
          </cell>
          <cell r="P21" t="str">
            <v>b) muud:</v>
          </cell>
          <cell r="Q21" t="str">
            <v>b) citi:</v>
          </cell>
          <cell r="R21" t="str">
            <v>b) kiti:</v>
          </cell>
          <cell r="S21" t="str">
            <v xml:space="preserve">(b) oħrajn: </v>
          </cell>
          <cell r="T21" t="str">
            <v>b) ostatné:</v>
          </cell>
          <cell r="U21" t="str">
            <v>b) drugo:</v>
          </cell>
          <cell r="V21" t="str">
            <v>б) други;</v>
          </cell>
          <cell r="W21" t="str">
            <v>(b)  altele: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βα) αρσενικά-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  <cell r="N22" t="str">
            <v>ba) býci;</v>
          </cell>
          <cell r="O22" t="str">
            <v>ba) bika;</v>
          </cell>
          <cell r="P22" t="str">
            <v>ba) pullvasikad;</v>
          </cell>
          <cell r="Q22" t="str">
            <v>ba) jaunlopi - tēviņi;</v>
          </cell>
          <cell r="R22" t="str">
            <v>ba) patinai;</v>
          </cell>
          <cell r="S22" t="str">
            <v>(ba) maskili;</v>
          </cell>
          <cell r="T22" t="str">
            <v>ba) býčky;</v>
          </cell>
          <cell r="U22" t="str">
            <v>ba) samci</v>
          </cell>
          <cell r="V22" t="str">
            <v>ба) мъжки;</v>
          </cell>
          <cell r="W22" t="str">
            <v>(ba) masculi;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ββ) θηλυκά-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  <cell r="N23" t="str">
            <v>bb) krávy;</v>
          </cell>
          <cell r="O23" t="str">
            <v>bb) üsző;</v>
          </cell>
          <cell r="P23" t="str">
            <v>bb) lehmvasikad.</v>
          </cell>
          <cell r="Q23" t="str">
            <v>bb) jaunlopi - mātītes;</v>
          </cell>
          <cell r="R23" t="str">
            <v>bb) patelės.</v>
          </cell>
          <cell r="S23" t="str">
            <v>(bb) femminili;</v>
          </cell>
          <cell r="T23" t="str">
            <v>bb) jalovičky;</v>
          </cell>
          <cell r="U23" t="str">
            <v>bb) samice</v>
          </cell>
          <cell r="V23" t="str">
            <v>бб) женски;</v>
          </cell>
          <cell r="W23" t="str">
            <v>(bb) femele.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>Β. Βοοειδή ηλικίας ενός έως κάτω των δύο ετών: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  <cell r="N24" t="str">
            <v>B. skot ve stáří nejméně 1 roku, ale mladší než 2 roky:</v>
          </cell>
          <cell r="O24" t="str">
            <v>B. 1 és 2 év közötti korú fiatal szarvasmarha:</v>
          </cell>
          <cell r="P24" t="str">
            <v>B. 1-2aastased veised:</v>
          </cell>
          <cell r="Q24" t="str">
            <v>B. Liellopi vecumā starp 1 un 2 gadiem:</v>
          </cell>
          <cell r="R24" t="str">
            <v>B. 1-2 metų galvijai:</v>
          </cell>
          <cell r="S24" t="str">
            <v xml:space="preserve">B. annimali bovini ta’ bejn sena u sentejn: </v>
          </cell>
          <cell r="T24" t="str">
            <v>B. hovädzí dobytok vo veku medzi prvým a druhým rokom:</v>
          </cell>
          <cell r="U24" t="str">
            <v>B. Govedo med 1. in 2. letom starosti</v>
          </cell>
          <cell r="V24" t="str">
            <v>Б. едър рогат добитък между 1 и 2 години:</v>
          </cell>
          <cell r="W24" t="str">
            <v>B. Bovine între unul şi doi ani: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α) αρσενικά-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  <cell r="N25" t="str">
            <v>a) býci;</v>
          </cell>
          <cell r="O25" t="str">
            <v>a) bika;</v>
          </cell>
          <cell r="P25" t="str">
            <v>a) pullmullikad;</v>
          </cell>
          <cell r="Q25" t="str">
            <v>a) vīriešu dzimuma;</v>
          </cell>
          <cell r="R25" t="str">
            <v>a) patinai;</v>
          </cell>
          <cell r="S25" t="str">
            <v>(a) maskili;</v>
          </cell>
          <cell r="T25" t="str">
            <v>a) býčky;</v>
          </cell>
          <cell r="U25" t="str">
            <v>a) samci</v>
          </cell>
          <cell r="V25" t="str">
            <v>а) мъжки;</v>
          </cell>
          <cell r="W25" t="str">
            <v>(a) masculi;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>β) θηλυκά:</v>
          </cell>
          <cell r="K26" t="str">
            <v>b) hiehot:</v>
          </cell>
          <cell r="L26" t="str">
            <v>b) hondjur</v>
          </cell>
          <cell r="M26" t="str">
            <v>b) jałówki</v>
          </cell>
          <cell r="N26" t="str">
            <v>b) krávy;</v>
          </cell>
          <cell r="O26" t="str">
            <v>b) üsző;</v>
          </cell>
          <cell r="P26" t="str">
            <v>b) lehmmullikad:</v>
          </cell>
          <cell r="Q26" t="str">
            <v>b) sieviešu dzimuma:</v>
          </cell>
          <cell r="R26" t="str">
            <v>b) patelės:</v>
          </cell>
          <cell r="S26" t="str">
            <v>(b) femminili;</v>
          </cell>
          <cell r="T26" t="str">
            <v>b) jalovičky;</v>
          </cell>
          <cell r="U26" t="str">
            <v>b) samice:</v>
          </cell>
          <cell r="V26" t="str">
            <v>б) женски;</v>
          </cell>
          <cell r="W26" t="str">
            <v>(b) femele;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βα) ζώα που προορίζονται για σφαγή-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  <cell r="N27" t="str">
            <v>ba) jatečná zvířata;</v>
          </cell>
          <cell r="O27" t="str">
            <v>ba) vágásra szánt állatok;</v>
          </cell>
          <cell r="P27" t="str">
            <v>ba) tapaloomad;</v>
          </cell>
          <cell r="Q27" t="str">
            <v>ba) kaujamie lopi;</v>
          </cell>
          <cell r="R27" t="str">
            <v>ba) skerstini gyvuliai;</v>
          </cell>
          <cell r="S27" t="str">
            <v>(ba) annimali għall-qatla;</v>
          </cell>
          <cell r="T27" t="str">
            <v>ba) jatočný dobytok;</v>
          </cell>
          <cell r="U27" t="str">
            <v>(ba) ÿivali za zakol</v>
          </cell>
          <cell r="V27" t="str">
            <v>ба) животни за клане;</v>
          </cell>
          <cell r="W27" t="str">
            <v>(ba) animale pentru sacrificare;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ββ) άλλα-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  <cell r="N28" t="str">
            <v>bb) ostatní;</v>
          </cell>
          <cell r="O28" t="str">
            <v>bb) egyéb;</v>
          </cell>
          <cell r="P28" t="str">
            <v>bb) muud.</v>
          </cell>
          <cell r="Q28" t="str">
            <v>bb) citi;</v>
          </cell>
          <cell r="R28" t="str">
            <v>bb) kiti.</v>
          </cell>
          <cell r="S28" t="str">
            <v>(bb) oħrajn;</v>
          </cell>
          <cell r="T28" t="str">
            <v>bb) ostatné;</v>
          </cell>
          <cell r="U28" t="str">
            <v>(bb) drugo;</v>
          </cell>
          <cell r="V28" t="str">
            <v>бб) други;</v>
          </cell>
          <cell r="W28" t="str">
            <v>(bb) altele.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>Γ. Βοοειδή ηλικίας δύο ετών και άνω: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  <cell r="N29" t="str">
            <v>C. skot ve stáří nejméně dvou let:</v>
          </cell>
          <cell r="O29" t="str">
            <v>C. 2 éves és annál idősebb szarvasmarha:</v>
          </cell>
          <cell r="P29" t="str">
            <v>C. 2aastased ja vanemad veised:</v>
          </cell>
          <cell r="Q29" t="str">
            <v>C. 2 gadus veci un vecāki liellopi:</v>
          </cell>
          <cell r="R29" t="str">
            <v>C. 2 ir daugiau metų galvijai:</v>
          </cell>
          <cell r="S29" t="str">
            <v xml:space="preserve">C. annimali bovini ta’ sentejn jew aktar: </v>
          </cell>
          <cell r="T29" t="str">
            <v>C. hovädzí dobytok vo veku dva roky a viac:</v>
          </cell>
          <cell r="U29" t="str">
            <v>C. Govedo, staro 2 leti ali veÿ</v>
          </cell>
          <cell r="V29" t="str">
            <v>В. едър рогат добитък на 2 и повече години:</v>
          </cell>
          <cell r="W29" t="str">
            <v>C. Bovine de la doi ani în sus: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α) αρσενικά-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  <cell r="N30" t="str">
            <v>a) býci;</v>
          </cell>
          <cell r="O30" t="str">
            <v>a) bika;</v>
          </cell>
          <cell r="P30" t="str">
            <v>a) isasloomad;</v>
          </cell>
          <cell r="Q30" t="str">
            <v>a) vīriešu dzimuma;</v>
          </cell>
          <cell r="R30" t="str">
            <v>a) patinai;</v>
          </cell>
          <cell r="S30" t="str">
            <v>(a) maskili;</v>
          </cell>
          <cell r="T30" t="str">
            <v>a) býky;</v>
          </cell>
          <cell r="U30" t="str">
            <v>a) samci</v>
          </cell>
          <cell r="V30" t="str">
            <v>а) мъжки;</v>
          </cell>
          <cell r="W30" t="str">
            <v>(a) masculi;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>β) θηλυκά: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  <cell r="N31" t="str">
            <v>b) krávy:</v>
          </cell>
          <cell r="O31" t="str">
            <v>b) nőivarú:</v>
          </cell>
          <cell r="P31" t="str">
            <v>b) emasloomad:</v>
          </cell>
          <cell r="Q31" t="str">
            <v>b) sieviešu dzimuma;</v>
          </cell>
          <cell r="R31" t="str">
            <v>b) patelės:</v>
          </cell>
          <cell r="S31" t="str">
            <v xml:space="preserve">(b) femminili: </v>
          </cell>
          <cell r="T31" t="str">
            <v>b) jalovice a kravy:</v>
          </cell>
          <cell r="U31" t="str">
            <v>b) samice:</v>
          </cell>
          <cell r="V31" t="str">
            <v>б) женски;</v>
          </cell>
          <cell r="W31" t="str">
            <v>(b) femele;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>βα) δαμαλίδες:</v>
          </cell>
          <cell r="K32" t="str">
            <v>ba) hiehot:</v>
          </cell>
          <cell r="L32" t="str">
            <v>ba) kvigor:</v>
          </cell>
          <cell r="M32" t="str">
            <v>ba) jałówki</v>
          </cell>
          <cell r="N32" t="str">
            <v>ba) jalovice</v>
          </cell>
          <cell r="O32" t="str">
            <v>ba) üsző;</v>
          </cell>
          <cell r="P32" t="str">
            <v>ba) lehmmullikad:</v>
          </cell>
          <cell r="Q32" t="str">
            <v>ba) teles:</v>
          </cell>
          <cell r="R32" t="str">
            <v>ba) telyčios:</v>
          </cell>
          <cell r="S32" t="str">
            <v>(ba) erieħ;</v>
          </cell>
          <cell r="T32" t="str">
            <v>ba) jalovice;</v>
          </cell>
          <cell r="U32" t="str">
            <v>ba) telice</v>
          </cell>
          <cell r="V32" t="str">
            <v>ба) юници;</v>
          </cell>
          <cell r="W32" t="str">
            <v>(ba) juninci: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ζώα που προορίζονται για σφαγή-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  <cell r="N33" t="str">
            <v>1. jatečné jalovice;</v>
          </cell>
          <cell r="O33" t="str">
            <v>1. vágásra szánt állatok;</v>
          </cell>
          <cell r="P33" t="str">
            <v>1. tapaloomad;</v>
          </cell>
          <cell r="Q33" t="str">
            <v>1) teles nokaušanai;</v>
          </cell>
          <cell r="R33" t="str">
            <v>1) skerstinos telyčios;</v>
          </cell>
          <cell r="S33" t="str">
            <v>1. erieħ għall-qatla;</v>
          </cell>
          <cell r="T33" t="str">
            <v>1. jatočné jalovice;</v>
          </cell>
          <cell r="U33" t="str">
            <v>1. Telice za zakol</v>
          </cell>
          <cell r="V33" t="str">
            <v>1. юници за клане;</v>
          </cell>
          <cell r="W33" t="str">
            <v>1. juninci pentru sacrificare;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άλλα-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  <cell r="N34" t="str">
            <v>2. ostatní;</v>
          </cell>
          <cell r="O34" t="str">
            <v>2. egyéb;</v>
          </cell>
          <cell r="P34" t="str">
            <v>2. muud;</v>
          </cell>
          <cell r="Q34" t="str">
            <v>2) citas;</v>
          </cell>
          <cell r="R34" t="str">
            <v>2) kitos;</v>
          </cell>
          <cell r="S34" t="str">
            <v>2. oħrajn;</v>
          </cell>
          <cell r="T34" t="str">
            <v>2. ostatné;</v>
          </cell>
          <cell r="U34" t="str">
            <v>2. Druge</v>
          </cell>
          <cell r="V34" t="str">
            <v>2. други;</v>
          </cell>
          <cell r="W34" t="str">
            <v>2. altele;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>ββ) αγελάδες:</v>
          </cell>
          <cell r="K35" t="str">
            <v>bb) lehmät:</v>
          </cell>
          <cell r="L35" t="str">
            <v>bb) kor:</v>
          </cell>
          <cell r="M35" t="str">
            <v>bb) krowy</v>
          </cell>
          <cell r="N35" t="str">
            <v>bb) krávy;</v>
          </cell>
          <cell r="O35" t="str">
            <v>bb) tehén:</v>
          </cell>
          <cell r="P35" t="str">
            <v>bb) lehmad:</v>
          </cell>
          <cell r="Q35" t="str">
            <v>bb) govis:</v>
          </cell>
          <cell r="R35" t="str">
            <v>bb) karvės:</v>
          </cell>
          <cell r="S35" t="str">
            <v xml:space="preserve">(bb) baqar: </v>
          </cell>
          <cell r="T35" t="str">
            <v>bb) kravy:</v>
          </cell>
          <cell r="U35" t="str">
            <v>bb) krave:</v>
          </cell>
          <cell r="V35" t="str">
            <v>бб) крави:</v>
          </cell>
          <cell r="W35" t="str">
            <v>(bb) vaci: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αγελάδες γαλακτοπαραγωγής-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  <cell r="N36" t="str">
            <v>1. dojnice;</v>
          </cell>
          <cell r="O36" t="str">
            <v>1. tejelő tehén;</v>
          </cell>
          <cell r="P36" t="str">
            <v>1. lüpsilehmad;</v>
          </cell>
          <cell r="Q36" t="str">
            <v>1) piena govis;</v>
          </cell>
          <cell r="R36" t="str">
            <v>1) melžiamos karvės;</v>
          </cell>
          <cell r="S36" t="str">
            <v>1. baqar tal-ħalib;</v>
          </cell>
          <cell r="T36" t="str">
            <v>1. dojné;</v>
          </cell>
          <cell r="U36" t="str">
            <v>1. krave molznice</v>
          </cell>
          <cell r="V36" t="str">
            <v>1. млечни крави;</v>
          </cell>
          <cell r="W36" t="str">
            <v>1. vaci de lapte;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άλλες-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  <cell r="N37" t="str">
            <v>2. ostatní;</v>
          </cell>
          <cell r="O37" t="str">
            <v>2. egyéb;</v>
          </cell>
          <cell r="P37" t="str">
            <v>2. muud.</v>
          </cell>
          <cell r="Q37" t="str">
            <v>2) citas;</v>
          </cell>
          <cell r="R37" t="str">
            <v>2) kitos.</v>
          </cell>
          <cell r="S37" t="str">
            <v>2. oħrajn;</v>
          </cell>
          <cell r="T37" t="str">
            <v>2. ostatné;</v>
          </cell>
          <cell r="U37" t="str">
            <v>2. druge</v>
          </cell>
          <cell r="V37" t="str">
            <v>2. други;</v>
          </cell>
          <cell r="W37" t="str">
            <v>2. altele.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>Δ. Βούβαλοι:</v>
          </cell>
          <cell r="K38" t="str">
            <v>D. Puhvelit:</v>
          </cell>
          <cell r="L38" t="str">
            <v>D. Bufflar</v>
          </cell>
          <cell r="M38" t="str">
            <v>Bawoły</v>
          </cell>
          <cell r="N38" t="str">
            <v>D. buvoli:</v>
          </cell>
          <cell r="O38" t="str">
            <v>D. bivaly:</v>
          </cell>
          <cell r="P38" t="str">
            <v>D. Pühvlid:</v>
          </cell>
          <cell r="Q38" t="str">
            <v>D. bifeļi:</v>
          </cell>
          <cell r="R38" t="str">
            <v>D. Buivolai:</v>
          </cell>
          <cell r="S38" t="str">
            <v xml:space="preserve">D. bufli: </v>
          </cell>
          <cell r="T38" t="str">
            <v>D. byvoly:</v>
          </cell>
          <cell r="U38" t="str">
            <v>D. Bivoli</v>
          </cell>
          <cell r="V38" t="str">
            <v>Г. биволи:</v>
          </cell>
          <cell r="W38" t="str">
            <v>D. Bivoli: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α) βουβάλες γαλακτοπαραγωγής-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  <cell r="N39" t="str">
            <v>a) plemenné buvolí krávy;</v>
          </cell>
          <cell r="O39" t="str">
            <v>a) nőivarú tenyészállatok;</v>
          </cell>
          <cell r="P39" t="str">
            <v>a) emased tõupühvlid;</v>
          </cell>
          <cell r="Q39" t="str">
            <v>a) vaislas bifeļu mātītes;</v>
          </cell>
          <cell r="R39" t="str">
            <v>a) veislinės buivolų patelės;</v>
          </cell>
          <cell r="S39" t="str">
            <v>(a) bufli femminili li qed irabbu;</v>
          </cell>
          <cell r="T39" t="str">
            <v>a) chovné byvolie samice;</v>
          </cell>
          <cell r="U39" t="str">
            <v>a) bivolje samice, plemenske</v>
          </cell>
          <cell r="V39" t="str">
            <v>а) биволици за размножаване;</v>
          </cell>
          <cell r="W39" t="str">
            <v>(a) bivoliţe pentru reproducţie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>β) άλλοι βούβαλοι.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  <cell r="N40" t="str">
            <v>b) ostatní buvoli.</v>
          </cell>
          <cell r="O40" t="str">
            <v>b) egyéb</v>
          </cell>
          <cell r="P40" t="str">
            <v>b) muud pühvlid.</v>
          </cell>
          <cell r="Q40" t="str">
            <v>b) citi bifeļi.</v>
          </cell>
          <cell r="R40" t="str">
            <v>b) kiti buivolai.</v>
          </cell>
          <cell r="S40" t="str">
            <v>(b) bufli oħrajn</v>
          </cell>
          <cell r="T40" t="str">
            <v>b) ostatné byvoly.</v>
          </cell>
          <cell r="U40" t="str">
            <v>b) drugi bivoli</v>
          </cell>
          <cell r="V40" t="str">
            <v>б) други биволи.</v>
          </cell>
          <cell r="W40" t="str">
            <v>(b) alţi bivoli.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>Β. Σύνολο αιγών: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  <cell r="N41" t="str">
            <v>B. kozy celkem:</v>
          </cell>
          <cell r="O41" t="str">
            <v>B. Kecske, összesen:</v>
          </cell>
          <cell r="P41" t="str">
            <v>B. Kitsede üldarv:</v>
          </cell>
          <cell r="Q41" t="str">
            <v>B. Kazas kopā:</v>
          </cell>
          <cell r="R41" t="str">
            <v>B. ožkos, iš viso:</v>
          </cell>
          <cell r="S41" t="str">
            <v>B. mogħoż, total:</v>
          </cell>
          <cell r="T41" t="str">
            <v>B. kozy, spolu.</v>
          </cell>
          <cell r="U41" t="str">
            <v>B. koze, skupaj:</v>
          </cell>
          <cell r="V41" t="str">
            <v>Б. общо кози:</v>
          </cell>
          <cell r="W41" t="str">
            <v>B) Caprine, total: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>Β.1. αίγες που έχουν γεννήσει και οχευμένες αίγες: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  <cell r="N42" t="str">
            <v>B.1. kozy již okozlené a kozy určené k plemenitbě:</v>
          </cell>
          <cell r="O42" t="str">
            <v>B.1. Már ellett kecske és pároztatott kecske:</v>
          </cell>
          <cell r="P42" t="str">
            <v>B.1. poeginud kitsed ja paaritatud kitsed:</v>
          </cell>
          <cell r="Q42" t="str">
            <v>B.1. kazas, kurām jau bijuši kazlēni, un aplecinātas kazas:</v>
          </cell>
          <cell r="R42" t="str">
            <v>B.1. ožkos, kurios jau apsiožiavo, ir ožkos, kurios poravosi:</v>
          </cell>
          <cell r="S42" t="str">
            <v>B.1. mogħoż li diġa kellhom il-gidien u mogħoż imgħammrin:</v>
          </cell>
          <cell r="T42" t="str">
            <v>B.1. kozy, ktoré už rodili a kozy, ktoré už boli pripustené;</v>
          </cell>
          <cell r="U42" t="str">
            <v>B.1 koze, ki so že jarile in pripuščene koze:</v>
          </cell>
          <cell r="V42" t="str">
            <v>Б.1. оярени и заплодени кози:</v>
          </cell>
          <cell r="W42" t="str">
            <v>B.1. capre care au fătat deja şi capre montate: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Β.1.1. αίγες που έχουν γεννήσει-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  <cell r="N43" t="str">
            <v>B1.1. kozy již okozlené;</v>
          </cell>
          <cell r="O43" t="str">
            <v>B.1.1. Már ellett kecske;</v>
          </cell>
          <cell r="P43" t="str">
            <v>B.1.1. poeginud kitsed;</v>
          </cell>
          <cell r="Q43" t="str">
            <v>B.1.1. kazas, kurām jau bijuši kazlēni;</v>
          </cell>
          <cell r="R43" t="str">
            <v>B.1.1. ožkos, kurios jau apsiožiavo;</v>
          </cell>
          <cell r="S43" t="str">
            <v>B.1.1. mogħoż li diġa kellhom il-gidien;</v>
          </cell>
          <cell r="T43" t="str">
            <v>B.1.1. kozy, ktoré už rodili;</v>
          </cell>
          <cell r="U43" t="str">
            <v>B.1.1 koze, ki so že jarile;</v>
          </cell>
          <cell r="V43" t="str">
            <v>Б.1.1. оярени кози;</v>
          </cell>
          <cell r="W43" t="str">
            <v>B.1.1. capre care au fătat deja;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Β.1.2. αίγες μετά την πρώτη οχεία τους-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  <cell r="N44" t="str">
            <v>B.1.2. kozy poprvé určené k plemenitbě;</v>
          </cell>
          <cell r="O44" t="str">
            <v>B.1.2. Első ízben pároztatott kecske;</v>
          </cell>
          <cell r="P44" t="str">
            <v>B.1.2. esimest korda paaritatud kitsed;</v>
          </cell>
          <cell r="Q44" t="str">
            <v>B.1.2. kazas, kuras aplecinātas pirmoreiz;</v>
          </cell>
          <cell r="R44" t="str">
            <v>B.1.2. ožkos, kurios poravosi pirmą kartą;</v>
          </cell>
          <cell r="S44" t="str">
            <v>B.1.2. mogħoż imgħammrin għall-ewwel darba;</v>
          </cell>
          <cell r="T44" t="str">
            <v>B.1.2. kozy, ktoré boli pripustené prvýkrát;</v>
          </cell>
          <cell r="U44" t="str">
            <v>B.1.2 prvič pripuščene koze;</v>
          </cell>
          <cell r="V44" t="str">
            <v>Б.1.2. кози, заплодени за пръв път;</v>
          </cell>
          <cell r="W44" t="str">
            <v>B.1.2. capre montate pentru prima dată;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>Β.2. λοιπές αίγες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  <cell r="N45" t="str">
            <v>B.2. ostatní kozy.</v>
          </cell>
          <cell r="O45" t="str">
            <v>B.2 Egyéb kecske</v>
          </cell>
          <cell r="P45" t="str">
            <v>B.2. muud kitsed.</v>
          </cell>
          <cell r="Q45" t="str">
            <v>B.2. citas kazas.</v>
          </cell>
          <cell r="R45" t="str">
            <v>B.2. kitos ožkos</v>
          </cell>
          <cell r="S45" t="str">
            <v>B.2. mogħoż oħra.</v>
          </cell>
          <cell r="T45" t="str">
            <v>B.2. ostatné kozy.</v>
          </cell>
          <cell r="U45" t="str">
            <v>B.2 druge koze</v>
          </cell>
          <cell r="V45" t="str">
            <v>Б.2. други кози.</v>
          </cell>
          <cell r="W45" t="str">
            <v>B.2. alte caprine.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Αριθμός χοίρων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  <cell r="N46" t="str">
            <v>Prasata, celkem</v>
          </cell>
          <cell r="O46" t="str">
            <v>Sertés, összesen</v>
          </cell>
          <cell r="P46" t="str">
            <v>Sead, üldarv</v>
          </cell>
          <cell r="Q46" t="str">
            <v>Cūkas, kopā</v>
          </cell>
          <cell r="R46" t="str">
            <v>Kiaulės, iš viso</v>
          </cell>
          <cell r="S46" t="str">
            <v>majjali, total</v>
          </cell>
          <cell r="T46" t="str">
            <v>Ošípané, spolu</v>
          </cell>
          <cell r="U46" t="str">
            <v>Prašiči, skupaj</v>
          </cell>
          <cell r="V46" t="str">
            <v>общо свине</v>
          </cell>
          <cell r="W46" t="str">
            <v>Porci, total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Α. Χοιρίδια ζώντος βάρους κάτω των 20 χιλιογράμμων-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  <cell r="N47" t="str">
            <v>A. selata o živé hmotnosti nižší než 20 kg;</v>
          </cell>
          <cell r="O47" t="str">
            <v>A. 20 kg élősúlyt el nem érő malac;</v>
          </cell>
          <cell r="P47" t="str">
            <v>A. Põrsad eluskaaluga alla 20 kg;</v>
          </cell>
          <cell r="Q47" t="str">
            <v>A. Sivēni ar dzīvsvaru, mazāku par 20 kg;</v>
          </cell>
          <cell r="R47" t="str">
            <v>A. mažiau nei 20 kg gyvo svorio paršeliai;</v>
          </cell>
          <cell r="S47" t="str">
            <v>A. majjali żgħar ħajjin b’piż ta’ anqas minn 20 kg;</v>
          </cell>
          <cell r="T47" t="str">
            <v>A. odstavčatá so živou váhou menej ako 20 kg;</v>
          </cell>
          <cell r="U47" t="str">
            <v>A. pujski z živo težo manj kot 20 kg;</v>
          </cell>
          <cell r="V47" t="str">
            <v>А. прасенца с живо тегло по-малко от 20 кг;</v>
          </cell>
          <cell r="W47" t="str">
            <v>A. Purcei vii cu o greutate mai mică de 20 kg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Β. Χοίροι ζώντος βάρους από 20 χιλιόγραμμα μέχρι κάτω των 50 χιλιογράμμων-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  <cell r="N48" t="str">
            <v>B. prasata o živé hmotnosti nejméně 20, ale nižší než 50 kg;</v>
          </cell>
          <cell r="O48" t="str">
            <v>B. 20 kg-ot elérő, vagy ezt meghaladó, de 50 kg-ot el nem érő élősúlyú sertés;</v>
          </cell>
          <cell r="P48" t="str">
            <v>B. Sead eluskaaluga üle 20 kg, ent alla 50 kg;</v>
          </cell>
          <cell r="Q48" t="str">
            <v>B. Cūkas ar dzīvsvaru 20 kg vai vairāk, taču mazāku kā 50 kg;</v>
          </cell>
          <cell r="R48" t="str">
            <v>B. 20 kg ar daugiau, tačiau ne didesnio kaip 50 kg gyvo svorio kiaulės;</v>
          </cell>
          <cell r="S48" t="str">
            <v>B. majjali ħajjin b’piż ta’ 20 kg jew aktar iżda anqas minn 50 kg;</v>
          </cell>
          <cell r="T48" t="str">
            <v>B. ošípané so živou váhou 20 kg a viac avšak menej ako 50 kg;</v>
          </cell>
          <cell r="U48" t="str">
            <v>B. prašiči z živo težo 20 kg ali več, vendar manj kot 50 kg;</v>
          </cell>
          <cell r="V48" t="str">
            <v>Б. свине с живо тегло 20 кг или повече, но по-малко от 50 кг;</v>
          </cell>
          <cell r="W48" t="str">
            <v>B. Porci vii cu o greutate cuprinsă între 20 kg şi 50 kg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>Γ. Χοίροι προς πάχυνση, συμπεριλαμβανομένων των αρσενικών και θηλυκών χοίρων μετατροπής, ζώντος βάρους: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  <cell r="N49" t="str">
            <v>C. prasata na výkrm včetně kanců a sviní vyřazených z chovu, o živé váze:</v>
          </cell>
          <cell r="O49" t="str">
            <v>C. az alábbi élősúlyú hízósertés, ideértve a vágókanokat és a vágókocákat:</v>
          </cell>
          <cell r="P49" t="str">
            <v>C. Nuumsead, sh tapakuldid ja -emised eluskaaluga:</v>
          </cell>
          <cell r="Q49" t="str">
            <v>C. Nobarojamās cūkas, tai skaitā kaujamie vepri un kaujamās sivēnmātes ar dzīvsvaru:</v>
          </cell>
          <cell r="R49" t="str">
            <v>C. peniukšliai, tarp kurių mėsiniai paršai ir mėsinės kiaulės, kurių gyvasis svoris yra:</v>
          </cell>
          <cell r="S49" t="str">
            <v xml:space="preserve">C. majjali tas-simna, li jinkludu ħnieżer selvaġġi maqtula u qżieqeż ħajjin maqtula b’piż: </v>
          </cell>
          <cell r="T49" t="str">
            <v>C.ošípané vo výkrme, vrátane vyradených kancov a prasníc so živou váhou:</v>
          </cell>
          <cell r="U49" t="str">
            <v>C. pitovni prašiči, vključno z izločenimi merjasci in svinjami, z živo težo:</v>
          </cell>
          <cell r="V49" t="str">
            <v>В. свине за угояване, включително отбрани нерези и отбрани женски свине с живо тегло:</v>
          </cell>
          <cell r="W49" t="str">
            <v>C. Porci pentru îngrăşare, inclusiv vieri şi scroafe cu o greutate: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α) από 50 χιλιόγραμμα μέχρι κάτω των 80 χιλιογράμμων-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  <cell r="N50" t="str">
            <v>a) nejméně 50, ale nižší než 80 kg,</v>
          </cell>
          <cell r="O50" t="str">
            <v>a) 50 kg, vagy e fölötti, de 80 kg-ot el nem érő;</v>
          </cell>
          <cell r="P50" t="str">
            <v>a) 50 kg või enam, ent alla 80 kg;</v>
          </cell>
          <cell r="Q50" t="str">
            <v>a) 50 kg vai vairāk, taču mazāk kā 80 kg;</v>
          </cell>
          <cell r="R50" t="str">
            <v>a) 50 kg ar daugiau, tačiau mažiau, nei 80 kg;</v>
          </cell>
          <cell r="S50" t="str">
            <v>(a) ta’ 50 kg jew aktar iżda anqas minn 80 kg;</v>
          </cell>
          <cell r="T50" t="str">
            <v>a) 50 kg a viac avšak menej ako 80 kg;</v>
          </cell>
          <cell r="U50" t="str">
            <v>(a) 50 kg ali več, vendar manj kot 80 kg;</v>
          </cell>
          <cell r="V50" t="str">
            <v>а) 50 кг или повече, но по-малко от 80 кг;</v>
          </cell>
          <cell r="W50" t="str">
            <v>(a) cuprinsă între 50 kg şi 80 kg;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β) από 80 χιλιόγραμμα μέχρι κάτω των 110 χιλιογράμμων-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  <cell r="N51" t="str">
            <v>b) nejméně 80, ale nižší než 110 kg,</v>
          </cell>
          <cell r="O51" t="str">
            <v>b) 80 kg, vagy e fölötti, de 110 kg-ot el nem érő;</v>
          </cell>
          <cell r="P51" t="str">
            <v>b) 80 kg või enam, ent alla 110 kg;</v>
          </cell>
          <cell r="Q51" t="str">
            <v>b) 80 kg vai vairāk, taču mazāk kā 110 kg;</v>
          </cell>
          <cell r="R51" t="str">
            <v>b) 80 kg ar daugiau, tačiau mažiau, nei 110 kg;</v>
          </cell>
          <cell r="S51" t="str">
            <v>(b) ta’ 80 kg jew aktar iżda anqas minn 110 kg;</v>
          </cell>
          <cell r="T51" t="str">
            <v>b) 80 kg a viac avšak menej ako 110 kg;</v>
          </cell>
          <cell r="U51" t="str">
            <v>(b) 80 kg ali več, vendar manj kot 110 kg;</v>
          </cell>
          <cell r="V51" t="str">
            <v>б) 80 кг или повече, но по-малко от 110 кг;</v>
          </cell>
          <cell r="W51" t="str">
            <v>(b) cuprinsă între 80 kg şi 110 kg;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γ) από 110 χιλιόγραμμα και άνω-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  <cell r="N52" t="str">
            <v>c) nejméně 110 kg;</v>
          </cell>
          <cell r="O52" t="str">
            <v>c) 110 kg vagy e fölötti;</v>
          </cell>
          <cell r="P52" t="str">
            <v>c) 110 kg või enam;</v>
          </cell>
          <cell r="Q52" t="str">
            <v>c) 110 kg vai vairāk;</v>
          </cell>
          <cell r="R52" t="str">
            <v>c) 110 kg ir daugiau;</v>
          </cell>
          <cell r="S52" t="str">
            <v>(ÿ) ta’ 110 kg jew aktar;</v>
          </cell>
          <cell r="T52" t="str">
            <v>c) 110 kg a viac;</v>
          </cell>
          <cell r="U52" t="str">
            <v>(c) 110 kg ali več;</v>
          </cell>
          <cell r="V52" t="str">
            <v>в) 110 кг или повече;</v>
          </cell>
          <cell r="W52" t="str">
            <v>(c) de 110 kg sau mai mult.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>Δ. Χοίροι αναπαραγωγής ζώντος βάρους 50 χιλιογράμμων και άνω: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  <cell r="N53" t="str">
            <v>D. chovná prasata o živé váze nejméně 50 kg:</v>
          </cell>
          <cell r="O53" t="str">
            <v>D. 50 kg-ot elérő és e fölötti élősúlyú tenyészsertés:</v>
          </cell>
          <cell r="P53" t="str">
            <v>D. Tõusead eluskaaluga 50 kg ja enam;</v>
          </cell>
          <cell r="Q53" t="str">
            <v>D. Vaislas cūkas ar dzīvsvaru 50 kg un vairāk:</v>
          </cell>
          <cell r="R53" t="str">
            <v>D. veislinės kiaulės, kurių gyvasis svoris yra 50 kg ir daugiau;</v>
          </cell>
          <cell r="S53" t="str">
            <v>D. majjali tat-trobbija ħajjin b’piż ta’ 50 kg jew aktar;</v>
          </cell>
          <cell r="T53" t="str">
            <v>D. chovné ošípané so živou váhou 50 kg a viac;</v>
          </cell>
          <cell r="U53" t="str">
            <v>D. plemenski prašiči z živo težo 50 kg in več;</v>
          </cell>
          <cell r="V53" t="str">
            <v>Г. свине за разплод с живо тегло 50 кг и повече;</v>
          </cell>
          <cell r="W53" t="str">
            <v>D. Porci pentru reproducţie cu o greutate de 50 kg sau mai mult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α) αρσενικοί-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  <cell r="N54" t="str">
            <v>a) kanci;</v>
          </cell>
          <cell r="O54" t="str">
            <v>a) kan;</v>
          </cell>
          <cell r="P54" t="str">
            <v>a) kuldid;</v>
          </cell>
          <cell r="Q54" t="str">
            <v>a) kuiļi;</v>
          </cell>
          <cell r="R54" t="str">
            <v>a) paršai;</v>
          </cell>
          <cell r="S54" t="str">
            <v>(a) ħnieżer selvaġġi;</v>
          </cell>
          <cell r="T54" t="str">
            <v>a) kance;</v>
          </cell>
          <cell r="U54" t="str">
            <v>(a) merjasci;</v>
          </cell>
          <cell r="V54" t="str">
            <v>а) нерези;</v>
          </cell>
          <cell r="W54" t="str">
            <v>(a) vieri;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θηλυκοί αναπαραγωγής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  <cell r="N55" t="str">
            <v>prasnice</v>
          </cell>
          <cell r="O55" t="str">
            <v>kocák</v>
          </cell>
          <cell r="P55" t="str">
            <v>Emised</v>
          </cell>
          <cell r="Q55" t="str">
            <v>sivēnmātes</v>
          </cell>
          <cell r="R55" t="str">
            <v>kiaulės</v>
          </cell>
          <cell r="S55" t="str">
            <v>qżieqeż, total</v>
          </cell>
          <cell r="T55" t="str">
            <v>prasnice</v>
          </cell>
          <cell r="U55" t="str">
            <v>Svinje</v>
          </cell>
          <cell r="V55" t="str">
            <v>женски свине</v>
          </cell>
          <cell r="W55" t="str">
            <v>scroafe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>β) θηλυκοί που έχουν ζευγαρώσει, από τους οποίους: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  <cell r="N56" t="str">
            <v>b) plemenné prasnice, z toho:</v>
          </cell>
          <cell r="O56" t="str">
            <v>b) fedeztetett kocák, amelyekből:</v>
          </cell>
          <cell r="P56" t="str">
            <v>b) paaritatud emised, kellest:</v>
          </cell>
          <cell r="Q56" t="str">
            <v>b) apsēklotās sivēnmātes, no kurām:</v>
          </cell>
          <cell r="R56" t="str">
            <v>b) sukergtos kiaulės, tarp kurių:</v>
          </cell>
          <cell r="S56" t="str">
            <v xml:space="preserve">(b) qżieqeż ħajjin inxurjati; li minnhom </v>
          </cell>
          <cell r="T56" t="str">
            <v>b) pripustené prasnice, a z toho:</v>
          </cell>
          <cell r="U56" t="str">
            <v>(b) breje svinje, od tega:</v>
          </cell>
          <cell r="V56" t="str">
            <v>б) оплодени женски свине, от които:</v>
          </cell>
          <cell r="W56" t="str">
            <v>(b) scroafe de prăsilă, din care: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gedeckte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β 1) θηλυκοί χοίροι που έχουν ζευγαρώσει για πρώτη φορά-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  <cell r="N57" t="str">
            <v>b1) prasničky;</v>
          </cell>
          <cell r="O57" t="str">
            <v>ba) első alkalommal fedeztetett koca;</v>
          </cell>
          <cell r="P57" t="str">
            <v>b1) esimest korda paaritatud emised;</v>
          </cell>
          <cell r="Q57" t="str">
            <v>b1) pirmoreiz apsēklotas sivēnmātes;</v>
          </cell>
          <cell r="R57" t="str">
            <v>b1) pirmą kartą sukergtos kiaulės;</v>
          </cell>
          <cell r="S57" t="str">
            <v>(b1) qżieqeż inxurjati għall-ewwel darba;</v>
          </cell>
          <cell r="T57" t="str">
            <v>b1) prasnice, ktoré boli pripustené prvý raz;</v>
          </cell>
          <cell r="U57" t="str">
            <v>(b1) prvesnice;</v>
          </cell>
          <cell r="V57" t="str">
            <v>б1) женски свине, оплодени за първи път;</v>
          </cell>
          <cell r="W57" t="str">
            <v>(b 1) scroafe montate pentru prima dată;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>γ) άλλοι θηλυκοί χοίροι, από τους οποίους: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  <cell r="N58" t="str">
            <v>c) ostatní prasnice, z toho:</v>
          </cell>
          <cell r="O58" t="str">
            <v>c) egyéb kocák, melyekből:</v>
          </cell>
          <cell r="P58" t="str">
            <v>c) muud emised, kellest:</v>
          </cell>
          <cell r="Q58" t="str">
            <v>c) citas sivēnmātes, ko kurām:</v>
          </cell>
          <cell r="R58" t="str">
            <v>c) kitos kiaulės, tarp kurių:</v>
          </cell>
          <cell r="S58" t="str">
            <v xml:space="preserve">(c) qżieqeż oħrajn, li minnhom: </v>
          </cell>
          <cell r="T58" t="str">
            <v>c) ostatné prasnice, a z toho:</v>
          </cell>
          <cell r="U58" t="str">
            <v>(c) druge svinje, od tega:</v>
          </cell>
          <cell r="V58" t="str">
            <v>в) други свине, от които:</v>
          </cell>
          <cell r="W58" t="str">
            <v>(c) alte scroafe, din care: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>γ 1) νεαρά ζώα που δεν έχουν ζευγαρώσει ακόμα.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  <cell r="N59" t="str">
            <v>c1) prasničky před připuštěním.</v>
          </cell>
          <cell r="O59" t="str">
            <v>ca) még nem fedeztetett kocasüldő.</v>
          </cell>
          <cell r="P59" t="str">
            <v>c1) veel paaritamata nooremised.</v>
          </cell>
          <cell r="Q59" t="str">
            <v>c1) vēl neapsēklotas sivēnmātes.</v>
          </cell>
          <cell r="R59" t="str">
            <v>c1) dar nekergtos kiaulaitės.</v>
          </cell>
          <cell r="S59" t="str">
            <v xml:space="preserve">(c1) ħnieżer żgħar li għadhom mhux inxurjati. </v>
          </cell>
          <cell r="T59" t="str">
            <v>c1)prasničky, ktoré ešte neboli pripustené.</v>
          </cell>
          <cell r="U59" t="str">
            <v>(c1) neobrejene mladice</v>
          </cell>
          <cell r="V59" t="str">
            <v>в1) млади женски свине, още неоплодени.</v>
          </cell>
          <cell r="W59" t="str">
            <v>(c 1) scrofiţe care nu au fătat încă.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>Α. Σύνολο προβάτων: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  <cell r="N60" t="str">
            <v>A. ovce celkem:</v>
          </cell>
          <cell r="O60" t="str">
            <v>A. Juh, összesen:</v>
          </cell>
          <cell r="P60" t="str">
            <v>A. Lammaste üldarv:</v>
          </cell>
          <cell r="Q60" t="str">
            <v>A. Aitas kopā:</v>
          </cell>
          <cell r="R60" t="str">
            <v>A. avys, iš viso:</v>
          </cell>
          <cell r="S60" t="str">
            <v>A. ngħaġ, total:</v>
          </cell>
          <cell r="T60" t="str">
            <v>A. ovce, spolu:</v>
          </cell>
          <cell r="U60" t="str">
            <v>A. ovce, skupaj:</v>
          </cell>
          <cell r="V60" t="str">
            <v>А. общо овце:</v>
          </cell>
          <cell r="W60" t="str">
            <v>A) Ovine, total: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>Α.1. προβατίνες και οχευμένες αμνάδες: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  <cell r="N61" t="str">
            <v>A.1. bahnice a jehnice určené k plemenitbě:</v>
          </cell>
          <cell r="O61" t="str">
            <v>A.1. Anyajuh és pároztatott jerke:</v>
          </cell>
          <cell r="P61" t="str">
            <v>A.1. uted ja paaritatud utetalled:</v>
          </cell>
          <cell r="Q61" t="str">
            <v>A.1. aitas un aplecinātijēri:</v>
          </cell>
          <cell r="R61" t="str">
            <v>A.1. veislinės avys ir avelės:</v>
          </cell>
          <cell r="S61" t="str">
            <v>A.1. ngħaġ femminili u ħrief femminili mqegħda mal-muntun:</v>
          </cell>
          <cell r="T61" t="str">
            <v>A.1. pripustené bahnice a jahnice;</v>
          </cell>
          <cell r="U61" t="str">
            <v>A.1 ovce in pripuščene mladice:</v>
          </cell>
          <cell r="V61" t="str">
            <v>А.1. обагнени овце и заплодени дзвиски;</v>
          </cell>
          <cell r="W61" t="str">
            <v>A.1. Oi fătătoare şi miori montate: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Α.1.1. προβατίνες γαλακτοπαραγωγής και οχευμένες αμνάδες γαλακτοπαραγωγής-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  <cell r="N62" t="str">
            <v>A.1.1. dojné bahnice a dojné jehnice určené k plemenitbě;</v>
          </cell>
          <cell r="O62" t="str">
            <v>A.1.1. (Tejhasznú) anyajuh és pároztatott jerke;</v>
          </cell>
          <cell r="P62" t="str">
            <v>A.1.1. piimalambad ja paaritatud piimalambatalled;</v>
          </cell>
          <cell r="Q62" t="str">
            <v>A.1.1. slaucamās aitas un aplecināti slaucamo aitu jēri;</v>
          </cell>
          <cell r="R62" t="str">
            <v>A.1.1. melžiamos veislinės avys ir avelės;</v>
          </cell>
          <cell r="S62" t="str">
            <v>A.1.1. ngħaġ femminili tal-ħalib u ħrief femminili tal-ħalib mqegħda mal-muntun;</v>
          </cell>
          <cell r="T62" t="str">
            <v>A.1.1. pripustené dojné bahnice a dojné jahnice;</v>
          </cell>
          <cell r="U62" t="str">
            <v>A.1.1 mlečne ovce in pripuščene mlečne mladice;</v>
          </cell>
          <cell r="V62" t="str">
            <v>А.1.1. млекодайни обагнени овце и млекодайни заплодени дзвиски;</v>
          </cell>
          <cell r="W62" t="str">
            <v>A.1.1. oi fătătoare pentru lapte şi miori montate pentru lapte: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Α.1.2. άλλες προβατίνες και οχευμένες αμνάδες-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  <cell r="N63" t="str">
            <v>A.1.2. ostatní bahnice a jehnice určené k plemenitbě;</v>
          </cell>
          <cell r="O63" t="str">
            <v>A.1.2. Egyéb anyajuh és pároztatott jerke;</v>
          </cell>
          <cell r="P63" t="str">
            <v>A.1.2. muud uted ja paaritatud utetalled;</v>
          </cell>
          <cell r="Q63" t="str">
            <v>A.1.2. citas aitas un aplecināti jēri;</v>
          </cell>
          <cell r="R63" t="str">
            <v>A.1.2. kitos veislinės avys ir avelės;</v>
          </cell>
          <cell r="S63" t="str">
            <v>A.1.2. ngħaġ femminili u ħrief femminili oħra mqegħda mal-muntun;</v>
          </cell>
          <cell r="T63" t="str">
            <v>A.1.2. ostatné pripustené bahnice a jahnice;</v>
          </cell>
          <cell r="U63" t="str">
            <v>A.1.2. druge ovce in druge pripuščene mladice;</v>
          </cell>
          <cell r="V63" t="str">
            <v>А.1.2. други обагнени овце и заплодени дзвиски;</v>
          </cell>
          <cell r="W63" t="str">
            <v>A.1.2. alte oi fătătoare şi mioare montate;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>Α.2. λοιπά πρόβατα.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  <cell r="N64" t="str">
            <v>A.2. ostatní ovce.</v>
          </cell>
          <cell r="O64" t="str">
            <v>A.2. Egyéb juh.</v>
          </cell>
          <cell r="P64" t="str">
            <v>A.2. muud lambad.</v>
          </cell>
          <cell r="Q64" t="str">
            <v>A.2. citas aitas.</v>
          </cell>
          <cell r="R64" t="str">
            <v>A.2. kitos avys.</v>
          </cell>
          <cell r="S64" t="str">
            <v>A.2. ngħaġ oħra.</v>
          </cell>
          <cell r="T64" t="str">
            <v>A.2. ostatné ovce.</v>
          </cell>
          <cell r="U64" t="str">
            <v>A.2 druge ovce.</v>
          </cell>
          <cell r="V64" t="str">
            <v>А.2. други овце;</v>
          </cell>
          <cell r="W64" t="str">
            <v>A.2. alte ovine.</v>
          </cell>
        </row>
        <row r="113">
          <cell r="A113">
            <v>4</v>
          </cell>
          <cell r="B113" t="str">
            <v>Avril</v>
          </cell>
          <cell r="C113" t="str">
            <v>April</v>
          </cell>
          <cell r="D113" t="str">
            <v>April</v>
          </cell>
          <cell r="E113" t="str">
            <v xml:space="preserve">Aprile </v>
          </cell>
          <cell r="F113" t="str">
            <v xml:space="preserve">Abril </v>
          </cell>
          <cell r="G113" t="str">
            <v xml:space="preserve">Abril </v>
          </cell>
          <cell r="H113" t="str">
            <v xml:space="preserve">April </v>
          </cell>
          <cell r="I113" t="str">
            <v>April</v>
          </cell>
          <cell r="J113" t="str">
            <v>Απρίλιος</v>
          </cell>
          <cell r="K113" t="str">
            <v>Huhtikuu</v>
          </cell>
          <cell r="L113" t="str">
            <v>April</v>
          </cell>
          <cell r="M113" t="str">
            <v>kwiecień</v>
          </cell>
          <cell r="N113" t="str">
            <v>duben</v>
          </cell>
          <cell r="O113" t="str">
            <v>Április</v>
          </cell>
          <cell r="P113" t="str">
            <v>aprill</v>
          </cell>
          <cell r="Q113" t="str">
            <v>aprīlis</v>
          </cell>
          <cell r="R113" t="str">
            <v>balandis</v>
          </cell>
          <cell r="S113" t="str">
            <v>April</v>
          </cell>
          <cell r="T113" t="str">
            <v>Apríl</v>
          </cell>
          <cell r="U113" t="str">
            <v>april</v>
          </cell>
          <cell r="V113" t="str">
            <v>April</v>
          </cell>
          <cell r="W113" t="str">
            <v>April</v>
          </cell>
        </row>
        <row r="114">
          <cell r="A114">
            <v>5</v>
          </cell>
          <cell r="B114" t="str">
            <v>Mai/Juin</v>
          </cell>
          <cell r="C114" t="str">
            <v>May/June</v>
          </cell>
          <cell r="D114" t="str">
            <v>Mai/Juni</v>
          </cell>
          <cell r="E114" t="str">
            <v xml:space="preserve">maggio/giugno </v>
          </cell>
          <cell r="F114" t="str">
            <v>Mayo /Junio</v>
          </cell>
          <cell r="G114" t="str">
            <v xml:space="preserve">Maio/Junho </v>
          </cell>
          <cell r="H114" t="str">
            <v xml:space="preserve">Mei/Juni </v>
          </cell>
          <cell r="I114" t="str">
            <v>Maj/Juni</v>
          </cell>
          <cell r="J114" t="str">
            <v>Μάιος/Ιούνιος</v>
          </cell>
          <cell r="K114" t="str">
            <v>Toukokuu/ kesäkuu</v>
          </cell>
          <cell r="L114" t="str">
            <v>Maj/Juni</v>
          </cell>
          <cell r="M114" t="str">
            <v>maj/czerwiec</v>
          </cell>
          <cell r="N114" t="str">
            <v>květen/červen</v>
          </cell>
          <cell r="O114" t="str">
            <v>Május/Június</v>
          </cell>
          <cell r="P114" t="str">
            <v>mai/juuni</v>
          </cell>
          <cell r="Q114" t="str">
            <v>maijs/jūnijs</v>
          </cell>
          <cell r="R114" t="str">
            <v>gegužė/birželis</v>
          </cell>
          <cell r="S114" t="str">
            <v>Mejju/Ġunju</v>
          </cell>
          <cell r="T114" t="str">
            <v>Máj/Jún</v>
          </cell>
          <cell r="U114" t="str">
            <v xml:space="preserve">maj/junij </v>
          </cell>
          <cell r="V114" t="str">
            <v>May/June</v>
          </cell>
          <cell r="W114" t="str">
            <v>May/June</v>
          </cell>
        </row>
        <row r="115">
          <cell r="A115">
            <v>8</v>
          </cell>
          <cell r="B115" t="str">
            <v>Août</v>
          </cell>
          <cell r="C115" t="str">
            <v>August</v>
          </cell>
          <cell r="D115" t="str">
            <v>August</v>
          </cell>
          <cell r="E115" t="str">
            <v xml:space="preserve">agosto </v>
          </cell>
          <cell r="F115" t="str">
            <v xml:space="preserve">Agosto </v>
          </cell>
          <cell r="G115" t="str">
            <v xml:space="preserve">Agosto </v>
          </cell>
          <cell r="H115" t="str">
            <v xml:space="preserve">Augustus </v>
          </cell>
          <cell r="I115" t="str">
            <v>August</v>
          </cell>
          <cell r="J115" t="str">
            <v>Αύγουστος</v>
          </cell>
          <cell r="K115" t="str">
            <v>elokuu</v>
          </cell>
          <cell r="L115" t="str">
            <v>Augusti</v>
          </cell>
          <cell r="M115" t="str">
            <v>sierpień</v>
          </cell>
          <cell r="N115" t="str">
            <v>srpen</v>
          </cell>
          <cell r="O115" t="str">
            <v>Augusztus</v>
          </cell>
          <cell r="P115" t="str">
            <v>august</v>
          </cell>
          <cell r="Q115" t="str">
            <v>augusts</v>
          </cell>
          <cell r="R115" t="str">
            <v>rugpjūtis</v>
          </cell>
          <cell r="S115" t="str">
            <v>Awwissu</v>
          </cell>
          <cell r="T115" t="str">
            <v>August</v>
          </cell>
          <cell r="U115" t="str">
            <v xml:space="preserve">avgust </v>
          </cell>
          <cell r="V115" t="str">
            <v>August</v>
          </cell>
          <cell r="W115" t="str">
            <v>August</v>
          </cell>
        </row>
        <row r="116">
          <cell r="A116">
            <v>12</v>
          </cell>
          <cell r="B116" t="str">
            <v>Novembre / Décembre</v>
          </cell>
          <cell r="C116" t="str">
            <v>November / December</v>
          </cell>
          <cell r="D116" t="str">
            <v>November / Dezember</v>
          </cell>
          <cell r="E116" t="str">
            <v xml:space="preserve">Novembre / dicembre </v>
          </cell>
          <cell r="F116" t="str">
            <v xml:space="preserve">Noviembre / Diciembre </v>
          </cell>
          <cell r="G116" t="str">
            <v xml:space="preserve">Novembro / Dezembro </v>
          </cell>
          <cell r="H116" t="str">
            <v xml:space="preserve">November / December </v>
          </cell>
          <cell r="I116" t="str">
            <v>November / December</v>
          </cell>
          <cell r="J116" t="str">
            <v>Νοέμβριος / Δεκέμβριος</v>
          </cell>
          <cell r="K116" t="str">
            <v>Marraskuu / joulukuu</v>
          </cell>
          <cell r="L116" t="str">
            <v>November / December</v>
          </cell>
          <cell r="M116" t="str">
            <v>listopad/grudzień</v>
          </cell>
          <cell r="N116" t="str">
            <v>listopad/prosinec</v>
          </cell>
          <cell r="O116" t="str">
            <v>November/December</v>
          </cell>
          <cell r="P116" t="str">
            <v>november/detsember</v>
          </cell>
          <cell r="Q116" t="str">
            <v>novembris/decembris</v>
          </cell>
          <cell r="R116" t="str">
            <v>lapkritis/gruodis</v>
          </cell>
          <cell r="S116" t="str">
            <v>Novembru/Diċembru</v>
          </cell>
          <cell r="T116" t="str">
            <v>November /December</v>
          </cell>
          <cell r="U116" t="str">
            <v>november/december</v>
          </cell>
          <cell r="V116" t="str">
            <v>November / December</v>
          </cell>
          <cell r="W116" t="str">
            <v>November / December</v>
          </cell>
        </row>
        <row r="123">
          <cell r="D123" t="str">
            <v>AT</v>
          </cell>
          <cell r="E123">
            <v>2000</v>
          </cell>
        </row>
        <row r="124">
          <cell r="D124" t="str">
            <v>BE</v>
          </cell>
          <cell r="E124">
            <v>2650</v>
          </cell>
        </row>
        <row r="125">
          <cell r="D125" t="str">
            <v>BG</v>
          </cell>
          <cell r="E125">
            <v>700</v>
          </cell>
        </row>
        <row r="126">
          <cell r="D126" t="str">
            <v>CY</v>
          </cell>
          <cell r="E126">
            <v>60</v>
          </cell>
        </row>
        <row r="127">
          <cell r="D127" t="str">
            <v>CZ</v>
          </cell>
          <cell r="E127">
            <v>1400</v>
          </cell>
        </row>
        <row r="128">
          <cell r="D128" t="str">
            <v>DE</v>
          </cell>
          <cell r="E128">
            <v>13000</v>
          </cell>
        </row>
        <row r="129">
          <cell r="D129" t="str">
            <v>DK</v>
          </cell>
          <cell r="E129">
            <v>1650</v>
          </cell>
        </row>
        <row r="130">
          <cell r="D130" t="str">
            <v>EE</v>
          </cell>
          <cell r="E130">
            <v>250</v>
          </cell>
        </row>
        <row r="131">
          <cell r="D131" t="str">
            <v>ES</v>
          </cell>
          <cell r="E131">
            <v>6600</v>
          </cell>
        </row>
        <row r="132">
          <cell r="D132" t="str">
            <v>FI</v>
          </cell>
          <cell r="E132">
            <v>950</v>
          </cell>
        </row>
        <row r="133">
          <cell r="D133" t="str">
            <v>FR</v>
          </cell>
          <cell r="E133">
            <v>19000</v>
          </cell>
        </row>
        <row r="134">
          <cell r="D134" t="str">
            <v>GR</v>
          </cell>
          <cell r="E134">
            <v>650</v>
          </cell>
        </row>
        <row r="135">
          <cell r="D135" t="str">
            <v>HU</v>
          </cell>
          <cell r="E135">
            <v>720</v>
          </cell>
        </row>
        <row r="136">
          <cell r="D136" t="str">
            <v>IE</v>
          </cell>
          <cell r="E136">
            <v>6200</v>
          </cell>
        </row>
        <row r="137">
          <cell r="D137" t="str">
            <v>IS</v>
          </cell>
        </row>
        <row r="138">
          <cell r="D138" t="str">
            <v>IT</v>
          </cell>
          <cell r="E138">
            <v>6600</v>
          </cell>
        </row>
        <row r="139">
          <cell r="D139" t="str">
            <v>LT</v>
          </cell>
          <cell r="E139">
            <v>800</v>
          </cell>
        </row>
        <row r="140">
          <cell r="D140" t="str">
            <v>LU</v>
          </cell>
          <cell r="E140">
            <v>185</v>
          </cell>
        </row>
        <row r="141">
          <cell r="D141" t="str">
            <v>LV</v>
          </cell>
          <cell r="E141">
            <v>370</v>
          </cell>
        </row>
        <row r="142">
          <cell r="D142" t="str">
            <v>MT</v>
          </cell>
          <cell r="E142">
            <v>18</v>
          </cell>
        </row>
        <row r="143">
          <cell r="D143" t="str">
            <v>NL</v>
          </cell>
          <cell r="E143">
            <v>3750</v>
          </cell>
        </row>
        <row r="144">
          <cell r="D144" t="str">
            <v>PL</v>
          </cell>
          <cell r="E144">
            <v>5200</v>
          </cell>
        </row>
        <row r="145">
          <cell r="D145" t="str">
            <v>PT</v>
          </cell>
          <cell r="E145">
            <v>1400</v>
          </cell>
        </row>
        <row r="146">
          <cell r="D146" t="str">
            <v>RO</v>
          </cell>
          <cell r="E146">
            <v>2800</v>
          </cell>
        </row>
        <row r="147">
          <cell r="D147" t="str">
            <v>SE</v>
          </cell>
          <cell r="E147">
            <v>1550</v>
          </cell>
        </row>
        <row r="148">
          <cell r="D148" t="str">
            <v>SI</v>
          </cell>
          <cell r="E148">
            <v>450</v>
          </cell>
        </row>
        <row r="149">
          <cell r="D149" t="str">
            <v>SK</v>
          </cell>
          <cell r="E149">
            <v>550</v>
          </cell>
        </row>
        <row r="150">
          <cell r="D150" t="str">
            <v>TR</v>
          </cell>
          <cell r="E150">
            <v>9800</v>
          </cell>
        </row>
        <row r="151">
          <cell r="D151" t="str">
            <v>UK</v>
          </cell>
          <cell r="E151">
            <v>10500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ctionary"/>
      <sheetName val="Countries"/>
      <sheetName val="Regions"/>
    </sheetNames>
    <sheetDataSet>
      <sheetData sheetId="0"/>
      <sheetData sheetId="1">
        <row r="1">
          <cell r="B1" t="str">
            <v>Български (bg)</v>
          </cell>
          <cell r="C1" t="str">
            <v>cestina (cs)</v>
          </cell>
          <cell r="D1" t="str">
            <v>dansk (da)</v>
          </cell>
          <cell r="E1" t="str">
            <v>Deutsch (de)</v>
          </cell>
          <cell r="F1" t="str">
            <v>eesti keel (et)</v>
          </cell>
          <cell r="G1" t="str">
            <v>ελληνικά (el)</v>
          </cell>
          <cell r="H1" t="str">
            <v>English (en)</v>
          </cell>
          <cell r="I1" t="str">
            <v>español (es)</v>
          </cell>
          <cell r="J1" t="str">
            <v>français (fr)</v>
          </cell>
          <cell r="K1" t="str">
            <v>Gaeilge (ga)</v>
          </cell>
          <cell r="L1" t="str">
            <v>italiano (it)</v>
          </cell>
          <cell r="M1" t="str">
            <v>latviesu valoda (lv)</v>
          </cell>
          <cell r="N1" t="str">
            <v>lietuviu kalba (lt)</v>
          </cell>
          <cell r="O1" t="str">
            <v>magyar (hu)</v>
          </cell>
          <cell r="P1" t="str">
            <v>Malti (mt)</v>
          </cell>
          <cell r="Q1" t="str">
            <v>Nederlands (nl)</v>
          </cell>
          <cell r="R1" t="str">
            <v>polski (pl)</v>
          </cell>
          <cell r="S1" t="str">
            <v>português (pt)</v>
          </cell>
          <cell r="T1" t="str">
            <v>româna (ro)</v>
          </cell>
          <cell r="U1" t="str">
            <v>slovencina (sk)</v>
          </cell>
          <cell r="V1" t="str">
            <v>slovenscina (sl)</v>
          </cell>
          <cell r="W1" t="str">
            <v>suomi (fi)</v>
          </cell>
          <cell r="X1" t="str">
            <v>svenska (sv)</v>
          </cell>
        </row>
        <row r="3">
          <cell r="A3" t="str">
            <v>TITLE</v>
          </cell>
        </row>
        <row r="4">
          <cell r="A4" t="str">
            <v>SUBTITLE1</v>
          </cell>
        </row>
        <row r="5">
          <cell r="A5" t="str">
            <v>SUBTITLE2</v>
          </cell>
        </row>
        <row r="9">
          <cell r="A9" t="str">
            <v>pc0000</v>
          </cell>
        </row>
        <row r="10">
          <cell r="A10" t="str">
            <v>pc1000</v>
          </cell>
        </row>
        <row r="11">
          <cell r="A11" t="str">
            <v>pc1100</v>
          </cell>
        </row>
        <row r="12">
          <cell r="A12" t="str">
            <v>pc1200</v>
          </cell>
        </row>
        <row r="13">
          <cell r="A13" t="str">
            <v>pc1210</v>
          </cell>
        </row>
        <row r="14">
          <cell r="A14" t="str">
            <v>pc1220</v>
          </cell>
        </row>
        <row r="15">
          <cell r="A15" t="str">
            <v>pc2000</v>
          </cell>
        </row>
        <row r="16">
          <cell r="A16" t="str">
            <v>pc2100</v>
          </cell>
        </row>
        <row r="17">
          <cell r="A17" t="str">
            <v>pc2200</v>
          </cell>
        </row>
        <row r="18">
          <cell r="A18" t="str">
            <v>pc2210</v>
          </cell>
        </row>
        <row r="19">
          <cell r="A19" t="str">
            <v>pc2220</v>
          </cell>
        </row>
        <row r="20">
          <cell r="A20" t="str">
            <v>pc3000</v>
          </cell>
        </row>
        <row r="21">
          <cell r="A21" t="str">
            <v>pc3100</v>
          </cell>
        </row>
        <row r="22">
          <cell r="A22" t="str">
            <v>pc3200</v>
          </cell>
        </row>
        <row r="23">
          <cell r="A23" t="str">
            <v>pc3210</v>
          </cell>
        </row>
        <row r="24">
          <cell r="A24" t="str">
            <v>pc3211</v>
          </cell>
        </row>
        <row r="25">
          <cell r="A25" t="str">
            <v>pc3212</v>
          </cell>
        </row>
        <row r="26">
          <cell r="A26" t="str">
            <v>pc3220</v>
          </cell>
        </row>
        <row r="27">
          <cell r="A27" t="str">
            <v>pc3221</v>
          </cell>
        </row>
        <row r="28">
          <cell r="A28" t="str">
            <v>pc3222</v>
          </cell>
        </row>
        <row r="29">
          <cell r="A29" t="str">
            <v>pc4000</v>
          </cell>
        </row>
        <row r="30">
          <cell r="A30" t="str">
            <v>pp0000</v>
          </cell>
        </row>
        <row r="31">
          <cell r="A31" t="str">
            <v>pp1000</v>
          </cell>
        </row>
        <row r="32">
          <cell r="A32" t="str">
            <v>pp2000</v>
          </cell>
        </row>
        <row r="33">
          <cell r="A33" t="str">
            <v>pp3000</v>
          </cell>
        </row>
        <row r="34">
          <cell r="A34" t="str">
            <v>pp3100</v>
          </cell>
        </row>
        <row r="35">
          <cell r="A35" t="str">
            <v>pp3200</v>
          </cell>
        </row>
        <row r="36">
          <cell r="A36" t="str">
            <v>pp3300</v>
          </cell>
        </row>
        <row r="37">
          <cell r="A37" t="str">
            <v>pp4000</v>
          </cell>
        </row>
        <row r="38">
          <cell r="A38" t="str">
            <v>pp4100</v>
          </cell>
        </row>
        <row r="39">
          <cell r="A39" t="str">
            <v>pp4200</v>
          </cell>
        </row>
        <row r="40">
          <cell r="A40" t="str">
            <v>pp4210</v>
          </cell>
        </row>
        <row r="41">
          <cell r="A41" t="str">
            <v>pp4211</v>
          </cell>
        </row>
        <row r="42">
          <cell r="A42" t="str">
            <v>pp4220</v>
          </cell>
        </row>
        <row r="43">
          <cell r="A43" t="str">
            <v>pp4221</v>
          </cell>
        </row>
        <row r="44">
          <cell r="A44" t="str">
            <v>ps0000</v>
          </cell>
        </row>
        <row r="45">
          <cell r="A45" t="str">
            <v>pg0000</v>
          </cell>
        </row>
      </sheetData>
      <sheetData sheetId="2">
        <row r="1">
          <cell r="A1" t="str">
            <v>?</v>
          </cell>
          <cell r="B1" t="str">
            <v>AT</v>
          </cell>
          <cell r="C1" t="str">
            <v>BE</v>
          </cell>
          <cell r="D1" t="str">
            <v>BG</v>
          </cell>
          <cell r="E1" t="str">
            <v>CY</v>
          </cell>
          <cell r="F1" t="str">
            <v>CZ</v>
          </cell>
          <cell r="G1" t="str">
            <v>DE</v>
          </cell>
          <cell r="H1" t="str">
            <v>DK</v>
          </cell>
          <cell r="I1" t="str">
            <v>EE</v>
          </cell>
          <cell r="J1" t="str">
            <v>ES</v>
          </cell>
          <cell r="K1" t="str">
            <v>FI</v>
          </cell>
          <cell r="L1" t="str">
            <v>FR</v>
          </cell>
          <cell r="M1" t="str">
            <v>GR</v>
          </cell>
          <cell r="N1" t="str">
            <v>HU</v>
          </cell>
          <cell r="O1" t="str">
            <v>IE</v>
          </cell>
          <cell r="P1" t="str">
            <v>IT</v>
          </cell>
          <cell r="Q1" t="str">
            <v>LT</v>
          </cell>
          <cell r="R1" t="str">
            <v>LU</v>
          </cell>
          <cell r="S1" t="str">
            <v>LV</v>
          </cell>
          <cell r="T1" t="str">
            <v>MT</v>
          </cell>
          <cell r="U1" t="str">
            <v>NL</v>
          </cell>
          <cell r="V1" t="str">
            <v>PL</v>
          </cell>
          <cell r="W1" t="str">
            <v>PT</v>
          </cell>
          <cell r="X1" t="str">
            <v>RO</v>
          </cell>
          <cell r="Y1" t="str">
            <v>SE</v>
          </cell>
          <cell r="Z1" t="str">
            <v>SI</v>
          </cell>
          <cell r="AA1" t="str">
            <v>SK</v>
          </cell>
          <cell r="AB1" t="str">
            <v>UK</v>
          </cell>
        </row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 t="str">
            <v>10</v>
          </cell>
        </row>
        <row r="12">
          <cell r="A12" t="str">
            <v>11</v>
          </cell>
        </row>
        <row r="13">
          <cell r="A13" t="str">
            <v>12</v>
          </cell>
        </row>
        <row r="14">
          <cell r="A14" t="str">
            <v>13</v>
          </cell>
        </row>
        <row r="15">
          <cell r="A15" t="str">
            <v>14</v>
          </cell>
        </row>
        <row r="16">
          <cell r="A16" t="str">
            <v>15</v>
          </cell>
        </row>
        <row r="17">
          <cell r="A17" t="str">
            <v>16</v>
          </cell>
        </row>
        <row r="18">
          <cell r="A18" t="str">
            <v>17</v>
          </cell>
        </row>
        <row r="19">
          <cell r="A19" t="str">
            <v>18</v>
          </cell>
        </row>
        <row r="20">
          <cell r="A20" t="str">
            <v>19</v>
          </cell>
        </row>
        <row r="21">
          <cell r="A21" t="str">
            <v>20</v>
          </cell>
        </row>
        <row r="22">
          <cell r="A22" t="str">
            <v>21</v>
          </cell>
        </row>
        <row r="23">
          <cell r="A23" t="str">
            <v>22</v>
          </cell>
        </row>
        <row r="24">
          <cell r="A24" t="str">
            <v>23</v>
          </cell>
        </row>
        <row r="25">
          <cell r="A25" t="str">
            <v>24</v>
          </cell>
        </row>
        <row r="26">
          <cell r="A26" t="str">
            <v>25</v>
          </cell>
        </row>
        <row r="27">
          <cell r="A27" t="str">
            <v>26</v>
          </cell>
        </row>
        <row r="28">
          <cell r="A28" t="str">
            <v>27</v>
          </cell>
        </row>
        <row r="29">
          <cell r="A29" t="str">
            <v>28</v>
          </cell>
        </row>
        <row r="30">
          <cell r="A30" t="str">
            <v>29</v>
          </cell>
        </row>
        <row r="31">
          <cell r="A31" t="str">
            <v>30</v>
          </cell>
        </row>
        <row r="32">
          <cell r="A32" t="str">
            <v>31</v>
          </cell>
        </row>
        <row r="33">
          <cell r="A33" t="str">
            <v>32</v>
          </cell>
        </row>
        <row r="34">
          <cell r="A34" t="str">
            <v>33</v>
          </cell>
        </row>
        <row r="35">
          <cell r="A35" t="str">
            <v>34</v>
          </cell>
        </row>
        <row r="36">
          <cell r="A36" t="str">
            <v>35</v>
          </cell>
        </row>
        <row r="37">
          <cell r="A37" t="str">
            <v>36</v>
          </cell>
        </row>
        <row r="38">
          <cell r="A38" t="str">
            <v>37</v>
          </cell>
        </row>
        <row r="39">
          <cell r="A39" t="str">
            <v>38</v>
          </cell>
        </row>
        <row r="40">
          <cell r="A40" t="str">
            <v>39</v>
          </cell>
        </row>
        <row r="41">
          <cell r="A41" t="str">
            <v>40</v>
          </cell>
        </row>
        <row r="42">
          <cell r="A42" t="str">
            <v>41</v>
          </cell>
        </row>
        <row r="43">
          <cell r="A43" t="str">
            <v>42</v>
          </cell>
        </row>
        <row r="44">
          <cell r="A44" t="str">
            <v>43</v>
          </cell>
        </row>
        <row r="45">
          <cell r="A45" t="str">
            <v>44</v>
          </cell>
        </row>
        <row r="46">
          <cell r="A46" t="str">
            <v>45</v>
          </cell>
        </row>
        <row r="47">
          <cell r="A47" t="str">
            <v>46</v>
          </cell>
        </row>
        <row r="48">
          <cell r="A48" t="str">
            <v>47</v>
          </cell>
        </row>
        <row r="49">
          <cell r="A49" t="str">
            <v>48</v>
          </cell>
        </row>
        <row r="50">
          <cell r="A50" t="str">
            <v>49</v>
          </cell>
        </row>
        <row r="51">
          <cell r="A51" t="str">
            <v>50</v>
          </cell>
        </row>
        <row r="52">
          <cell r="A52" t="str">
            <v>51</v>
          </cell>
        </row>
        <row r="53">
          <cell r="A53" t="str">
            <v>52</v>
          </cell>
        </row>
        <row r="54">
          <cell r="A54" t="str">
            <v>53</v>
          </cell>
        </row>
        <row r="55">
          <cell r="A55" t="str">
            <v>54</v>
          </cell>
        </row>
        <row r="56">
          <cell r="A56" t="str">
            <v>55</v>
          </cell>
        </row>
        <row r="57">
          <cell r="A57" t="str">
            <v>56</v>
          </cell>
        </row>
        <row r="58">
          <cell r="A58" t="str">
            <v>57</v>
          </cell>
        </row>
        <row r="59">
          <cell r="A59" t="str">
            <v>58</v>
          </cell>
        </row>
        <row r="60">
          <cell r="A60" t="str">
            <v>59</v>
          </cell>
        </row>
        <row r="61">
          <cell r="A61" t="str">
            <v>60</v>
          </cell>
        </row>
      </sheetData>
      <sheetData sheetId="3">
        <row r="2">
          <cell r="A2" t="str">
            <v>AT</v>
          </cell>
          <cell r="B2" t="str">
            <v>ÖSTERREICH</v>
          </cell>
        </row>
        <row r="3">
          <cell r="A3" t="str">
            <v>AT1</v>
          </cell>
          <cell r="B3" t="str">
            <v>OSTÖSTERREICH</v>
          </cell>
        </row>
        <row r="4">
          <cell r="A4" t="str">
            <v>AT11</v>
          </cell>
          <cell r="B4" t="str">
            <v>Burgenland (A)</v>
          </cell>
        </row>
        <row r="5">
          <cell r="A5" t="str">
            <v>AT12</v>
          </cell>
          <cell r="B5" t="str">
            <v>Niederösterreich</v>
          </cell>
        </row>
        <row r="6">
          <cell r="A6" t="str">
            <v>AT13</v>
          </cell>
          <cell r="B6" t="str">
            <v>Wien</v>
          </cell>
        </row>
        <row r="7">
          <cell r="A7" t="str">
            <v>AT2</v>
          </cell>
          <cell r="B7" t="str">
            <v>SÜDÖSTERREICH</v>
          </cell>
        </row>
        <row r="8">
          <cell r="A8" t="str">
            <v>AT21</v>
          </cell>
          <cell r="B8" t="str">
            <v>Kärnten</v>
          </cell>
        </row>
        <row r="9">
          <cell r="A9" t="str">
            <v>AT22</v>
          </cell>
          <cell r="B9" t="str">
            <v>Steiermark</v>
          </cell>
        </row>
        <row r="10">
          <cell r="A10" t="str">
            <v>AT3</v>
          </cell>
          <cell r="B10" t="str">
            <v>WESTÖSTERREICH</v>
          </cell>
        </row>
        <row r="11">
          <cell r="A11" t="str">
            <v>AT31</v>
          </cell>
          <cell r="B11" t="str">
            <v>Oberösterreich</v>
          </cell>
        </row>
        <row r="12">
          <cell r="A12" t="str">
            <v>AT32</v>
          </cell>
          <cell r="B12" t="str">
            <v>Salzburg</v>
          </cell>
        </row>
        <row r="13">
          <cell r="A13" t="str">
            <v>AT33</v>
          </cell>
          <cell r="B13" t="str">
            <v>Tirol</v>
          </cell>
        </row>
        <row r="14">
          <cell r="A14" t="str">
            <v>AT34</v>
          </cell>
          <cell r="B14" t="str">
            <v>Vorarlberg</v>
          </cell>
        </row>
        <row r="15">
          <cell r="A15" t="str">
            <v>BE</v>
          </cell>
          <cell r="B15" t="str">
            <v xml:space="preserve">BELGIQUE-BELGIË </v>
          </cell>
        </row>
        <row r="16">
          <cell r="A16" t="str">
            <v>BE1</v>
          </cell>
          <cell r="B16" t="str">
            <v>RÉGION DE BRUXELLES-CAPITALE / BRUSSELS HOOFDSTEDELIJK GEWEST</v>
          </cell>
        </row>
        <row r="17">
          <cell r="A17" t="str">
            <v>BE10</v>
          </cell>
          <cell r="B17" t="str">
            <v>Région de Bruxelles-Capitale / Brussels Hoofdstedelijk Gewest</v>
          </cell>
        </row>
        <row r="18">
          <cell r="A18" t="str">
            <v>BE2</v>
          </cell>
          <cell r="B18" t="str">
            <v>VLAAMS GEWEST</v>
          </cell>
        </row>
        <row r="19">
          <cell r="A19" t="str">
            <v>BE21</v>
          </cell>
          <cell r="B19" t="str">
            <v>Prov. Antwerpen</v>
          </cell>
        </row>
        <row r="20">
          <cell r="A20" t="str">
            <v>BE22</v>
          </cell>
          <cell r="B20" t="str">
            <v>Prov. Limburg (B)</v>
          </cell>
        </row>
        <row r="21">
          <cell r="A21" t="str">
            <v>BE23</v>
          </cell>
          <cell r="B21" t="str">
            <v>Prov. Oost-Vlaanderen</v>
          </cell>
        </row>
        <row r="22">
          <cell r="A22" t="str">
            <v>BE24</v>
          </cell>
          <cell r="B22" t="str">
            <v>Prov. Vlaams-Brabant</v>
          </cell>
        </row>
        <row r="23">
          <cell r="A23" t="str">
            <v>BE25</v>
          </cell>
          <cell r="B23" t="str">
            <v>Prov. West-Vlaanderen</v>
          </cell>
        </row>
        <row r="24">
          <cell r="A24" t="str">
            <v>BE3</v>
          </cell>
          <cell r="B24" t="str">
            <v>RÉGION WALLONNE</v>
          </cell>
        </row>
        <row r="25">
          <cell r="A25" t="str">
            <v>BE31</v>
          </cell>
          <cell r="B25" t="str">
            <v>Prov. Brabant Wallon</v>
          </cell>
        </row>
        <row r="26">
          <cell r="A26" t="str">
            <v>BE32</v>
          </cell>
          <cell r="B26" t="str">
            <v>Prov. Hainaut</v>
          </cell>
        </row>
        <row r="27">
          <cell r="A27" t="str">
            <v>BE33</v>
          </cell>
          <cell r="B27" t="str">
            <v>Prov. Liège</v>
          </cell>
        </row>
        <row r="28">
          <cell r="A28" t="str">
            <v>BE34</v>
          </cell>
          <cell r="B28" t="str">
            <v>Prov. Luxembourg (B)</v>
          </cell>
        </row>
        <row r="29">
          <cell r="A29" t="str">
            <v>BE35</v>
          </cell>
          <cell r="B29" t="str">
            <v>Prov. Namur</v>
          </cell>
        </row>
        <row r="30">
          <cell r="A30" t="str">
            <v>BG</v>
          </cell>
          <cell r="B30" t="str">
            <v>BULGARIA</v>
          </cell>
        </row>
        <row r="31">
          <cell r="A31" t="str">
            <v>BG3</v>
          </cell>
          <cell r="B31" t="str">
            <v>SEVERNA I IZTOCHNA BULGARIA</v>
          </cell>
        </row>
        <row r="32">
          <cell r="A32" t="str">
            <v>BG31</v>
          </cell>
          <cell r="B32" t="str">
            <v>Severozapaden</v>
          </cell>
        </row>
        <row r="33">
          <cell r="A33" t="str">
            <v>BG32</v>
          </cell>
          <cell r="B33" t="str">
            <v>Severen tsentralen</v>
          </cell>
        </row>
        <row r="34">
          <cell r="A34" t="str">
            <v>BG33</v>
          </cell>
          <cell r="B34" t="str">
            <v>Severoiztochen</v>
          </cell>
        </row>
        <row r="35">
          <cell r="A35" t="str">
            <v>BG34</v>
          </cell>
          <cell r="B35" t="str">
            <v>Yugoiztochen</v>
          </cell>
        </row>
        <row r="36">
          <cell r="A36" t="str">
            <v>BG4</v>
          </cell>
          <cell r="B36" t="str">
            <v>YUGOZAPADNA I YUZHNA CENTRALNA BULGARIA</v>
          </cell>
        </row>
        <row r="37">
          <cell r="A37" t="str">
            <v>BG41</v>
          </cell>
          <cell r="B37" t="str">
            <v>Yugozapaden</v>
          </cell>
        </row>
        <row r="38">
          <cell r="A38" t="str">
            <v>BG42</v>
          </cell>
          <cell r="B38" t="str">
            <v>Yuzhen tsentralen</v>
          </cell>
        </row>
        <row r="39">
          <cell r="A39" t="str">
            <v>CY</v>
          </cell>
          <cell r="B39" t="str">
            <v>ΚΥΠΡΟΣ / CYPRUS</v>
          </cell>
        </row>
        <row r="40">
          <cell r="A40" t="str">
            <v>CY0</v>
          </cell>
          <cell r="B40" t="str">
            <v>ΚΥΠΡΟΣ / CYPRUS</v>
          </cell>
        </row>
        <row r="41">
          <cell r="A41" t="str">
            <v>CY00</v>
          </cell>
          <cell r="B41" t="str">
            <v>Κύπρος / Cyprus</v>
          </cell>
        </row>
        <row r="42">
          <cell r="A42" t="str">
            <v>CZ</v>
          </cell>
          <cell r="B42" t="str">
            <v>ČESKÁ REPUBLIKA</v>
          </cell>
        </row>
        <row r="43">
          <cell r="A43" t="str">
            <v>CZ0</v>
          </cell>
          <cell r="B43" t="str">
            <v>ČESKÁ REPUBLIKA</v>
          </cell>
        </row>
        <row r="44">
          <cell r="A44" t="str">
            <v>CZ01</v>
          </cell>
          <cell r="B44" t="str">
            <v>Praha</v>
          </cell>
        </row>
        <row r="45">
          <cell r="A45" t="str">
            <v>CZ02</v>
          </cell>
          <cell r="B45" t="str">
            <v>Střední Čechy</v>
          </cell>
        </row>
        <row r="46">
          <cell r="A46" t="str">
            <v>CZ03</v>
          </cell>
          <cell r="B46" t="str">
            <v>Jihozápad</v>
          </cell>
        </row>
        <row r="47">
          <cell r="A47" t="str">
            <v>CZ04</v>
          </cell>
          <cell r="B47" t="str">
            <v>Severozápad</v>
          </cell>
        </row>
        <row r="48">
          <cell r="A48" t="str">
            <v>CZ05</v>
          </cell>
          <cell r="B48" t="str">
            <v>Severovýchod</v>
          </cell>
        </row>
        <row r="49">
          <cell r="A49" t="str">
            <v>CZ06</v>
          </cell>
          <cell r="B49" t="str">
            <v>Jihovýchod</v>
          </cell>
        </row>
        <row r="50">
          <cell r="A50" t="str">
            <v>CZ07</v>
          </cell>
          <cell r="B50" t="str">
            <v>Střední Morava</v>
          </cell>
        </row>
        <row r="51">
          <cell r="A51" t="str">
            <v>CZ08</v>
          </cell>
          <cell r="B51" t="str">
            <v>Moravskoslezsko</v>
          </cell>
        </row>
        <row r="52">
          <cell r="A52" t="str">
            <v>DE</v>
          </cell>
          <cell r="B52" t="str">
            <v xml:space="preserve">DEUTSCHLAND </v>
          </cell>
        </row>
        <row r="53">
          <cell r="A53" t="str">
            <v>DE1</v>
          </cell>
          <cell r="B53" t="str">
            <v>BADEN-WÜRTTEMBERG</v>
          </cell>
        </row>
        <row r="54">
          <cell r="A54" t="str">
            <v>DE11</v>
          </cell>
          <cell r="B54" t="str">
            <v>Stuttgart</v>
          </cell>
        </row>
        <row r="55">
          <cell r="A55" t="str">
            <v>DE12</v>
          </cell>
          <cell r="B55" t="str">
            <v>Karlsruhe</v>
          </cell>
        </row>
        <row r="56">
          <cell r="A56" t="str">
            <v>DE13</v>
          </cell>
          <cell r="B56" t="str">
            <v>Freiburg</v>
          </cell>
        </row>
        <row r="57">
          <cell r="A57" t="str">
            <v>DE14</v>
          </cell>
          <cell r="B57" t="str">
            <v>Tübingen</v>
          </cell>
        </row>
        <row r="58">
          <cell r="A58" t="str">
            <v>DE2</v>
          </cell>
          <cell r="B58" t="str">
            <v>BAYERN</v>
          </cell>
        </row>
        <row r="59">
          <cell r="A59" t="str">
            <v>DE21</v>
          </cell>
          <cell r="B59" t="str">
            <v>Oberbayern</v>
          </cell>
        </row>
        <row r="60">
          <cell r="A60" t="str">
            <v>DE22</v>
          </cell>
          <cell r="B60" t="str">
            <v>Niederbayern</v>
          </cell>
        </row>
        <row r="61">
          <cell r="A61" t="str">
            <v>DE23</v>
          </cell>
          <cell r="B61" t="str">
            <v>Oberpfalz</v>
          </cell>
        </row>
        <row r="62">
          <cell r="A62" t="str">
            <v>DE24</v>
          </cell>
          <cell r="B62" t="str">
            <v>Oberfranken</v>
          </cell>
        </row>
        <row r="63">
          <cell r="A63" t="str">
            <v>DE25</v>
          </cell>
          <cell r="B63" t="str">
            <v>Mittelfranken</v>
          </cell>
        </row>
        <row r="64">
          <cell r="A64" t="str">
            <v>DE26</v>
          </cell>
          <cell r="B64" t="str">
            <v>Unterfranken</v>
          </cell>
        </row>
        <row r="65">
          <cell r="A65" t="str">
            <v>DE27</v>
          </cell>
          <cell r="B65" t="str">
            <v>Schwaben</v>
          </cell>
        </row>
        <row r="66">
          <cell r="A66" t="str">
            <v>DE3</v>
          </cell>
          <cell r="B66" t="str">
            <v>BERLIN</v>
          </cell>
        </row>
        <row r="67">
          <cell r="A67" t="str">
            <v>DE30</v>
          </cell>
          <cell r="B67" t="str">
            <v>BERLIN</v>
          </cell>
        </row>
        <row r="68">
          <cell r="A68" t="str">
            <v>DE4</v>
          </cell>
          <cell r="B68" t="str">
            <v>BRANDENBURG</v>
          </cell>
        </row>
        <row r="69">
          <cell r="A69" t="str">
            <v>DE41</v>
          </cell>
          <cell r="B69" t="str">
            <v>Brandenburg-Nordost</v>
          </cell>
        </row>
        <row r="70">
          <cell r="A70" t="str">
            <v>DE42</v>
          </cell>
          <cell r="B70" t="str">
            <v>Brandenburg-Südwest</v>
          </cell>
        </row>
        <row r="71">
          <cell r="A71" t="str">
            <v>DE5</v>
          </cell>
          <cell r="B71" t="str">
            <v>BREMEN</v>
          </cell>
        </row>
        <row r="72">
          <cell r="A72" t="str">
            <v>DE50</v>
          </cell>
          <cell r="B72" t="str">
            <v>BREMEN</v>
          </cell>
        </row>
        <row r="73">
          <cell r="A73" t="str">
            <v>DE6</v>
          </cell>
          <cell r="B73" t="str">
            <v>HAMBURG</v>
          </cell>
        </row>
        <row r="74">
          <cell r="A74" t="str">
            <v>DE60</v>
          </cell>
          <cell r="B74" t="str">
            <v>HAMBURG</v>
          </cell>
        </row>
        <row r="75">
          <cell r="A75" t="str">
            <v>DE7</v>
          </cell>
          <cell r="B75" t="str">
            <v>HESSEN</v>
          </cell>
        </row>
        <row r="76">
          <cell r="A76" t="str">
            <v>DE71</v>
          </cell>
          <cell r="B76" t="str">
            <v>Darmstadt</v>
          </cell>
        </row>
        <row r="77">
          <cell r="A77" t="str">
            <v>DE72</v>
          </cell>
          <cell r="B77" t="str">
            <v>Gießen</v>
          </cell>
        </row>
        <row r="78">
          <cell r="A78" t="str">
            <v>DE73</v>
          </cell>
          <cell r="B78" t="str">
            <v>Kassel</v>
          </cell>
        </row>
        <row r="79">
          <cell r="A79" t="str">
            <v>DE8</v>
          </cell>
          <cell r="B79" t="str">
            <v>MECKLENBURG-VORPOMMERN</v>
          </cell>
        </row>
        <row r="80">
          <cell r="A80" t="str">
            <v>DE80</v>
          </cell>
          <cell r="B80" t="str">
            <v>MECKLENBURG-VORPOMMERN</v>
          </cell>
        </row>
        <row r="81">
          <cell r="A81" t="str">
            <v>DE9</v>
          </cell>
          <cell r="B81" t="str">
            <v>NIEDERSACHSEN</v>
          </cell>
        </row>
        <row r="82">
          <cell r="A82" t="str">
            <v>DE91</v>
          </cell>
          <cell r="B82" t="str">
            <v>Braunschweig</v>
          </cell>
        </row>
        <row r="83">
          <cell r="A83" t="str">
            <v>DE92</v>
          </cell>
          <cell r="B83" t="str">
            <v>Hannover</v>
          </cell>
        </row>
        <row r="84">
          <cell r="A84" t="str">
            <v>DE93</v>
          </cell>
          <cell r="B84" t="str">
            <v>Lüneburg</v>
          </cell>
        </row>
        <row r="85">
          <cell r="A85" t="str">
            <v>DE94</v>
          </cell>
          <cell r="B85" t="str">
            <v>Weser-Ems</v>
          </cell>
        </row>
        <row r="86">
          <cell r="A86" t="str">
            <v>DEA</v>
          </cell>
          <cell r="B86" t="str">
            <v>NORDRHEIN-WESTFALEN</v>
          </cell>
        </row>
        <row r="87">
          <cell r="A87" t="str">
            <v>DEA1</v>
          </cell>
          <cell r="B87" t="str">
            <v>Düsseldorf</v>
          </cell>
        </row>
        <row r="88">
          <cell r="A88" t="str">
            <v>DEA2</v>
          </cell>
          <cell r="B88" t="str">
            <v>Köln</v>
          </cell>
        </row>
        <row r="89">
          <cell r="A89" t="str">
            <v>DEA3</v>
          </cell>
          <cell r="B89" t="str">
            <v>Münster</v>
          </cell>
        </row>
        <row r="90">
          <cell r="A90" t="str">
            <v>DEA4</v>
          </cell>
          <cell r="B90" t="str">
            <v>Detmold</v>
          </cell>
        </row>
        <row r="91">
          <cell r="A91" t="str">
            <v>DEA5</v>
          </cell>
          <cell r="B91" t="str">
            <v>Arnsberg</v>
          </cell>
        </row>
        <row r="92">
          <cell r="A92" t="str">
            <v>DEB</v>
          </cell>
          <cell r="B92" t="str">
            <v>RHEINLAND-PFALZ</v>
          </cell>
        </row>
        <row r="93">
          <cell r="A93" t="str">
            <v>DEB1</v>
          </cell>
          <cell r="B93" t="str">
            <v>Koblenz</v>
          </cell>
        </row>
        <row r="94">
          <cell r="A94" t="str">
            <v>DEB2</v>
          </cell>
          <cell r="B94" t="str">
            <v>Trier</v>
          </cell>
        </row>
        <row r="95">
          <cell r="A95" t="str">
            <v>DEB3</v>
          </cell>
          <cell r="B95" t="str">
            <v>Rheinhessen-Pfalz</v>
          </cell>
        </row>
        <row r="96">
          <cell r="A96" t="str">
            <v>DEC</v>
          </cell>
          <cell r="B96" t="str">
            <v>SAARLAND</v>
          </cell>
        </row>
        <row r="97">
          <cell r="A97" t="str">
            <v>DEC0</v>
          </cell>
          <cell r="B97" t="str">
            <v>SAARLAND</v>
          </cell>
        </row>
        <row r="98">
          <cell r="A98" t="str">
            <v>DED</v>
          </cell>
          <cell r="B98" t="str">
            <v>SACHSEN</v>
          </cell>
        </row>
        <row r="99">
          <cell r="A99" t="str">
            <v>DED1</v>
          </cell>
          <cell r="B99" t="str">
            <v>Chemnitz</v>
          </cell>
        </row>
        <row r="100">
          <cell r="A100" t="str">
            <v>DED2</v>
          </cell>
          <cell r="B100" t="str">
            <v>Dresden</v>
          </cell>
        </row>
        <row r="101">
          <cell r="A101" t="str">
            <v>DED3</v>
          </cell>
          <cell r="B101" t="str">
            <v>Leipzig</v>
          </cell>
        </row>
        <row r="102">
          <cell r="A102" t="str">
            <v>DEE</v>
          </cell>
          <cell r="B102" t="str">
            <v>SACHSEN-ANHALT</v>
          </cell>
        </row>
        <row r="103">
          <cell r="A103" t="str">
            <v>DEE0</v>
          </cell>
          <cell r="B103" t="str">
            <v>SACHSEN-ANHALT</v>
          </cell>
        </row>
        <row r="104">
          <cell r="A104" t="str">
            <v>DEE1</v>
          </cell>
          <cell r="B104" t="str">
            <v>Dessau</v>
          </cell>
        </row>
        <row r="105">
          <cell r="A105" t="str">
            <v>DEE2</v>
          </cell>
          <cell r="B105" t="str">
            <v>Halle</v>
          </cell>
        </row>
        <row r="106">
          <cell r="A106" t="str">
            <v>DEE3</v>
          </cell>
          <cell r="B106" t="str">
            <v>Magdeburg</v>
          </cell>
        </row>
        <row r="107">
          <cell r="A107" t="str">
            <v>DEF</v>
          </cell>
          <cell r="B107" t="str">
            <v>SCHLESWIG-HOLSTEIN</v>
          </cell>
        </row>
        <row r="108">
          <cell r="A108" t="str">
            <v>DEF0</v>
          </cell>
          <cell r="B108" t="str">
            <v>SCHLESWIG-HOLSTEIN</v>
          </cell>
        </row>
        <row r="109">
          <cell r="A109" t="str">
            <v>DEG</v>
          </cell>
          <cell r="B109" t="str">
            <v>THÜRINGEN</v>
          </cell>
        </row>
        <row r="110">
          <cell r="A110" t="str">
            <v>DEG0</v>
          </cell>
          <cell r="B110" t="str">
            <v>THÜRINGEN</v>
          </cell>
        </row>
        <row r="111">
          <cell r="A111" t="str">
            <v>DEZ</v>
          </cell>
          <cell r="B111" t="str">
            <v>EXTRA-REGIO</v>
          </cell>
        </row>
        <row r="112">
          <cell r="A112" t="str">
            <v>DK</v>
          </cell>
          <cell r="B112" t="str">
            <v>DANMARK</v>
          </cell>
        </row>
        <row r="113">
          <cell r="A113" t="str">
            <v>DK0</v>
          </cell>
          <cell r="B113" t="str">
            <v>DANMARK</v>
          </cell>
        </row>
        <row r="114">
          <cell r="A114" t="str">
            <v>DK01</v>
          </cell>
          <cell r="B114" t="str">
            <v>Hovedstaden</v>
          </cell>
        </row>
        <row r="115">
          <cell r="A115" t="str">
            <v>DK02</v>
          </cell>
          <cell r="B115" t="str">
            <v>Sjælland</v>
          </cell>
        </row>
        <row r="116">
          <cell r="A116" t="str">
            <v>DK03</v>
          </cell>
          <cell r="B116" t="str">
            <v>Syddanmark</v>
          </cell>
        </row>
        <row r="117">
          <cell r="A117" t="str">
            <v>DK04</v>
          </cell>
          <cell r="B117" t="str">
            <v>Midtjylland</v>
          </cell>
        </row>
        <row r="118">
          <cell r="A118" t="str">
            <v>DK05</v>
          </cell>
          <cell r="B118" t="str">
            <v>Nordjylland</v>
          </cell>
        </row>
        <row r="119">
          <cell r="A119" t="str">
            <v>EE</v>
          </cell>
          <cell r="B119" t="str">
            <v>EESTI</v>
          </cell>
        </row>
        <row r="120">
          <cell r="A120" t="str">
            <v>EE0</v>
          </cell>
          <cell r="B120" t="str">
            <v>EESTI</v>
          </cell>
        </row>
        <row r="121">
          <cell r="A121" t="str">
            <v>EE00</v>
          </cell>
          <cell r="B121" t="str">
            <v>Eesti</v>
          </cell>
        </row>
        <row r="122">
          <cell r="A122" t="str">
            <v>ES</v>
          </cell>
          <cell r="B122" t="str">
            <v xml:space="preserve">ESPAÑA </v>
          </cell>
        </row>
        <row r="123">
          <cell r="A123" t="str">
            <v>ES1</v>
          </cell>
          <cell r="B123" t="str">
            <v>NOROESTE</v>
          </cell>
        </row>
        <row r="124">
          <cell r="A124" t="str">
            <v>ES11</v>
          </cell>
          <cell r="B124" t="str">
            <v>Galicia</v>
          </cell>
        </row>
        <row r="125">
          <cell r="A125" t="str">
            <v>ES12</v>
          </cell>
          <cell r="B125" t="str">
            <v>Principado de Asturias</v>
          </cell>
        </row>
        <row r="126">
          <cell r="A126" t="str">
            <v>ES13</v>
          </cell>
          <cell r="B126" t="str">
            <v>Cantabria</v>
          </cell>
        </row>
        <row r="127">
          <cell r="A127" t="str">
            <v>ES2</v>
          </cell>
          <cell r="B127" t="str">
            <v>NORESTE</v>
          </cell>
        </row>
        <row r="128">
          <cell r="A128" t="str">
            <v>ES21</v>
          </cell>
          <cell r="B128" t="str">
            <v>País Vasco</v>
          </cell>
        </row>
        <row r="129">
          <cell r="A129" t="str">
            <v>ES22</v>
          </cell>
          <cell r="B129" t="str">
            <v>Comunidad Foral de Navarra</v>
          </cell>
        </row>
        <row r="130">
          <cell r="A130" t="str">
            <v>ES23</v>
          </cell>
          <cell r="B130" t="str">
            <v>La Rioja</v>
          </cell>
        </row>
        <row r="131">
          <cell r="A131" t="str">
            <v>ES24</v>
          </cell>
          <cell r="B131" t="str">
            <v>Aragón</v>
          </cell>
        </row>
        <row r="132">
          <cell r="A132" t="str">
            <v>ES3</v>
          </cell>
          <cell r="B132" t="str">
            <v>COMUNIDAD DE MADRID</v>
          </cell>
        </row>
        <row r="133">
          <cell r="A133" t="str">
            <v>ES30</v>
          </cell>
          <cell r="B133" t="str">
            <v>Comunidad de Madrid</v>
          </cell>
        </row>
        <row r="134">
          <cell r="A134" t="str">
            <v>ES4</v>
          </cell>
          <cell r="B134" t="str">
            <v>CENTRO (E)</v>
          </cell>
        </row>
        <row r="135">
          <cell r="A135" t="str">
            <v>ES41</v>
          </cell>
          <cell r="B135" t="str">
            <v>Castilla y León</v>
          </cell>
        </row>
        <row r="136">
          <cell r="A136" t="str">
            <v>ES42</v>
          </cell>
          <cell r="B136" t="str">
            <v>Castilla-La Mancha</v>
          </cell>
        </row>
        <row r="137">
          <cell r="A137" t="str">
            <v>ES43</v>
          </cell>
          <cell r="B137" t="str">
            <v>Extremadura</v>
          </cell>
        </row>
        <row r="138">
          <cell r="A138" t="str">
            <v>ES5</v>
          </cell>
          <cell r="B138" t="str">
            <v>ESTE</v>
          </cell>
        </row>
        <row r="139">
          <cell r="A139" t="str">
            <v>ES51</v>
          </cell>
          <cell r="B139" t="str">
            <v>Cataluña</v>
          </cell>
        </row>
        <row r="140">
          <cell r="A140" t="str">
            <v>ES52</v>
          </cell>
          <cell r="B140" t="str">
            <v>Comunidad Valenciana</v>
          </cell>
        </row>
        <row r="141">
          <cell r="A141" t="str">
            <v>ES53</v>
          </cell>
          <cell r="B141" t="str">
            <v>Illes Balears</v>
          </cell>
        </row>
        <row r="142">
          <cell r="A142" t="str">
            <v>ES6</v>
          </cell>
          <cell r="B142" t="str">
            <v>SUR</v>
          </cell>
        </row>
        <row r="143">
          <cell r="A143" t="str">
            <v>ES61</v>
          </cell>
          <cell r="B143" t="str">
            <v>Andalucía</v>
          </cell>
        </row>
        <row r="144">
          <cell r="A144" t="str">
            <v>ES62</v>
          </cell>
          <cell r="B144" t="str">
            <v>Región de Murcia</v>
          </cell>
        </row>
        <row r="145">
          <cell r="A145" t="str">
            <v>ES63</v>
          </cell>
          <cell r="B145" t="str">
            <v>Ciudad Autónoma de Ceuta</v>
          </cell>
        </row>
        <row r="146">
          <cell r="A146" t="str">
            <v>ES64</v>
          </cell>
          <cell r="B146" t="str">
            <v>Ciudad Autónoma de Melilla</v>
          </cell>
        </row>
        <row r="147">
          <cell r="A147" t="str">
            <v>ES7</v>
          </cell>
          <cell r="B147" t="str">
            <v>CANARIAS</v>
          </cell>
        </row>
        <row r="148">
          <cell r="A148" t="str">
            <v>ES70</v>
          </cell>
          <cell r="B148" t="str">
            <v>Canarias</v>
          </cell>
        </row>
        <row r="149">
          <cell r="A149" t="str">
            <v>FI</v>
          </cell>
          <cell r="B149" t="str">
            <v>SUOMI / FINLAND</v>
          </cell>
        </row>
        <row r="150">
          <cell r="A150" t="str">
            <v>FI1</v>
          </cell>
          <cell r="B150" t="str">
            <v>MANNER-SUOMI</v>
          </cell>
        </row>
        <row r="151">
          <cell r="A151" t="str">
            <v>FI13</v>
          </cell>
          <cell r="B151" t="str">
            <v>Itä-Suomi</v>
          </cell>
        </row>
        <row r="152">
          <cell r="A152" t="str">
            <v>FI18</v>
          </cell>
          <cell r="B152" t="str">
            <v>Etelä-Suomi</v>
          </cell>
        </row>
        <row r="153">
          <cell r="A153" t="str">
            <v>FI19</v>
          </cell>
          <cell r="B153" t="str">
            <v>Länsi-Suomi</v>
          </cell>
        </row>
        <row r="154">
          <cell r="A154" t="str">
            <v>FI1A</v>
          </cell>
          <cell r="B154" t="str">
            <v>Pohjois-Suomi</v>
          </cell>
        </row>
        <row r="155">
          <cell r="A155" t="str">
            <v>FI2</v>
          </cell>
          <cell r="B155" t="str">
            <v>ÅLAND</v>
          </cell>
        </row>
        <row r="156">
          <cell r="A156" t="str">
            <v>FI20</v>
          </cell>
          <cell r="B156" t="str">
            <v>Åland</v>
          </cell>
        </row>
        <row r="157">
          <cell r="A157" t="str">
            <v>FR</v>
          </cell>
          <cell r="B157" t="str">
            <v>FRANCE</v>
          </cell>
        </row>
        <row r="158">
          <cell r="A158" t="str">
            <v>FR1</v>
          </cell>
          <cell r="B158" t="str">
            <v>ÎLE DE FRANCE</v>
          </cell>
        </row>
        <row r="159">
          <cell r="A159" t="str">
            <v>FR10</v>
          </cell>
          <cell r="B159" t="str">
            <v>Île de France</v>
          </cell>
        </row>
        <row r="160">
          <cell r="A160" t="str">
            <v>FR2</v>
          </cell>
          <cell r="B160" t="str">
            <v>BASSIN PARISIEN</v>
          </cell>
        </row>
        <row r="161">
          <cell r="A161" t="str">
            <v>FR21</v>
          </cell>
          <cell r="B161" t="str">
            <v>Champagne-Ardenne</v>
          </cell>
        </row>
        <row r="162">
          <cell r="A162" t="str">
            <v>FR22</v>
          </cell>
          <cell r="B162" t="str">
            <v>Picardie</v>
          </cell>
        </row>
        <row r="163">
          <cell r="A163" t="str">
            <v>FR23</v>
          </cell>
          <cell r="B163" t="str">
            <v>Haute-Normandie</v>
          </cell>
        </row>
        <row r="164">
          <cell r="A164" t="str">
            <v>FR24</v>
          </cell>
          <cell r="B164" t="str">
            <v>Centre</v>
          </cell>
        </row>
        <row r="165">
          <cell r="A165" t="str">
            <v>FR25</v>
          </cell>
          <cell r="B165" t="str">
            <v>Basse-Normandie</v>
          </cell>
        </row>
        <row r="166">
          <cell r="A166" t="str">
            <v>FR26</v>
          </cell>
          <cell r="B166" t="str">
            <v>Bourgogne</v>
          </cell>
        </row>
        <row r="167">
          <cell r="A167" t="str">
            <v>FR3</v>
          </cell>
          <cell r="B167" t="str">
            <v>NORD - PAS-DE-CALAIS</v>
          </cell>
        </row>
        <row r="168">
          <cell r="A168" t="str">
            <v>FR30</v>
          </cell>
          <cell r="B168" t="str">
            <v>Nord - Pas-de-Calais</v>
          </cell>
        </row>
        <row r="169">
          <cell r="A169" t="str">
            <v>FR4</v>
          </cell>
          <cell r="B169" t="str">
            <v>EST</v>
          </cell>
        </row>
        <row r="170">
          <cell r="A170" t="str">
            <v>FR41</v>
          </cell>
          <cell r="B170" t="str">
            <v>Lorraine</v>
          </cell>
        </row>
        <row r="171">
          <cell r="A171" t="str">
            <v>FR42</v>
          </cell>
          <cell r="B171" t="str">
            <v>Alsace</v>
          </cell>
        </row>
        <row r="172">
          <cell r="A172" t="str">
            <v>FR43</v>
          </cell>
          <cell r="B172" t="str">
            <v>Franche-Comté</v>
          </cell>
        </row>
        <row r="173">
          <cell r="A173" t="str">
            <v>FR5</v>
          </cell>
          <cell r="B173" t="str">
            <v>OUEST</v>
          </cell>
        </row>
        <row r="174">
          <cell r="A174" t="str">
            <v>FR51</v>
          </cell>
          <cell r="B174" t="str">
            <v>Pays de la Loire</v>
          </cell>
        </row>
        <row r="175">
          <cell r="A175" t="str">
            <v>FR52</v>
          </cell>
          <cell r="B175" t="str">
            <v>Bretagne</v>
          </cell>
        </row>
        <row r="176">
          <cell r="A176" t="str">
            <v>FR53</v>
          </cell>
          <cell r="B176" t="str">
            <v>Poitou-Charentes</v>
          </cell>
        </row>
        <row r="177">
          <cell r="A177" t="str">
            <v>FR6</v>
          </cell>
          <cell r="B177" t="str">
            <v>SUD-OUEST</v>
          </cell>
        </row>
        <row r="178">
          <cell r="A178" t="str">
            <v>FR61</v>
          </cell>
          <cell r="B178" t="str">
            <v>Aquitaine</v>
          </cell>
        </row>
        <row r="179">
          <cell r="A179" t="str">
            <v>FR62</v>
          </cell>
          <cell r="B179" t="str">
            <v>Midi-Pyrénées</v>
          </cell>
        </row>
        <row r="180">
          <cell r="A180" t="str">
            <v>FR63</v>
          </cell>
          <cell r="B180" t="str">
            <v>Limousin</v>
          </cell>
        </row>
        <row r="181">
          <cell r="A181" t="str">
            <v>FR7</v>
          </cell>
          <cell r="B181" t="str">
            <v>CENTRE-EST</v>
          </cell>
        </row>
        <row r="182">
          <cell r="A182" t="str">
            <v>FR71</v>
          </cell>
          <cell r="B182" t="str">
            <v>Rhône-Alpes</v>
          </cell>
        </row>
        <row r="183">
          <cell r="A183" t="str">
            <v>FR72</v>
          </cell>
          <cell r="B183" t="str">
            <v>Auvergne</v>
          </cell>
        </row>
        <row r="184">
          <cell r="A184" t="str">
            <v>FR8</v>
          </cell>
          <cell r="B184" t="str">
            <v>MÉDITERRANÉE</v>
          </cell>
        </row>
        <row r="185">
          <cell r="A185" t="str">
            <v>FR81</v>
          </cell>
          <cell r="B185" t="str">
            <v>Languedoc-Roussillon</v>
          </cell>
        </row>
        <row r="186">
          <cell r="A186" t="str">
            <v>FR82</v>
          </cell>
          <cell r="B186" t="str">
            <v>Provence-Alpes-Côte d'Azur</v>
          </cell>
        </row>
        <row r="187">
          <cell r="A187" t="str">
            <v>FR83</v>
          </cell>
          <cell r="B187" t="str">
            <v>Corse</v>
          </cell>
        </row>
        <row r="188">
          <cell r="A188" t="str">
            <v>FR9</v>
          </cell>
          <cell r="B188" t="str">
            <v>DÉPARTEMENTS D'OUTRE-MER</v>
          </cell>
        </row>
        <row r="189">
          <cell r="A189" t="str">
            <v>FR91</v>
          </cell>
          <cell r="B189" t="str">
            <v>Guadeloupe</v>
          </cell>
        </row>
        <row r="190">
          <cell r="A190" t="str">
            <v>FR92</v>
          </cell>
          <cell r="B190" t="str">
            <v>Martinique</v>
          </cell>
        </row>
        <row r="191">
          <cell r="A191" t="str">
            <v>FR93</v>
          </cell>
          <cell r="B191" t="str">
            <v>Guyane</v>
          </cell>
        </row>
        <row r="192">
          <cell r="A192" t="str">
            <v>FR94</v>
          </cell>
          <cell r="B192" t="str">
            <v>Réunion</v>
          </cell>
        </row>
        <row r="193">
          <cell r="A193" t="str">
            <v>GR</v>
          </cell>
          <cell r="B193" t="str">
            <v>ΕΛΛΑΔΑ</v>
          </cell>
        </row>
        <row r="194">
          <cell r="A194" t="str">
            <v>GR1</v>
          </cell>
          <cell r="B194" t="str">
            <v>ΒΟΡΕΙΑ ΕΛΛΑΔΑ</v>
          </cell>
        </row>
        <row r="195">
          <cell r="A195" t="str">
            <v>GR11</v>
          </cell>
          <cell r="B195" t="str">
            <v>Aνατολική Μακεδονία, Θράκη</v>
          </cell>
        </row>
        <row r="196">
          <cell r="A196" t="str">
            <v>GR12</v>
          </cell>
          <cell r="B196" t="str">
            <v>Κεντρική Μακεδονία</v>
          </cell>
        </row>
        <row r="197">
          <cell r="A197" t="str">
            <v>GR13</v>
          </cell>
          <cell r="B197" t="str">
            <v>Δυτική Μακεδονία</v>
          </cell>
        </row>
        <row r="198">
          <cell r="A198" t="str">
            <v>GR14</v>
          </cell>
          <cell r="B198" t="str">
            <v>Θεσσαλία</v>
          </cell>
        </row>
        <row r="199">
          <cell r="A199" t="str">
            <v>GR2</v>
          </cell>
          <cell r="B199" t="str">
            <v>ΚΕΝΤΡΙΚΗ ΕΛΛΑΔΑ</v>
          </cell>
        </row>
        <row r="200">
          <cell r="A200" t="str">
            <v>GR21</v>
          </cell>
          <cell r="B200" t="str">
            <v>Ήπειρος</v>
          </cell>
        </row>
        <row r="201">
          <cell r="A201" t="str">
            <v>GR22</v>
          </cell>
          <cell r="B201" t="str">
            <v>Ιόνια Νησιά</v>
          </cell>
        </row>
        <row r="202">
          <cell r="A202" t="str">
            <v>GR23</v>
          </cell>
          <cell r="B202" t="str">
            <v>Δυτική Ελλάδα</v>
          </cell>
        </row>
        <row r="203">
          <cell r="A203" t="str">
            <v>GR24</v>
          </cell>
          <cell r="B203" t="str">
            <v>Στερεά Ελλάδα</v>
          </cell>
        </row>
        <row r="204">
          <cell r="A204" t="str">
            <v>GR25</v>
          </cell>
          <cell r="B204" t="str">
            <v>Πελοπόννησος</v>
          </cell>
        </row>
        <row r="205">
          <cell r="A205" t="str">
            <v>GR3</v>
          </cell>
          <cell r="B205" t="str">
            <v>ATTIKΗ</v>
          </cell>
        </row>
        <row r="206">
          <cell r="A206" t="str">
            <v>GR30</v>
          </cell>
          <cell r="B206" t="str">
            <v>Aττική</v>
          </cell>
        </row>
        <row r="207">
          <cell r="A207" t="str">
            <v>GR4</v>
          </cell>
          <cell r="B207" t="str">
            <v>NΗΣΙΑ ΑΙΓΑΙΟΥ, KΡΗΤΗ</v>
          </cell>
        </row>
        <row r="208">
          <cell r="A208" t="str">
            <v>GR41</v>
          </cell>
          <cell r="B208" t="str">
            <v>Βόρειο Αιγαίο</v>
          </cell>
        </row>
        <row r="209">
          <cell r="A209" t="str">
            <v>GR42</v>
          </cell>
          <cell r="B209" t="str">
            <v>Νότιο Αιγαίο</v>
          </cell>
        </row>
        <row r="210">
          <cell r="A210" t="str">
            <v>GR43</v>
          </cell>
          <cell r="B210" t="str">
            <v>Κρήτη</v>
          </cell>
        </row>
        <row r="211">
          <cell r="A211" t="str">
            <v>HU</v>
          </cell>
          <cell r="B211" t="str">
            <v>MAGYARORSZÁG</v>
          </cell>
        </row>
        <row r="212">
          <cell r="A212" t="str">
            <v>HU1</v>
          </cell>
          <cell r="B212" t="str">
            <v>KÖZÉP-MAGYARORSZÁG</v>
          </cell>
        </row>
        <row r="213">
          <cell r="A213" t="str">
            <v>HU10</v>
          </cell>
          <cell r="B213" t="str">
            <v>Közép-Magyarország</v>
          </cell>
        </row>
        <row r="214">
          <cell r="A214" t="str">
            <v>HU2</v>
          </cell>
          <cell r="B214" t="str">
            <v>DUNÁNTÚL</v>
          </cell>
        </row>
        <row r="215">
          <cell r="A215" t="str">
            <v>HU21</v>
          </cell>
          <cell r="B215" t="str">
            <v>Közép-Dunántúl</v>
          </cell>
        </row>
        <row r="216">
          <cell r="A216" t="str">
            <v>HU22</v>
          </cell>
          <cell r="B216" t="str">
            <v>Nyugat-Dunántúl</v>
          </cell>
        </row>
        <row r="217">
          <cell r="A217" t="str">
            <v>HU23</v>
          </cell>
          <cell r="B217" t="str">
            <v>Dél-Dunántúl</v>
          </cell>
        </row>
        <row r="218">
          <cell r="A218" t="str">
            <v>HU3</v>
          </cell>
          <cell r="B218" t="str">
            <v>ALFÖLD ÉS ÉSZAK</v>
          </cell>
        </row>
        <row r="219">
          <cell r="A219" t="str">
            <v>HU31</v>
          </cell>
          <cell r="B219" t="str">
            <v>Észak-Magyarország</v>
          </cell>
        </row>
        <row r="220">
          <cell r="A220" t="str">
            <v>HU32</v>
          </cell>
          <cell r="B220" t="str">
            <v>Észak-Alföld</v>
          </cell>
        </row>
        <row r="221">
          <cell r="A221" t="str">
            <v>HU33</v>
          </cell>
          <cell r="B221" t="str">
            <v>Dél-Alföld</v>
          </cell>
        </row>
        <row r="222">
          <cell r="A222" t="str">
            <v>IE</v>
          </cell>
          <cell r="B222" t="str">
            <v>IRELAND</v>
          </cell>
        </row>
        <row r="223">
          <cell r="A223" t="str">
            <v>IE0</v>
          </cell>
          <cell r="B223" t="str">
            <v>IRELAND</v>
          </cell>
        </row>
        <row r="224">
          <cell r="A224" t="str">
            <v>IE01</v>
          </cell>
          <cell r="B224" t="str">
            <v>Border, Midland and Western</v>
          </cell>
        </row>
        <row r="225">
          <cell r="A225" t="str">
            <v>IE02</v>
          </cell>
          <cell r="B225" t="str">
            <v>Southern and Eastern</v>
          </cell>
        </row>
        <row r="226">
          <cell r="A226" t="str">
            <v>IT</v>
          </cell>
          <cell r="B226" t="str">
            <v xml:space="preserve">ITALIA </v>
          </cell>
        </row>
        <row r="227">
          <cell r="A227" t="str">
            <v>ITC</v>
          </cell>
          <cell r="B227" t="str">
            <v>NORD-OVEST</v>
          </cell>
        </row>
        <row r="228">
          <cell r="A228" t="str">
            <v>ITC1</v>
          </cell>
          <cell r="B228" t="str">
            <v>Piemonte</v>
          </cell>
        </row>
        <row r="229">
          <cell r="A229" t="str">
            <v>ITC2</v>
          </cell>
          <cell r="B229" t="str">
            <v>Valle d'Aosta/Vallée d'Aoste</v>
          </cell>
        </row>
        <row r="230">
          <cell r="A230" t="str">
            <v>ITC3</v>
          </cell>
          <cell r="B230" t="str">
            <v>Liguria</v>
          </cell>
        </row>
        <row r="231">
          <cell r="A231" t="str">
            <v>ITC4</v>
          </cell>
          <cell r="B231" t="str">
            <v>Lombardia</v>
          </cell>
        </row>
        <row r="232">
          <cell r="A232" t="str">
            <v>ITD</v>
          </cell>
          <cell r="B232" t="str">
            <v>NORD-EST</v>
          </cell>
        </row>
        <row r="233">
          <cell r="A233" t="str">
            <v>ITD1</v>
          </cell>
          <cell r="B233" t="str">
            <v>Provincia Autonoma Bolzano/Bozen</v>
          </cell>
        </row>
        <row r="234">
          <cell r="A234" t="str">
            <v>ITD2</v>
          </cell>
          <cell r="B234" t="str">
            <v>Provincia Autonoma Trento</v>
          </cell>
        </row>
        <row r="235">
          <cell r="A235" t="str">
            <v>ITD3</v>
          </cell>
          <cell r="B235" t="str">
            <v>Veneto</v>
          </cell>
        </row>
        <row r="236">
          <cell r="A236" t="str">
            <v>ITD4</v>
          </cell>
          <cell r="B236" t="str">
            <v>Friuli-Venezia Giulia</v>
          </cell>
        </row>
        <row r="237">
          <cell r="A237" t="str">
            <v>ITD5</v>
          </cell>
          <cell r="B237" t="str">
            <v>Emilia-Romagna</v>
          </cell>
        </row>
        <row r="238">
          <cell r="A238" t="str">
            <v>ITE</v>
          </cell>
          <cell r="B238" t="str">
            <v>CENTRO (I)</v>
          </cell>
        </row>
        <row r="239">
          <cell r="A239" t="str">
            <v>ITE1</v>
          </cell>
          <cell r="B239" t="str">
            <v>Toscana</v>
          </cell>
        </row>
        <row r="240">
          <cell r="A240" t="str">
            <v>ITE2</v>
          </cell>
          <cell r="B240" t="str">
            <v>Umbria</v>
          </cell>
        </row>
        <row r="241">
          <cell r="A241" t="str">
            <v>ITE3</v>
          </cell>
          <cell r="B241" t="str">
            <v>Marche</v>
          </cell>
        </row>
        <row r="242">
          <cell r="A242" t="str">
            <v>ITE4</v>
          </cell>
          <cell r="B242" t="str">
            <v>Lazio</v>
          </cell>
        </row>
        <row r="243">
          <cell r="A243" t="str">
            <v>ITF</v>
          </cell>
          <cell r="B243" t="str">
            <v>SUD</v>
          </cell>
        </row>
        <row r="244">
          <cell r="A244" t="str">
            <v>ITF1</v>
          </cell>
          <cell r="B244" t="str">
            <v>Abruzzo</v>
          </cell>
        </row>
        <row r="245">
          <cell r="A245" t="str">
            <v>ITF2</v>
          </cell>
          <cell r="B245" t="str">
            <v>Molise</v>
          </cell>
        </row>
        <row r="246">
          <cell r="A246" t="str">
            <v>ITF3</v>
          </cell>
          <cell r="B246" t="str">
            <v>Campania</v>
          </cell>
        </row>
        <row r="247">
          <cell r="A247" t="str">
            <v>ITF4</v>
          </cell>
          <cell r="B247" t="str">
            <v>Puglia</v>
          </cell>
        </row>
        <row r="248">
          <cell r="A248" t="str">
            <v>ITF5</v>
          </cell>
          <cell r="B248" t="str">
            <v>Basilicata</v>
          </cell>
        </row>
        <row r="249">
          <cell r="A249" t="str">
            <v>ITF6</v>
          </cell>
          <cell r="B249" t="str">
            <v>Calabria</v>
          </cell>
        </row>
        <row r="250">
          <cell r="A250" t="str">
            <v>ITG</v>
          </cell>
          <cell r="B250" t="str">
            <v>ISOLE</v>
          </cell>
        </row>
        <row r="251">
          <cell r="A251" t="str">
            <v>ITG1</v>
          </cell>
          <cell r="B251" t="str">
            <v>Sicilia</v>
          </cell>
        </row>
        <row r="252">
          <cell r="A252" t="str">
            <v>ITG2</v>
          </cell>
          <cell r="B252" t="str">
            <v>Sardegna</v>
          </cell>
        </row>
        <row r="253">
          <cell r="A253" t="str">
            <v>LT</v>
          </cell>
          <cell r="B253" t="str">
            <v>LIETUVA</v>
          </cell>
        </row>
        <row r="254">
          <cell r="A254" t="str">
            <v>LT0</v>
          </cell>
          <cell r="B254" t="str">
            <v>LIETUVA</v>
          </cell>
        </row>
        <row r="255">
          <cell r="A255" t="str">
            <v>LT00</v>
          </cell>
          <cell r="B255" t="str">
            <v>Lietuva</v>
          </cell>
        </row>
        <row r="256">
          <cell r="A256" t="str">
            <v>LU</v>
          </cell>
          <cell r="B256" t="str">
            <v>LUXEMBOURG (GRAND-DUCHÉ)</v>
          </cell>
        </row>
        <row r="257">
          <cell r="A257" t="str">
            <v>LU0</v>
          </cell>
          <cell r="B257" t="str">
            <v>LUXEMBOURG (GRAND-DUCHÉ)</v>
          </cell>
        </row>
        <row r="258">
          <cell r="A258" t="str">
            <v>LU00</v>
          </cell>
          <cell r="B258" t="str">
            <v>Luxembourg (Grand-Duché)</v>
          </cell>
        </row>
        <row r="259">
          <cell r="A259" t="str">
            <v>LV</v>
          </cell>
          <cell r="B259" t="str">
            <v>LATVIJA</v>
          </cell>
        </row>
        <row r="260">
          <cell r="A260" t="str">
            <v>LV0</v>
          </cell>
          <cell r="B260" t="str">
            <v>LATVIJA</v>
          </cell>
        </row>
        <row r="261">
          <cell r="A261" t="str">
            <v>LV00</v>
          </cell>
          <cell r="B261" t="str">
            <v>Latvija</v>
          </cell>
        </row>
        <row r="262">
          <cell r="A262" t="str">
            <v>MT</v>
          </cell>
          <cell r="B262" t="str">
            <v>MALTA</v>
          </cell>
        </row>
        <row r="263">
          <cell r="A263" t="str">
            <v>MT0</v>
          </cell>
          <cell r="B263" t="str">
            <v>MALTA</v>
          </cell>
        </row>
        <row r="264">
          <cell r="A264" t="str">
            <v>MT00</v>
          </cell>
          <cell r="B264" t="str">
            <v>Malta</v>
          </cell>
        </row>
        <row r="265">
          <cell r="A265" t="str">
            <v>NL</v>
          </cell>
          <cell r="B265" t="str">
            <v xml:space="preserve">NEDERLAND </v>
          </cell>
        </row>
        <row r="266">
          <cell r="A266" t="str">
            <v>NL1</v>
          </cell>
          <cell r="B266" t="str">
            <v>NOORD-NEDERLAND</v>
          </cell>
        </row>
        <row r="267">
          <cell r="A267" t="str">
            <v>NL11</v>
          </cell>
          <cell r="B267" t="str">
            <v>Groningen</v>
          </cell>
        </row>
        <row r="268">
          <cell r="A268" t="str">
            <v>NL12</v>
          </cell>
          <cell r="B268" t="str">
            <v>Friesland (NL)</v>
          </cell>
        </row>
        <row r="269">
          <cell r="A269" t="str">
            <v>NL13</v>
          </cell>
          <cell r="B269" t="str">
            <v>Drenthe</v>
          </cell>
        </row>
        <row r="270">
          <cell r="A270" t="str">
            <v>NL2</v>
          </cell>
          <cell r="B270" t="str">
            <v>OOST-NEDERLAND</v>
          </cell>
        </row>
        <row r="271">
          <cell r="A271" t="str">
            <v>NL21</v>
          </cell>
          <cell r="B271" t="str">
            <v>Overijssel</v>
          </cell>
        </row>
        <row r="272">
          <cell r="A272" t="str">
            <v>NL22</v>
          </cell>
          <cell r="B272" t="str">
            <v>Gelderland</v>
          </cell>
        </row>
        <row r="273">
          <cell r="A273" t="str">
            <v>NL23</v>
          </cell>
          <cell r="B273" t="str">
            <v>Flevoland</v>
          </cell>
        </row>
        <row r="274">
          <cell r="A274" t="str">
            <v>NL3</v>
          </cell>
          <cell r="B274" t="str">
            <v>WEST-NEDERLAND</v>
          </cell>
        </row>
        <row r="275">
          <cell r="A275" t="str">
            <v>NL31</v>
          </cell>
          <cell r="B275" t="str">
            <v>Utrecht</v>
          </cell>
        </row>
        <row r="276">
          <cell r="A276" t="str">
            <v>NL32</v>
          </cell>
          <cell r="B276" t="str">
            <v>Noord-Holland</v>
          </cell>
        </row>
        <row r="277">
          <cell r="A277" t="str">
            <v>NL33</v>
          </cell>
          <cell r="B277" t="str">
            <v>Zuid-Holland</v>
          </cell>
        </row>
        <row r="278">
          <cell r="A278" t="str">
            <v>NL34</v>
          </cell>
          <cell r="B278" t="str">
            <v>Zeeland</v>
          </cell>
        </row>
        <row r="279">
          <cell r="A279" t="str">
            <v>NL4</v>
          </cell>
          <cell r="B279" t="str">
            <v>ZUID-NEDERLAND</v>
          </cell>
        </row>
        <row r="280">
          <cell r="A280" t="str">
            <v>NL41</v>
          </cell>
          <cell r="B280" t="str">
            <v>Noord-Brabant</v>
          </cell>
        </row>
        <row r="281">
          <cell r="A281" t="str">
            <v>NL42</v>
          </cell>
          <cell r="B281" t="str">
            <v>Limburg (NL)</v>
          </cell>
        </row>
        <row r="282">
          <cell r="A282" t="str">
            <v>PL</v>
          </cell>
          <cell r="B282" t="str">
            <v>POLSKA</v>
          </cell>
        </row>
        <row r="283">
          <cell r="A283" t="str">
            <v>PL1</v>
          </cell>
          <cell r="B283" t="str">
            <v>REGION CENTRALNY</v>
          </cell>
        </row>
        <row r="284">
          <cell r="A284" t="str">
            <v>PL11</v>
          </cell>
          <cell r="B284" t="str">
            <v>Łódzkie</v>
          </cell>
        </row>
        <row r="285">
          <cell r="A285" t="str">
            <v>PL12</v>
          </cell>
          <cell r="B285" t="str">
            <v>Mazowieckie</v>
          </cell>
        </row>
        <row r="286">
          <cell r="A286" t="str">
            <v>PL2</v>
          </cell>
          <cell r="B286" t="str">
            <v>REGION POŁUDNIOWY</v>
          </cell>
        </row>
        <row r="287">
          <cell r="A287" t="str">
            <v>PL21</v>
          </cell>
          <cell r="B287" t="str">
            <v>Małopolskie</v>
          </cell>
        </row>
        <row r="288">
          <cell r="A288" t="str">
            <v>PL22</v>
          </cell>
          <cell r="B288" t="str">
            <v>Śląskie</v>
          </cell>
        </row>
        <row r="289">
          <cell r="A289" t="str">
            <v>PL3</v>
          </cell>
          <cell r="B289" t="str">
            <v>REGION WSCHODNI</v>
          </cell>
        </row>
        <row r="290">
          <cell r="A290" t="str">
            <v>PL31</v>
          </cell>
          <cell r="B290" t="str">
            <v>Lubelskie</v>
          </cell>
        </row>
        <row r="291">
          <cell r="A291" t="str">
            <v>PL32</v>
          </cell>
          <cell r="B291" t="str">
            <v>Podkarpackie</v>
          </cell>
        </row>
        <row r="292">
          <cell r="A292" t="str">
            <v>PL33</v>
          </cell>
          <cell r="B292" t="str">
            <v>Świętokrzyskie</v>
          </cell>
        </row>
        <row r="293">
          <cell r="A293" t="str">
            <v>PL34</v>
          </cell>
          <cell r="B293" t="str">
            <v>Podlaskie</v>
          </cell>
        </row>
        <row r="294">
          <cell r="A294" t="str">
            <v>PL4</v>
          </cell>
          <cell r="B294" t="str">
            <v>REGION PÓŁNOCNO-ZACHODNI</v>
          </cell>
        </row>
        <row r="295">
          <cell r="A295" t="str">
            <v>PL41</v>
          </cell>
          <cell r="B295" t="str">
            <v>Wielkopolskie</v>
          </cell>
        </row>
        <row r="296">
          <cell r="A296" t="str">
            <v>PL42</v>
          </cell>
          <cell r="B296" t="str">
            <v>Zachodniopomorskie</v>
          </cell>
        </row>
        <row r="297">
          <cell r="A297" t="str">
            <v>PL43</v>
          </cell>
          <cell r="B297" t="str">
            <v>Lubuskie</v>
          </cell>
        </row>
        <row r="298">
          <cell r="A298" t="str">
            <v>PL5</v>
          </cell>
          <cell r="B298" t="str">
            <v>REGION POŁUDNIOWO-ZACHODNI</v>
          </cell>
        </row>
        <row r="299">
          <cell r="A299" t="str">
            <v>PL51</v>
          </cell>
          <cell r="B299" t="str">
            <v>Dolnośląskie</v>
          </cell>
        </row>
        <row r="300">
          <cell r="A300" t="str">
            <v>PL52</v>
          </cell>
          <cell r="B300" t="str">
            <v>Opolskie</v>
          </cell>
        </row>
        <row r="301">
          <cell r="A301" t="str">
            <v>PL6</v>
          </cell>
          <cell r="B301" t="str">
            <v>REGION PÓŁNOCNY</v>
          </cell>
        </row>
        <row r="302">
          <cell r="A302" t="str">
            <v>PL61</v>
          </cell>
          <cell r="B302" t="str">
            <v>Kujawsko-Pomorskie</v>
          </cell>
        </row>
        <row r="303">
          <cell r="A303" t="str">
            <v>PL62</v>
          </cell>
          <cell r="B303" t="str">
            <v>Warmińsko-Mazurskie</v>
          </cell>
        </row>
        <row r="304">
          <cell r="A304" t="str">
            <v>PL63</v>
          </cell>
          <cell r="B304" t="str">
            <v>Pomorskie</v>
          </cell>
        </row>
        <row r="305">
          <cell r="A305" t="str">
            <v>PT</v>
          </cell>
          <cell r="B305" t="str">
            <v>PORTUGAL</v>
          </cell>
        </row>
        <row r="306">
          <cell r="A306" t="str">
            <v>PT1</v>
          </cell>
          <cell r="B306" t="str">
            <v>CONTINENTE</v>
          </cell>
        </row>
        <row r="307">
          <cell r="A307" t="str">
            <v>PT11</v>
          </cell>
          <cell r="B307" t="str">
            <v>Norte</v>
          </cell>
        </row>
        <row r="308">
          <cell r="A308" t="str">
            <v>PT15</v>
          </cell>
          <cell r="B308" t="str">
            <v>Algarve</v>
          </cell>
        </row>
        <row r="309">
          <cell r="A309" t="str">
            <v>PT16</v>
          </cell>
          <cell r="B309" t="str">
            <v>Centro (P)</v>
          </cell>
        </row>
        <row r="310">
          <cell r="A310" t="str">
            <v>PT17</v>
          </cell>
          <cell r="B310" t="str">
            <v>Lisboa</v>
          </cell>
        </row>
        <row r="311">
          <cell r="A311" t="str">
            <v>PT18</v>
          </cell>
          <cell r="B311" t="str">
            <v>Alentejo</v>
          </cell>
        </row>
        <row r="312">
          <cell r="A312" t="str">
            <v>PT2</v>
          </cell>
          <cell r="B312" t="str">
            <v>Região Autónoma dos AÇORES</v>
          </cell>
        </row>
        <row r="313">
          <cell r="A313" t="str">
            <v>PT20</v>
          </cell>
          <cell r="B313" t="str">
            <v>Região Autónoma dos Açores</v>
          </cell>
        </row>
        <row r="314">
          <cell r="A314" t="str">
            <v>PT3</v>
          </cell>
          <cell r="B314" t="str">
            <v>Região Autónoma da MADEIRA</v>
          </cell>
        </row>
        <row r="315">
          <cell r="A315" t="str">
            <v>PT30</v>
          </cell>
          <cell r="B315" t="str">
            <v>Região Autónoma da Madeira</v>
          </cell>
        </row>
        <row r="316">
          <cell r="A316" t="str">
            <v>RO</v>
          </cell>
          <cell r="B316" t="str">
            <v>ROMÂNIA</v>
          </cell>
        </row>
        <row r="317">
          <cell r="A317" t="str">
            <v>RO1</v>
          </cell>
          <cell r="B317" t="str">
            <v>MACROREGIUNEA UNU</v>
          </cell>
        </row>
        <row r="318">
          <cell r="A318" t="str">
            <v>RO11</v>
          </cell>
          <cell r="B318" t="str">
            <v>Nord-Vest</v>
          </cell>
        </row>
        <row r="319">
          <cell r="A319" t="str">
            <v>RO12</v>
          </cell>
          <cell r="B319" t="str">
            <v>Centru</v>
          </cell>
        </row>
        <row r="320">
          <cell r="A320" t="str">
            <v>RO2</v>
          </cell>
          <cell r="B320" t="str">
            <v>MACROREGIUNEA DOI</v>
          </cell>
        </row>
        <row r="321">
          <cell r="A321" t="str">
            <v>RO21</v>
          </cell>
          <cell r="B321" t="str">
            <v>Nord-Est</v>
          </cell>
        </row>
        <row r="322">
          <cell r="A322" t="str">
            <v>RO22</v>
          </cell>
          <cell r="B322" t="str">
            <v>Sud-Est</v>
          </cell>
        </row>
        <row r="323">
          <cell r="A323" t="str">
            <v>RO3</v>
          </cell>
          <cell r="B323" t="str">
            <v>MACROREGIUNEA TREI</v>
          </cell>
        </row>
        <row r="324">
          <cell r="A324" t="str">
            <v>RO31</v>
          </cell>
          <cell r="B324" t="str">
            <v>Sud - Muntenia</v>
          </cell>
        </row>
        <row r="325">
          <cell r="A325" t="str">
            <v>RO32</v>
          </cell>
          <cell r="B325" t="str">
            <v>Bucureşti - Ilfov</v>
          </cell>
        </row>
        <row r="326">
          <cell r="A326" t="str">
            <v>RO4</v>
          </cell>
          <cell r="B326" t="str">
            <v>MACROREGIUNEA PATRU</v>
          </cell>
        </row>
        <row r="327">
          <cell r="A327" t="str">
            <v>RO41</v>
          </cell>
          <cell r="B327" t="str">
            <v>Sud-Vest Oltenia</v>
          </cell>
        </row>
        <row r="328">
          <cell r="A328" t="str">
            <v>RO42</v>
          </cell>
          <cell r="B328" t="str">
            <v>Vest</v>
          </cell>
        </row>
        <row r="329">
          <cell r="A329" t="str">
            <v>SE</v>
          </cell>
          <cell r="B329" t="str">
            <v>SVERIGE</v>
          </cell>
        </row>
        <row r="330">
          <cell r="A330" t="str">
            <v>SE0</v>
          </cell>
          <cell r="B330" t="str">
            <v>SVERIGE</v>
          </cell>
        </row>
        <row r="331">
          <cell r="A331" t="str">
            <v>SE1</v>
          </cell>
          <cell r="B331" t="str">
            <v>Östra Sverige</v>
          </cell>
        </row>
        <row r="332">
          <cell r="A332" t="str">
            <v>SE11</v>
          </cell>
          <cell r="B332" t="str">
            <v>Stockholm</v>
          </cell>
        </row>
        <row r="333">
          <cell r="A333" t="str">
            <v>SE12</v>
          </cell>
          <cell r="B333" t="str">
            <v>Östra Mellansverige</v>
          </cell>
        </row>
        <row r="334">
          <cell r="A334" t="str">
            <v>SE2</v>
          </cell>
          <cell r="B334" t="str">
            <v>Södra Sverige</v>
          </cell>
        </row>
        <row r="335">
          <cell r="A335" t="str">
            <v>SE21</v>
          </cell>
          <cell r="B335" t="str">
            <v>Småland med öarna</v>
          </cell>
        </row>
        <row r="336">
          <cell r="A336" t="str">
            <v>SE22</v>
          </cell>
          <cell r="B336" t="str">
            <v>Sydsverige</v>
          </cell>
        </row>
        <row r="337">
          <cell r="A337" t="str">
            <v>SE23</v>
          </cell>
          <cell r="B337" t="str">
            <v>Västsverige</v>
          </cell>
        </row>
        <row r="338">
          <cell r="A338" t="str">
            <v>SE3</v>
          </cell>
          <cell r="B338" t="str">
            <v>Norra Sverige</v>
          </cell>
        </row>
        <row r="339">
          <cell r="A339" t="str">
            <v>SE31</v>
          </cell>
          <cell r="B339" t="str">
            <v>Norra Mellansverige</v>
          </cell>
        </row>
        <row r="340">
          <cell r="A340" t="str">
            <v>SE32</v>
          </cell>
          <cell r="B340" t="str">
            <v>Mellersta Norrland</v>
          </cell>
        </row>
        <row r="341">
          <cell r="A341" t="str">
            <v>SE33</v>
          </cell>
          <cell r="B341" t="str">
            <v>Övre Norrland</v>
          </cell>
        </row>
        <row r="342">
          <cell r="A342" t="str">
            <v>SI</v>
          </cell>
          <cell r="B342" t="str">
            <v>SLOVENIJA</v>
          </cell>
        </row>
        <row r="343">
          <cell r="A343" t="str">
            <v>SI0</v>
          </cell>
          <cell r="B343" t="str">
            <v>SLOVENIJA</v>
          </cell>
        </row>
        <row r="344">
          <cell r="A344" t="str">
            <v>SI00</v>
          </cell>
          <cell r="B344" t="str">
            <v>Slovenija</v>
          </cell>
        </row>
        <row r="345">
          <cell r="A345" t="str">
            <v>SI01</v>
          </cell>
          <cell r="B345" t="str">
            <v>Vzhodna Slovenija</v>
          </cell>
        </row>
        <row r="346">
          <cell r="A346" t="str">
            <v>SI02</v>
          </cell>
          <cell r="B346" t="str">
            <v>Zahodna Slovenija</v>
          </cell>
        </row>
        <row r="347">
          <cell r="A347" t="str">
            <v>SK</v>
          </cell>
          <cell r="B347" t="str">
            <v>SLOVENSKÁ REPUBLIKA</v>
          </cell>
        </row>
        <row r="348">
          <cell r="A348" t="str">
            <v>SK0</v>
          </cell>
          <cell r="B348" t="str">
            <v>SLOVENSKÁ REPUBLIKA</v>
          </cell>
        </row>
        <row r="349">
          <cell r="A349" t="str">
            <v>SK01</v>
          </cell>
          <cell r="B349" t="str">
            <v>Bratislavský kraj</v>
          </cell>
        </row>
        <row r="350">
          <cell r="A350" t="str">
            <v>SK02</v>
          </cell>
          <cell r="B350" t="str">
            <v>Západné Slovensko</v>
          </cell>
        </row>
        <row r="351">
          <cell r="A351" t="str">
            <v>SK03</v>
          </cell>
          <cell r="B351" t="str">
            <v>Stredné Slovensko</v>
          </cell>
        </row>
        <row r="352">
          <cell r="A352" t="str">
            <v>SK04</v>
          </cell>
          <cell r="B352" t="str">
            <v>Východné Slovensko</v>
          </cell>
        </row>
        <row r="353">
          <cell r="A353" t="str">
            <v>UK</v>
          </cell>
          <cell r="B353" t="str">
            <v>UNITED KINGDOM</v>
          </cell>
        </row>
        <row r="354">
          <cell r="A354" t="str">
            <v>UKC</v>
          </cell>
          <cell r="B354" t="str">
            <v xml:space="preserve">NORTH EAST (ENGLAND) </v>
          </cell>
        </row>
        <row r="355">
          <cell r="A355" t="str">
            <v>UKC1</v>
          </cell>
          <cell r="B355" t="str">
            <v xml:space="preserve">Tees Valley and Durham </v>
          </cell>
        </row>
        <row r="356">
          <cell r="A356" t="str">
            <v>UKC2</v>
          </cell>
          <cell r="B356" t="str">
            <v xml:space="preserve">Northumberland, Tyne and Wear </v>
          </cell>
        </row>
        <row r="357">
          <cell r="A357" t="str">
            <v>UKD</v>
          </cell>
          <cell r="B357" t="str">
            <v xml:space="preserve">North West (including Merseyside) </v>
          </cell>
        </row>
        <row r="358">
          <cell r="A358" t="str">
            <v>UKD1</v>
          </cell>
          <cell r="B358" t="str">
            <v xml:space="preserve">Cumbria </v>
          </cell>
        </row>
        <row r="359">
          <cell r="A359" t="str">
            <v>UKD2</v>
          </cell>
          <cell r="B359" t="str">
            <v xml:space="preserve">Cheshire </v>
          </cell>
        </row>
        <row r="360">
          <cell r="A360" t="str">
            <v>UKD3</v>
          </cell>
          <cell r="B360" t="str">
            <v xml:space="preserve">Greater Manchester </v>
          </cell>
        </row>
        <row r="361">
          <cell r="A361" t="str">
            <v>UKD4</v>
          </cell>
          <cell r="B361" t="str">
            <v xml:space="preserve">Lancashire </v>
          </cell>
        </row>
        <row r="362">
          <cell r="A362" t="str">
            <v>UKD5</v>
          </cell>
          <cell r="B362" t="str">
            <v xml:space="preserve">Merseyside </v>
          </cell>
        </row>
        <row r="363">
          <cell r="A363" t="str">
            <v>UKE</v>
          </cell>
          <cell r="B363" t="str">
            <v xml:space="preserve">YORKSHIRE AND THE HUMBER </v>
          </cell>
        </row>
        <row r="364">
          <cell r="A364" t="str">
            <v>UKE1</v>
          </cell>
          <cell r="B364" t="str">
            <v xml:space="preserve">East Riding and North Lincolnshire </v>
          </cell>
        </row>
        <row r="365">
          <cell r="A365" t="str">
            <v>UKE2</v>
          </cell>
          <cell r="B365" t="str">
            <v xml:space="preserve">North Yorkshire </v>
          </cell>
        </row>
        <row r="366">
          <cell r="A366" t="str">
            <v>UKE3</v>
          </cell>
          <cell r="B366" t="str">
            <v xml:space="preserve">South Yorkshire </v>
          </cell>
        </row>
        <row r="367">
          <cell r="A367" t="str">
            <v>UKE4</v>
          </cell>
          <cell r="B367" t="str">
            <v xml:space="preserve">West Yorkshire </v>
          </cell>
        </row>
        <row r="368">
          <cell r="A368" t="str">
            <v>UKF</v>
          </cell>
          <cell r="B368" t="str">
            <v xml:space="preserve">EAST MIDLANDS (ENGLAND) </v>
          </cell>
        </row>
        <row r="369">
          <cell r="A369" t="str">
            <v>UKF1</v>
          </cell>
          <cell r="B369" t="str">
            <v xml:space="preserve">Derbyshire and Nottinghamshire </v>
          </cell>
        </row>
        <row r="370">
          <cell r="A370" t="str">
            <v>UKF2</v>
          </cell>
          <cell r="B370" t="str">
            <v xml:space="preserve">Leicestershire, Rutland and Northants </v>
          </cell>
        </row>
        <row r="371">
          <cell r="A371" t="str">
            <v>UKF3</v>
          </cell>
          <cell r="B371" t="str">
            <v xml:space="preserve">Lincolnshire </v>
          </cell>
        </row>
        <row r="372">
          <cell r="A372" t="str">
            <v>UKG</v>
          </cell>
          <cell r="B372" t="str">
            <v xml:space="preserve">WEST MIDLANDS (ENGLAND) </v>
          </cell>
        </row>
        <row r="373">
          <cell r="A373" t="str">
            <v>UKG1</v>
          </cell>
          <cell r="B373" t="str">
            <v xml:space="preserve">Herefordshire, Worcestershire and Warks </v>
          </cell>
        </row>
        <row r="374">
          <cell r="A374" t="str">
            <v>UKG2</v>
          </cell>
          <cell r="B374" t="str">
            <v xml:space="preserve">Shropshire and Staffordshire </v>
          </cell>
        </row>
        <row r="375">
          <cell r="A375" t="str">
            <v>UKG3</v>
          </cell>
          <cell r="B375" t="str">
            <v xml:space="preserve">West Midlands </v>
          </cell>
        </row>
        <row r="376">
          <cell r="A376" t="str">
            <v>UKH</v>
          </cell>
          <cell r="B376" t="str">
            <v xml:space="preserve">EAST OF ENGLAND </v>
          </cell>
        </row>
        <row r="377">
          <cell r="A377" t="str">
            <v>UKH1</v>
          </cell>
          <cell r="B377" t="str">
            <v xml:space="preserve">East Anglia </v>
          </cell>
        </row>
        <row r="378">
          <cell r="A378" t="str">
            <v>UKH2</v>
          </cell>
          <cell r="B378" t="str">
            <v xml:space="preserve">Bedfordshire, Hertfordshire </v>
          </cell>
        </row>
        <row r="379">
          <cell r="A379" t="str">
            <v>UKH3</v>
          </cell>
          <cell r="B379" t="str">
            <v xml:space="preserve">Essex </v>
          </cell>
        </row>
        <row r="380">
          <cell r="A380" t="str">
            <v>UKI</v>
          </cell>
          <cell r="B380" t="str">
            <v xml:space="preserve">LONDON </v>
          </cell>
        </row>
        <row r="381">
          <cell r="A381" t="str">
            <v>UKI1</v>
          </cell>
          <cell r="B381" t="str">
            <v xml:space="preserve">Inner London </v>
          </cell>
        </row>
        <row r="382">
          <cell r="A382" t="str">
            <v>UKI2</v>
          </cell>
          <cell r="B382" t="str">
            <v xml:space="preserve">Outer London </v>
          </cell>
        </row>
        <row r="383">
          <cell r="A383" t="str">
            <v>UKJ</v>
          </cell>
          <cell r="B383" t="str">
            <v xml:space="preserve">SOUTH EAST (ENGLAND) </v>
          </cell>
        </row>
        <row r="384">
          <cell r="A384" t="str">
            <v>UKJ1</v>
          </cell>
          <cell r="B384" t="str">
            <v xml:space="preserve">Berkshire, Bucks and Oxfordshire </v>
          </cell>
        </row>
        <row r="385">
          <cell r="A385" t="str">
            <v>UKJ2</v>
          </cell>
          <cell r="B385" t="str">
            <v xml:space="preserve">Surrey, East and West Sussex </v>
          </cell>
        </row>
        <row r="386">
          <cell r="A386" t="str">
            <v>UKJ3</v>
          </cell>
          <cell r="B386" t="str">
            <v xml:space="preserve">Hampshire and Isle of Wight </v>
          </cell>
        </row>
        <row r="387">
          <cell r="A387" t="str">
            <v>UKJ4</v>
          </cell>
          <cell r="B387" t="str">
            <v xml:space="preserve">Kent </v>
          </cell>
        </row>
        <row r="388">
          <cell r="A388" t="str">
            <v>UKK</v>
          </cell>
          <cell r="B388" t="str">
            <v xml:space="preserve">SOUTH WEST (ENGLAND) </v>
          </cell>
        </row>
        <row r="389">
          <cell r="A389" t="str">
            <v>UKK1</v>
          </cell>
          <cell r="B389" t="str">
            <v xml:space="preserve">Gloucestershire, Wiltshire and North Somerset </v>
          </cell>
        </row>
        <row r="390">
          <cell r="A390" t="str">
            <v>UKK2</v>
          </cell>
          <cell r="B390" t="str">
            <v xml:space="preserve">Dorset and Somerset </v>
          </cell>
        </row>
        <row r="391">
          <cell r="A391" t="str">
            <v>UKK3</v>
          </cell>
          <cell r="B391" t="str">
            <v xml:space="preserve">Cornwall and Isles of Scilly </v>
          </cell>
        </row>
        <row r="392">
          <cell r="A392" t="str">
            <v>UKK4</v>
          </cell>
          <cell r="B392" t="str">
            <v xml:space="preserve">Devon </v>
          </cell>
        </row>
        <row r="393">
          <cell r="A393" t="str">
            <v>UKL</v>
          </cell>
          <cell r="B393" t="str">
            <v xml:space="preserve">WALES </v>
          </cell>
        </row>
        <row r="394">
          <cell r="A394" t="str">
            <v>UKL1</v>
          </cell>
          <cell r="B394" t="str">
            <v xml:space="preserve">West Wales and The Valleys </v>
          </cell>
        </row>
        <row r="395">
          <cell r="A395" t="str">
            <v>UKL2</v>
          </cell>
          <cell r="B395" t="str">
            <v xml:space="preserve">East Wales </v>
          </cell>
        </row>
        <row r="396">
          <cell r="A396" t="str">
            <v>UKM</v>
          </cell>
          <cell r="B396" t="str">
            <v xml:space="preserve">SCOTLAND </v>
          </cell>
        </row>
        <row r="397">
          <cell r="A397" t="str">
            <v>UKM1</v>
          </cell>
          <cell r="B397" t="str">
            <v xml:space="preserve">North Eastern Scotland </v>
          </cell>
        </row>
        <row r="398">
          <cell r="A398" t="str">
            <v>UKM2</v>
          </cell>
          <cell r="B398" t="str">
            <v xml:space="preserve">Eastern Scotland </v>
          </cell>
        </row>
        <row r="399">
          <cell r="A399" t="str">
            <v>UKM3</v>
          </cell>
          <cell r="B399" t="str">
            <v xml:space="preserve">South Western Scotland </v>
          </cell>
        </row>
        <row r="400">
          <cell r="A400" t="str">
            <v>UKM4</v>
          </cell>
          <cell r="B400" t="str">
            <v xml:space="preserve">Highlands and Islands </v>
          </cell>
        </row>
        <row r="401">
          <cell r="A401" t="str">
            <v>UKN</v>
          </cell>
          <cell r="B401" t="str">
            <v xml:space="preserve">NORTHERN IRELAND </v>
          </cell>
        </row>
        <row r="402">
          <cell r="A402" t="str">
            <v>UKN0</v>
          </cell>
          <cell r="B402" t="str">
            <v xml:space="preserve">NORTHERN IRELAND 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  <sheetName val="Bovino1"/>
      <sheetName val="Bovino2"/>
      <sheetName val="envio Eurostat mayo 2012"/>
      <sheetName val="ANI_LSCATTLE_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>
            <v>6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(Provisional/final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(Provisional/final results)</v>
          </cell>
          <cell r="K8" t="str">
            <v>(Provisional/final results)</v>
          </cell>
          <cell r="L8" t="str">
            <v>(Preliminära / slutliga resultaten)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baseColWidth="10" defaultRowHeight="15" x14ac:dyDescent="0.25"/>
  <cols>
    <col min="2" max="2" width="37.5703125" bestFit="1" customWidth="1"/>
    <col min="3" max="3" width="14.140625" customWidth="1"/>
  </cols>
  <sheetData>
    <row r="1" spans="1:2" ht="18.75" x14ac:dyDescent="0.3">
      <c r="A1" s="5">
        <v>2014</v>
      </c>
      <c r="B1" s="5" t="s">
        <v>56</v>
      </c>
    </row>
    <row r="2" spans="1:2" ht="15.75" x14ac:dyDescent="0.25">
      <c r="A2" s="6"/>
      <c r="B2" s="7"/>
    </row>
    <row r="3" spans="1:2" ht="15.75" x14ac:dyDescent="0.25">
      <c r="A3" s="7">
        <v>1</v>
      </c>
      <c r="B3" s="8" t="s">
        <v>57</v>
      </c>
    </row>
    <row r="4" spans="1:2" ht="15.75" x14ac:dyDescent="0.25">
      <c r="A4" s="7">
        <v>2</v>
      </c>
      <c r="B4" s="8" t="s">
        <v>58</v>
      </c>
    </row>
    <row r="5" spans="1:2" ht="15.75" x14ac:dyDescent="0.25">
      <c r="A5" s="7">
        <v>3</v>
      </c>
      <c r="B5" s="8" t="s">
        <v>59</v>
      </c>
    </row>
    <row r="6" spans="1:2" ht="15.75" x14ac:dyDescent="0.25">
      <c r="A6" s="7">
        <v>4</v>
      </c>
      <c r="B6" s="8" t="s">
        <v>60</v>
      </c>
    </row>
  </sheetData>
  <hyperlinks>
    <hyperlink ref="B3" location="Bovino!A1" display="EFECTIVOS  GANADERAS DE BOVINO DICIEMBRE"/>
    <hyperlink ref="B4" location="Ovino!A1" display="EFECTIVOS  GANADERAS DE OVINO DICIEMBRE"/>
    <hyperlink ref="B5" location="Caprino!A1" display="EFECTIVOS  GANADERAS DE CAPRINO DICIEMBRE"/>
    <hyperlink ref="B6" location="Porcino!A1" display="EFECTIVOS  GANADERAS DE PORCINO DICIEMB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workbookViewId="0">
      <selection sqref="A1:Q1"/>
    </sheetView>
  </sheetViews>
  <sheetFormatPr baseColWidth="10" defaultRowHeight="15" x14ac:dyDescent="0.25"/>
  <cols>
    <col min="12" max="13" width="11.42578125" customWidth="1"/>
    <col min="16" max="16" width="11.42578125" customWidth="1"/>
  </cols>
  <sheetData>
    <row r="1" spans="1:17" s="9" customFormat="1" ht="15.75" customHeight="1" x14ac:dyDescent="0.3">
      <c r="A1" s="75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s="9" customFormat="1" ht="1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</row>
    <row r="3" spans="1:17" s="9" customFormat="1" ht="31.5" customHeight="1" x14ac:dyDescent="0.25">
      <c r="A3" s="77" t="s">
        <v>46</v>
      </c>
      <c r="B3" s="80" t="s">
        <v>47</v>
      </c>
      <c r="C3" s="83" t="s">
        <v>3</v>
      </c>
      <c r="D3" s="84"/>
      <c r="E3" s="84"/>
      <c r="F3" s="83" t="s">
        <v>48</v>
      </c>
      <c r="G3" s="83"/>
      <c r="H3" s="83"/>
      <c r="I3" s="85" t="s">
        <v>49</v>
      </c>
      <c r="J3" s="85"/>
      <c r="K3" s="85"/>
      <c r="L3" s="85"/>
      <c r="M3" s="85"/>
      <c r="N3" s="85"/>
      <c r="O3" s="85"/>
      <c r="P3" s="85"/>
      <c r="Q3" s="86" t="s">
        <v>2</v>
      </c>
    </row>
    <row r="4" spans="1:17" s="9" customFormat="1" ht="24" customHeight="1" x14ac:dyDescent="0.25">
      <c r="A4" s="78"/>
      <c r="B4" s="81"/>
      <c r="C4" s="88" t="s">
        <v>7</v>
      </c>
      <c r="D4" s="88" t="s">
        <v>6</v>
      </c>
      <c r="E4" s="88"/>
      <c r="F4" s="88" t="s">
        <v>0</v>
      </c>
      <c r="G4" s="88" t="s">
        <v>1</v>
      </c>
      <c r="H4" s="88"/>
      <c r="I4" s="88" t="s">
        <v>0</v>
      </c>
      <c r="J4" s="88" t="s">
        <v>1</v>
      </c>
      <c r="K4" s="88"/>
      <c r="L4" s="88"/>
      <c r="M4" s="88"/>
      <c r="N4" s="88"/>
      <c r="O4" s="88"/>
      <c r="P4" s="88"/>
      <c r="Q4" s="87"/>
    </row>
    <row r="5" spans="1:17" s="9" customFormat="1" ht="15.75" x14ac:dyDescent="0.25">
      <c r="A5" s="78"/>
      <c r="B5" s="81"/>
      <c r="C5" s="88"/>
      <c r="D5" s="88" t="s">
        <v>0</v>
      </c>
      <c r="E5" s="88" t="s">
        <v>1</v>
      </c>
      <c r="F5" s="88"/>
      <c r="G5" s="88" t="s">
        <v>7</v>
      </c>
      <c r="H5" s="88" t="s">
        <v>8</v>
      </c>
      <c r="I5" s="88"/>
      <c r="J5" s="88" t="s">
        <v>4</v>
      </c>
      <c r="K5" s="88"/>
      <c r="L5" s="88"/>
      <c r="M5" s="88"/>
      <c r="N5" s="88" t="s">
        <v>5</v>
      </c>
      <c r="O5" s="88"/>
      <c r="P5" s="88"/>
      <c r="Q5" s="87"/>
    </row>
    <row r="6" spans="1:17" s="9" customFormat="1" ht="15.75" x14ac:dyDescent="0.25">
      <c r="A6" s="78"/>
      <c r="B6" s="81"/>
      <c r="C6" s="88"/>
      <c r="D6" s="88"/>
      <c r="E6" s="88"/>
      <c r="F6" s="88"/>
      <c r="G6" s="88"/>
      <c r="H6" s="88"/>
      <c r="I6" s="88"/>
      <c r="J6" s="88" t="s">
        <v>7</v>
      </c>
      <c r="K6" s="88" t="s">
        <v>26</v>
      </c>
      <c r="L6" s="88"/>
      <c r="M6" s="88" t="s">
        <v>27</v>
      </c>
      <c r="N6" s="88" t="s">
        <v>26</v>
      </c>
      <c r="O6" s="88"/>
      <c r="P6" s="88" t="s">
        <v>27</v>
      </c>
      <c r="Q6" s="87"/>
    </row>
    <row r="7" spans="1:17" s="9" customFormat="1" ht="32.25" thickBot="1" x14ac:dyDescent="0.3">
      <c r="A7" s="79"/>
      <c r="B7" s="82"/>
      <c r="C7" s="88"/>
      <c r="D7" s="88"/>
      <c r="E7" s="88"/>
      <c r="F7" s="88"/>
      <c r="G7" s="88"/>
      <c r="H7" s="88"/>
      <c r="I7" s="88"/>
      <c r="J7" s="88"/>
      <c r="K7" s="13" t="s">
        <v>9</v>
      </c>
      <c r="L7" s="13" t="s">
        <v>10</v>
      </c>
      <c r="M7" s="88"/>
      <c r="N7" s="13" t="s">
        <v>9</v>
      </c>
      <c r="O7" s="13" t="s">
        <v>10</v>
      </c>
      <c r="P7" s="88"/>
      <c r="Q7" s="87"/>
    </row>
    <row r="8" spans="1:17" ht="15" customHeight="1" x14ac:dyDescent="0.25">
      <c r="A8" s="90">
        <v>2014</v>
      </c>
      <c r="B8" s="14" t="s">
        <v>11</v>
      </c>
      <c r="C8" s="15">
        <v>156336</v>
      </c>
      <c r="D8" s="15">
        <v>877</v>
      </c>
      <c r="E8" s="15">
        <v>3241</v>
      </c>
      <c r="F8" s="15">
        <v>10970</v>
      </c>
      <c r="G8" s="16">
        <v>3864</v>
      </c>
      <c r="H8" s="17">
        <v>4210</v>
      </c>
      <c r="I8" s="18">
        <v>917</v>
      </c>
      <c r="J8" s="19">
        <v>105</v>
      </c>
      <c r="K8" s="20"/>
      <c r="L8" s="20"/>
      <c r="M8" s="21">
        <v>1204</v>
      </c>
      <c r="N8" s="22">
        <v>9875</v>
      </c>
      <c r="O8" s="15">
        <v>0</v>
      </c>
      <c r="P8" s="17">
        <v>25723</v>
      </c>
      <c r="Q8" s="2">
        <v>217322</v>
      </c>
    </row>
    <row r="9" spans="1:17" ht="15.75" x14ac:dyDescent="0.25">
      <c r="A9" s="90"/>
      <c r="B9" s="14" t="s">
        <v>12</v>
      </c>
      <c r="C9" s="15">
        <v>21547</v>
      </c>
      <c r="D9" s="15">
        <v>193</v>
      </c>
      <c r="E9" s="15">
        <v>815</v>
      </c>
      <c r="F9" s="15">
        <v>1167</v>
      </c>
      <c r="G9" s="16">
        <v>866</v>
      </c>
      <c r="H9" s="17">
        <v>900</v>
      </c>
      <c r="I9" s="18">
        <v>865</v>
      </c>
      <c r="J9" s="19">
        <v>54</v>
      </c>
      <c r="K9" s="20"/>
      <c r="L9" s="20"/>
      <c r="M9" s="21">
        <v>491</v>
      </c>
      <c r="N9" s="22">
        <v>382</v>
      </c>
      <c r="O9" s="15">
        <v>0</v>
      </c>
      <c r="P9" s="17">
        <v>11444</v>
      </c>
      <c r="Q9" s="3">
        <v>38724</v>
      </c>
    </row>
    <row r="10" spans="1:17" ht="15.75" x14ac:dyDescent="0.25">
      <c r="A10" s="90"/>
      <c r="B10" s="14" t="s">
        <v>13</v>
      </c>
      <c r="C10" s="15">
        <v>36082</v>
      </c>
      <c r="D10" s="15">
        <v>180</v>
      </c>
      <c r="E10" s="15">
        <v>5556</v>
      </c>
      <c r="F10" s="15">
        <v>5167</v>
      </c>
      <c r="G10" s="16">
        <v>1828</v>
      </c>
      <c r="H10" s="17">
        <v>5081</v>
      </c>
      <c r="I10" s="18">
        <v>968</v>
      </c>
      <c r="J10" s="19">
        <v>31</v>
      </c>
      <c r="K10" s="20"/>
      <c r="L10" s="20"/>
      <c r="M10" s="21">
        <v>452</v>
      </c>
      <c r="N10" s="22">
        <v>4457</v>
      </c>
      <c r="O10" s="15">
        <v>0</v>
      </c>
      <c r="P10" s="17">
        <v>6347</v>
      </c>
      <c r="Q10" s="3">
        <v>66149</v>
      </c>
    </row>
    <row r="11" spans="1:17" ht="16.5" thickBot="1" x14ac:dyDescent="0.3">
      <c r="A11" s="91"/>
      <c r="B11" s="73" t="s">
        <v>14</v>
      </c>
      <c r="C11" s="23">
        <v>213965</v>
      </c>
      <c r="D11" s="23">
        <v>1250</v>
      </c>
      <c r="E11" s="23">
        <v>9612</v>
      </c>
      <c r="F11" s="23">
        <v>17304</v>
      </c>
      <c r="G11" s="23">
        <v>6558</v>
      </c>
      <c r="H11" s="23">
        <v>10191</v>
      </c>
      <c r="I11" s="23">
        <v>2750</v>
      </c>
      <c r="J11" s="23">
        <v>190</v>
      </c>
      <c r="K11" s="23"/>
      <c r="L11" s="23"/>
      <c r="M11" s="23">
        <v>2147</v>
      </c>
      <c r="N11" s="23">
        <v>14714</v>
      </c>
      <c r="O11" s="23">
        <v>0</v>
      </c>
      <c r="P11" s="23">
        <v>43514</v>
      </c>
      <c r="Q11" s="4">
        <v>322195</v>
      </c>
    </row>
    <row r="12" spans="1:17" ht="15" customHeight="1" x14ac:dyDescent="0.25">
      <c r="A12" s="89">
        <v>2013</v>
      </c>
      <c r="B12" s="14" t="s">
        <v>11</v>
      </c>
      <c r="C12" s="24">
        <v>140698.09375</v>
      </c>
      <c r="D12" s="24">
        <v>799.00018310546875</v>
      </c>
      <c r="E12" s="24">
        <v>2983.89990234375</v>
      </c>
      <c r="F12" s="24">
        <v>12988</v>
      </c>
      <c r="G12" s="25">
        <v>4902</v>
      </c>
      <c r="H12" s="26">
        <v>4460.2001953125</v>
      </c>
      <c r="I12" s="27">
        <v>985</v>
      </c>
      <c r="J12" s="28">
        <v>107.20000457763672</v>
      </c>
      <c r="K12" s="29"/>
      <c r="L12" s="29"/>
      <c r="M12" s="30">
        <v>1284.800048828125</v>
      </c>
      <c r="N12" s="31">
        <v>9276</v>
      </c>
      <c r="O12" s="24"/>
      <c r="P12" s="26">
        <v>25863</v>
      </c>
      <c r="Q12" s="2">
        <v>204347</v>
      </c>
    </row>
    <row r="13" spans="1:17" ht="15.75" x14ac:dyDescent="0.25">
      <c r="A13" s="90"/>
      <c r="B13" s="14" t="s">
        <v>12</v>
      </c>
      <c r="C13" s="15">
        <v>18519.19921875</v>
      </c>
      <c r="D13" s="15">
        <v>162.50003051757813</v>
      </c>
      <c r="E13" s="15">
        <v>741.29998779296875</v>
      </c>
      <c r="F13" s="15">
        <v>2008</v>
      </c>
      <c r="G13" s="16">
        <v>1146</v>
      </c>
      <c r="H13" s="17">
        <v>910.699951171875</v>
      </c>
      <c r="I13" s="18">
        <v>1081</v>
      </c>
      <c r="J13" s="19">
        <v>56.100002288818359</v>
      </c>
      <c r="K13" s="20"/>
      <c r="L13" s="20"/>
      <c r="M13" s="21">
        <v>518.9000244140625</v>
      </c>
      <c r="N13" s="22">
        <v>340</v>
      </c>
      <c r="O13" s="15"/>
      <c r="P13" s="17">
        <v>11396</v>
      </c>
      <c r="Q13" s="3">
        <v>36880</v>
      </c>
    </row>
    <row r="14" spans="1:17" ht="15.75" x14ac:dyDescent="0.25">
      <c r="A14" s="90"/>
      <c r="B14" s="14" t="s">
        <v>13</v>
      </c>
      <c r="C14" s="15">
        <v>30042.30078125</v>
      </c>
      <c r="D14" s="15">
        <v>179.90003967285156</v>
      </c>
      <c r="E14" s="15">
        <v>4978.7998046875</v>
      </c>
      <c r="F14" s="15">
        <v>5302</v>
      </c>
      <c r="G14" s="16">
        <v>1995</v>
      </c>
      <c r="H14" s="17">
        <v>5220.60009765625</v>
      </c>
      <c r="I14" s="18">
        <v>1087</v>
      </c>
      <c r="J14" s="19">
        <v>22.899999618530273</v>
      </c>
      <c r="K14" s="20"/>
      <c r="L14" s="20"/>
      <c r="M14" s="21">
        <v>477.10000610351563</v>
      </c>
      <c r="N14" s="22">
        <v>4400</v>
      </c>
      <c r="O14" s="15"/>
      <c r="P14" s="17">
        <v>6401</v>
      </c>
      <c r="Q14" s="3">
        <v>60107</v>
      </c>
    </row>
    <row r="15" spans="1:17" ht="16.5" thickBot="1" x14ac:dyDescent="0.3">
      <c r="A15" s="91"/>
      <c r="B15" s="73" t="s">
        <v>14</v>
      </c>
      <c r="C15" s="23">
        <f t="shared" ref="C15:P15" si="0">C12+C13+C14</f>
        <v>189259.59375</v>
      </c>
      <c r="D15" s="23">
        <f t="shared" si="0"/>
        <v>1141.4002532958984</v>
      </c>
      <c r="E15" s="23">
        <f t="shared" si="0"/>
        <v>8703.9996948242188</v>
      </c>
      <c r="F15" s="23">
        <f t="shared" si="0"/>
        <v>20298</v>
      </c>
      <c r="G15" s="23">
        <f t="shared" si="0"/>
        <v>8043</v>
      </c>
      <c r="H15" s="23">
        <f t="shared" si="0"/>
        <v>10591.500244140625</v>
      </c>
      <c r="I15" s="23">
        <f t="shared" si="0"/>
        <v>3153</v>
      </c>
      <c r="J15" s="23">
        <f t="shared" si="0"/>
        <v>186.20000648498535</v>
      </c>
      <c r="K15" s="23"/>
      <c r="L15" s="23"/>
      <c r="M15" s="23">
        <f t="shared" si="0"/>
        <v>2280.8000793457031</v>
      </c>
      <c r="N15" s="23">
        <f t="shared" si="0"/>
        <v>14016</v>
      </c>
      <c r="O15" s="23">
        <f t="shared" si="0"/>
        <v>0</v>
      </c>
      <c r="P15" s="23">
        <f t="shared" si="0"/>
        <v>43660</v>
      </c>
      <c r="Q15" s="4">
        <f>Q12+Q13+Q14</f>
        <v>301334</v>
      </c>
    </row>
    <row r="16" spans="1:17" ht="15" customHeight="1" x14ac:dyDescent="0.25">
      <c r="A16" s="89">
        <v>2012</v>
      </c>
      <c r="B16" s="14" t="s">
        <v>11</v>
      </c>
      <c r="C16" s="24">
        <v>142554.5</v>
      </c>
      <c r="D16" s="24">
        <v>741.4</v>
      </c>
      <c r="E16" s="24">
        <v>1174.0999999999999</v>
      </c>
      <c r="F16" s="24">
        <v>3441</v>
      </c>
      <c r="G16" s="25">
        <v>5095</v>
      </c>
      <c r="H16" s="26">
        <v>848</v>
      </c>
      <c r="I16" s="27">
        <v>897</v>
      </c>
      <c r="J16" s="28">
        <v>79.8</v>
      </c>
      <c r="K16" s="29"/>
      <c r="L16" s="29"/>
      <c r="M16" s="30">
        <v>951.2</v>
      </c>
      <c r="N16" s="31">
        <v>8730</v>
      </c>
      <c r="O16" s="24"/>
      <c r="P16" s="26">
        <v>23378</v>
      </c>
      <c r="Q16" s="2">
        <v>187890</v>
      </c>
    </row>
    <row r="17" spans="1:18" ht="15.75" x14ac:dyDescent="0.25">
      <c r="A17" s="90"/>
      <c r="B17" s="14" t="s">
        <v>12</v>
      </c>
      <c r="C17" s="15">
        <v>19965.5</v>
      </c>
      <c r="D17" s="15">
        <v>148.69999999999999</v>
      </c>
      <c r="E17" s="15">
        <v>335.8</v>
      </c>
      <c r="F17" s="15">
        <v>799</v>
      </c>
      <c r="G17" s="16">
        <v>1410</v>
      </c>
      <c r="H17" s="17">
        <v>166.3</v>
      </c>
      <c r="I17" s="18">
        <v>800</v>
      </c>
      <c r="J17" s="19">
        <v>46.9</v>
      </c>
      <c r="K17" s="20"/>
      <c r="L17" s="20"/>
      <c r="M17" s="21">
        <v>430.1</v>
      </c>
      <c r="N17" s="22">
        <v>338</v>
      </c>
      <c r="O17" s="15"/>
      <c r="P17" s="17">
        <v>10044</v>
      </c>
      <c r="Q17" s="3">
        <v>34484.300000000003</v>
      </c>
    </row>
    <row r="18" spans="1:18" ht="15.75" x14ac:dyDescent="0.25">
      <c r="A18" s="90"/>
      <c r="B18" s="14" t="s">
        <v>13</v>
      </c>
      <c r="C18" s="15">
        <v>33688.1</v>
      </c>
      <c r="D18" s="15">
        <v>190.9</v>
      </c>
      <c r="E18" s="15">
        <v>4489</v>
      </c>
      <c r="F18" s="15">
        <v>1678</v>
      </c>
      <c r="G18" s="16">
        <v>2246</v>
      </c>
      <c r="H18" s="17">
        <v>3303.4</v>
      </c>
      <c r="I18" s="18">
        <v>850</v>
      </c>
      <c r="J18" s="19">
        <v>16.8</v>
      </c>
      <c r="K18" s="20"/>
      <c r="L18" s="20"/>
      <c r="M18" s="21">
        <v>259.2</v>
      </c>
      <c r="N18" s="22">
        <v>4130</v>
      </c>
      <c r="O18" s="15"/>
      <c r="P18" s="17">
        <v>5070</v>
      </c>
      <c r="Q18" s="3">
        <v>55921.4</v>
      </c>
    </row>
    <row r="19" spans="1:18" ht="16.5" thickBot="1" x14ac:dyDescent="0.3">
      <c r="A19" s="91"/>
      <c r="B19" s="73" t="s">
        <v>14</v>
      </c>
      <c r="C19" s="23">
        <v>196208.1</v>
      </c>
      <c r="D19" s="23">
        <v>1081</v>
      </c>
      <c r="E19" s="23">
        <v>5998.9</v>
      </c>
      <c r="F19" s="23">
        <v>5918</v>
      </c>
      <c r="G19" s="23">
        <v>8751</v>
      </c>
      <c r="H19" s="23">
        <v>4317.7</v>
      </c>
      <c r="I19" s="23">
        <v>2547</v>
      </c>
      <c r="J19" s="23">
        <v>143.5</v>
      </c>
      <c r="K19" s="23"/>
      <c r="L19" s="23"/>
      <c r="M19" s="23">
        <v>1640.5</v>
      </c>
      <c r="N19" s="23">
        <v>13198</v>
      </c>
      <c r="O19" s="23"/>
      <c r="P19" s="23">
        <v>38492</v>
      </c>
      <c r="Q19" s="4">
        <v>278295.7</v>
      </c>
    </row>
    <row r="20" spans="1:18" ht="15" customHeight="1" x14ac:dyDescent="0.25">
      <c r="A20" s="89">
        <v>2011</v>
      </c>
      <c r="B20" s="14" t="s">
        <v>11</v>
      </c>
      <c r="C20" s="24">
        <v>131465.5</v>
      </c>
      <c r="D20" s="24">
        <v>582</v>
      </c>
      <c r="E20" s="24">
        <v>1478</v>
      </c>
      <c r="F20" s="24">
        <v>13862.5</v>
      </c>
      <c r="G20" s="25">
        <v>10421</v>
      </c>
      <c r="H20" s="26">
        <v>1275</v>
      </c>
      <c r="I20" s="27">
        <v>1033.5</v>
      </c>
      <c r="J20" s="28">
        <v>1845.5</v>
      </c>
      <c r="K20" s="29"/>
      <c r="L20" s="29"/>
      <c r="M20" s="30">
        <v>702.5</v>
      </c>
      <c r="N20" s="31">
        <v>8114.5</v>
      </c>
      <c r="O20" s="24"/>
      <c r="P20" s="26">
        <v>23677</v>
      </c>
      <c r="Q20" s="2">
        <v>196932</v>
      </c>
    </row>
    <row r="21" spans="1:18" ht="15.75" x14ac:dyDescent="0.25">
      <c r="A21" s="90"/>
      <c r="B21" s="14" t="s">
        <v>12</v>
      </c>
      <c r="C21" s="15">
        <v>18166.5</v>
      </c>
      <c r="D21" s="15">
        <v>192</v>
      </c>
      <c r="E21" s="15">
        <v>397</v>
      </c>
      <c r="F21" s="15">
        <v>1958.5</v>
      </c>
      <c r="G21" s="16">
        <v>2014.5</v>
      </c>
      <c r="H21" s="17">
        <v>201.5</v>
      </c>
      <c r="I21" s="18">
        <v>986</v>
      </c>
      <c r="J21" s="19">
        <v>849</v>
      </c>
      <c r="K21" s="20"/>
      <c r="L21" s="20"/>
      <c r="M21" s="21">
        <v>111.5</v>
      </c>
      <c r="N21" s="22">
        <v>399.5</v>
      </c>
      <c r="O21" s="15"/>
      <c r="P21" s="17">
        <v>10035</v>
      </c>
      <c r="Q21" s="3">
        <v>36215.5</v>
      </c>
    </row>
    <row r="22" spans="1:18" ht="15.75" x14ac:dyDescent="0.25">
      <c r="A22" s="90"/>
      <c r="B22" s="14" t="s">
        <v>13</v>
      </c>
      <c r="C22" s="15">
        <v>25418.5</v>
      </c>
      <c r="D22" s="15">
        <v>132.5</v>
      </c>
      <c r="E22" s="15">
        <v>414.5</v>
      </c>
      <c r="F22" s="15">
        <v>6064</v>
      </c>
      <c r="G22" s="16">
        <v>4521</v>
      </c>
      <c r="H22" s="17">
        <v>4025</v>
      </c>
      <c r="I22" s="18">
        <v>1274</v>
      </c>
      <c r="J22" s="19">
        <v>486.5</v>
      </c>
      <c r="K22" s="20"/>
      <c r="L22" s="20"/>
      <c r="M22" s="21">
        <v>383.5</v>
      </c>
      <c r="N22" s="22">
        <v>4293.5</v>
      </c>
      <c r="O22" s="15"/>
      <c r="P22" s="17">
        <v>5587</v>
      </c>
      <c r="Q22" s="3">
        <v>57162</v>
      </c>
    </row>
    <row r="23" spans="1:18" ht="16.5" thickBot="1" x14ac:dyDescent="0.3">
      <c r="A23" s="91"/>
      <c r="B23" s="73" t="s">
        <v>14</v>
      </c>
      <c r="C23" s="23">
        <v>175050.5</v>
      </c>
      <c r="D23" s="23">
        <v>906.5</v>
      </c>
      <c r="E23" s="23">
        <v>2289.5</v>
      </c>
      <c r="F23" s="23">
        <v>21885</v>
      </c>
      <c r="G23" s="23">
        <v>16956.5</v>
      </c>
      <c r="H23" s="23">
        <v>5501.5</v>
      </c>
      <c r="I23" s="23">
        <v>3293.5</v>
      </c>
      <c r="J23" s="23">
        <v>3181</v>
      </c>
      <c r="K23" s="23"/>
      <c r="L23" s="23"/>
      <c r="M23" s="23">
        <v>1197.5</v>
      </c>
      <c r="N23" s="23">
        <v>12807.5</v>
      </c>
      <c r="O23" s="23"/>
      <c r="P23" s="23">
        <v>39299</v>
      </c>
      <c r="Q23" s="4">
        <v>290309.5</v>
      </c>
    </row>
    <row r="24" spans="1:18" ht="15" customHeight="1" x14ac:dyDescent="0.25">
      <c r="A24" s="89">
        <v>2010</v>
      </c>
      <c r="B24" s="14" t="s">
        <v>11</v>
      </c>
      <c r="C24" s="24">
        <v>156506.23000000001</v>
      </c>
      <c r="D24" s="24">
        <v>24.6</v>
      </c>
      <c r="E24" s="24">
        <v>3484.81</v>
      </c>
      <c r="F24" s="24">
        <v>177.14</v>
      </c>
      <c r="G24" s="25">
        <v>0</v>
      </c>
      <c r="H24" s="26">
        <v>4498.75</v>
      </c>
      <c r="I24" s="27">
        <v>910.15</v>
      </c>
      <c r="J24" s="28">
        <v>0</v>
      </c>
      <c r="K24" s="29">
        <v>36.89</v>
      </c>
      <c r="L24" s="29">
        <v>0</v>
      </c>
      <c r="M24" s="30">
        <v>1881.67</v>
      </c>
      <c r="N24" s="31">
        <v>8271.31</v>
      </c>
      <c r="O24" s="24">
        <v>0</v>
      </c>
      <c r="P24" s="26">
        <v>25147.279999999999</v>
      </c>
      <c r="Q24" s="2">
        <v>200938.83</v>
      </c>
    </row>
    <row r="25" spans="1:18" ht="15.75" x14ac:dyDescent="0.25">
      <c r="A25" s="90"/>
      <c r="B25" s="14" t="s">
        <v>12</v>
      </c>
      <c r="C25" s="15">
        <v>18945.419999999998</v>
      </c>
      <c r="D25" s="15">
        <v>499.6</v>
      </c>
      <c r="E25" s="15">
        <v>1106</v>
      </c>
      <c r="F25" s="15">
        <v>500.71</v>
      </c>
      <c r="G25" s="16">
        <v>0</v>
      </c>
      <c r="H25" s="17">
        <v>1541.4</v>
      </c>
      <c r="I25" s="18">
        <v>1937.11</v>
      </c>
      <c r="J25" s="19">
        <v>0</v>
      </c>
      <c r="K25" s="20">
        <v>0</v>
      </c>
      <c r="L25" s="20">
        <v>0</v>
      </c>
      <c r="M25" s="21">
        <v>732.31</v>
      </c>
      <c r="N25" s="22">
        <v>281</v>
      </c>
      <c r="O25" s="15">
        <v>0</v>
      </c>
      <c r="P25" s="17">
        <v>10684.74</v>
      </c>
      <c r="Q25" s="3">
        <v>36228.29</v>
      </c>
    </row>
    <row r="26" spans="1:18" ht="15.75" x14ac:dyDescent="0.25">
      <c r="A26" s="90"/>
      <c r="B26" s="14" t="s">
        <v>13</v>
      </c>
      <c r="C26" s="15">
        <v>36183.43</v>
      </c>
      <c r="D26" s="15">
        <v>527.89</v>
      </c>
      <c r="E26" s="15">
        <v>1585.37</v>
      </c>
      <c r="F26" s="15">
        <v>556.14</v>
      </c>
      <c r="G26" s="16">
        <v>0</v>
      </c>
      <c r="H26" s="17">
        <v>2782.29</v>
      </c>
      <c r="I26" s="18">
        <v>1091.48</v>
      </c>
      <c r="J26" s="19">
        <v>0</v>
      </c>
      <c r="K26" s="20">
        <v>44.54</v>
      </c>
      <c r="L26" s="20">
        <v>0</v>
      </c>
      <c r="M26" s="21">
        <v>530.27</v>
      </c>
      <c r="N26" s="22">
        <v>4503.67</v>
      </c>
      <c r="O26" s="15">
        <v>0</v>
      </c>
      <c r="P26" s="17">
        <v>5536.33</v>
      </c>
      <c r="Q26" s="3">
        <v>53341.41</v>
      </c>
    </row>
    <row r="27" spans="1:18" ht="16.5" thickBot="1" x14ac:dyDescent="0.3">
      <c r="A27" s="91"/>
      <c r="B27" s="73" t="s">
        <v>14</v>
      </c>
      <c r="C27" s="23">
        <v>211635.08</v>
      </c>
      <c r="D27" s="23">
        <v>1052.0899999999999</v>
      </c>
      <c r="E27" s="23">
        <v>6176.18</v>
      </c>
      <c r="F27" s="23">
        <v>1233.99</v>
      </c>
      <c r="G27" s="23">
        <v>0</v>
      </c>
      <c r="H27" s="23">
        <v>8822.44</v>
      </c>
      <c r="I27" s="23">
        <v>3938.74</v>
      </c>
      <c r="J27" s="23">
        <v>0</v>
      </c>
      <c r="K27" s="23">
        <v>81.430000000000007</v>
      </c>
      <c r="L27" s="23">
        <v>0</v>
      </c>
      <c r="M27" s="23">
        <v>3144.25</v>
      </c>
      <c r="N27" s="23">
        <v>13055.98</v>
      </c>
      <c r="O27" s="23">
        <v>0</v>
      </c>
      <c r="P27" s="23">
        <v>41368.35</v>
      </c>
      <c r="Q27" s="4">
        <v>290508.53000000003</v>
      </c>
    </row>
    <row r="28" spans="1:18" ht="15" customHeight="1" x14ac:dyDescent="0.25">
      <c r="A28" s="89">
        <v>2009</v>
      </c>
      <c r="B28" s="14" t="s">
        <v>11</v>
      </c>
      <c r="C28" s="24">
        <v>140012.51999999999</v>
      </c>
      <c r="D28" s="24">
        <v>0</v>
      </c>
      <c r="E28" s="24">
        <v>4656.59</v>
      </c>
      <c r="F28" s="24">
        <v>74.599999999999994</v>
      </c>
      <c r="G28" s="25">
        <v>0</v>
      </c>
      <c r="H28" s="26">
        <v>4263.71</v>
      </c>
      <c r="I28" s="27">
        <v>985.96</v>
      </c>
      <c r="J28" s="28">
        <v>0</v>
      </c>
      <c r="K28" s="29">
        <v>402.89</v>
      </c>
      <c r="L28" s="29">
        <v>0</v>
      </c>
      <c r="M28" s="30">
        <v>1456.04</v>
      </c>
      <c r="N28" s="31">
        <v>7689.49</v>
      </c>
      <c r="O28" s="24">
        <v>22</v>
      </c>
      <c r="P28" s="26">
        <v>25896.65</v>
      </c>
      <c r="Q28" s="2">
        <v>185460.45</v>
      </c>
    </row>
    <row r="29" spans="1:18" ht="15.75" x14ac:dyDescent="0.25">
      <c r="A29" s="90"/>
      <c r="B29" s="14" t="s">
        <v>12</v>
      </c>
      <c r="C29" s="15">
        <v>21218.91</v>
      </c>
      <c r="D29" s="15">
        <v>453.04</v>
      </c>
      <c r="E29" s="15">
        <v>1030.58</v>
      </c>
      <c r="F29" s="15">
        <v>701.36</v>
      </c>
      <c r="G29" s="16">
        <v>0</v>
      </c>
      <c r="H29" s="17">
        <v>1615.59</v>
      </c>
      <c r="I29" s="18">
        <v>1877.58</v>
      </c>
      <c r="J29" s="19">
        <v>0</v>
      </c>
      <c r="K29" s="20">
        <v>27</v>
      </c>
      <c r="L29" s="20">
        <v>0</v>
      </c>
      <c r="M29" s="21">
        <v>1370.67</v>
      </c>
      <c r="N29" s="22">
        <v>286</v>
      </c>
      <c r="O29" s="15">
        <v>0</v>
      </c>
      <c r="P29" s="17">
        <v>10442.280000000001</v>
      </c>
      <c r="Q29" s="3">
        <v>39023.01</v>
      </c>
    </row>
    <row r="30" spans="1:18" ht="15.75" x14ac:dyDescent="0.25">
      <c r="A30" s="90"/>
      <c r="B30" s="14" t="s">
        <v>13</v>
      </c>
      <c r="C30" s="15">
        <v>32065.88</v>
      </c>
      <c r="D30" s="15">
        <v>595.41</v>
      </c>
      <c r="E30" s="15">
        <v>2104.52</v>
      </c>
      <c r="F30" s="15">
        <v>491.51</v>
      </c>
      <c r="G30" s="16">
        <v>15.23</v>
      </c>
      <c r="H30" s="17">
        <v>2038.9</v>
      </c>
      <c r="I30" s="18">
        <v>972.9</v>
      </c>
      <c r="J30" s="19">
        <v>0</v>
      </c>
      <c r="K30" s="20">
        <v>259.08999999999997</v>
      </c>
      <c r="L30" s="20">
        <v>0</v>
      </c>
      <c r="M30" s="21">
        <v>755.74</v>
      </c>
      <c r="N30" s="22">
        <v>4314.09</v>
      </c>
      <c r="O30" s="15">
        <v>0</v>
      </c>
      <c r="P30" s="17">
        <v>5529.95</v>
      </c>
      <c r="Q30" s="3">
        <v>49143.22</v>
      </c>
    </row>
    <row r="31" spans="1:18" ht="16.5" thickBot="1" x14ac:dyDescent="0.3">
      <c r="A31" s="91"/>
      <c r="B31" s="73" t="s">
        <v>14</v>
      </c>
      <c r="C31" s="23">
        <v>193297.31</v>
      </c>
      <c r="D31" s="23">
        <v>1048.45</v>
      </c>
      <c r="E31" s="23">
        <v>7791.69</v>
      </c>
      <c r="F31" s="23">
        <v>1267.47</v>
      </c>
      <c r="G31" s="23">
        <v>15.23</v>
      </c>
      <c r="H31" s="23">
        <v>7918.2</v>
      </c>
      <c r="I31" s="23">
        <v>3836.44</v>
      </c>
      <c r="J31" s="23">
        <v>0</v>
      </c>
      <c r="K31" s="23">
        <v>688.98</v>
      </c>
      <c r="L31" s="23">
        <v>0</v>
      </c>
      <c r="M31" s="23">
        <v>3582.45</v>
      </c>
      <c r="N31" s="23">
        <v>12289.58</v>
      </c>
      <c r="O31" s="23">
        <v>22</v>
      </c>
      <c r="P31" s="23">
        <v>41868.879999999997</v>
      </c>
      <c r="Q31" s="4">
        <v>273626.68</v>
      </c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30">
    <mergeCell ref="A12:A15"/>
    <mergeCell ref="A20:A23"/>
    <mergeCell ref="A24:A27"/>
    <mergeCell ref="A28:A31"/>
    <mergeCell ref="A8:A11"/>
    <mergeCell ref="A16:A19"/>
    <mergeCell ref="H5:H7"/>
    <mergeCell ref="J5:M5"/>
    <mergeCell ref="N5:P5"/>
    <mergeCell ref="J6:J7"/>
    <mergeCell ref="K6:L6"/>
    <mergeCell ref="M6:M7"/>
    <mergeCell ref="N6:O6"/>
    <mergeCell ref="P6:P7"/>
    <mergeCell ref="A1:Q1"/>
    <mergeCell ref="A3:A7"/>
    <mergeCell ref="B3:B7"/>
    <mergeCell ref="C3:E3"/>
    <mergeCell ref="F3:H3"/>
    <mergeCell ref="I3:P3"/>
    <mergeCell ref="Q3:Q7"/>
    <mergeCell ref="C4:C7"/>
    <mergeCell ref="D4:E4"/>
    <mergeCell ref="F4:F7"/>
    <mergeCell ref="G4:H4"/>
    <mergeCell ref="I4:I7"/>
    <mergeCell ref="J4:P4"/>
    <mergeCell ref="D5:D7"/>
    <mergeCell ref="E5:E7"/>
    <mergeCell ref="G5:G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sqref="A1:K1"/>
    </sheetView>
  </sheetViews>
  <sheetFormatPr baseColWidth="10" defaultRowHeight="15" x14ac:dyDescent="0.25"/>
  <cols>
    <col min="1" max="1" width="8" customWidth="1"/>
    <col min="3" max="3" width="10.140625" customWidth="1"/>
    <col min="4" max="4" width="10" customWidth="1"/>
    <col min="5" max="5" width="10.140625" bestFit="1" customWidth="1"/>
    <col min="8" max="8" width="12.140625" customWidth="1"/>
    <col min="9" max="9" width="10.42578125" customWidth="1"/>
    <col min="10" max="10" width="10.140625" bestFit="1" customWidth="1"/>
    <col min="11" max="11" width="10" customWidth="1"/>
  </cols>
  <sheetData>
    <row r="1" spans="1:11" ht="18.75" x14ac:dyDescent="0.3">
      <c r="A1" s="92" t="s">
        <v>61</v>
      </c>
      <c r="B1" s="92"/>
      <c r="C1" s="92"/>
      <c r="D1" s="92"/>
      <c r="E1" s="92"/>
      <c r="F1" s="92"/>
      <c r="G1" s="92"/>
      <c r="H1" s="92"/>
      <c r="I1" s="92"/>
      <c r="J1" s="92"/>
      <c r="K1" s="93"/>
    </row>
    <row r="2" spans="1:11" ht="15.75" thickBot="1" x14ac:dyDescent="0.3">
      <c r="A2" s="33"/>
      <c r="B2" s="34"/>
      <c r="C2" s="35"/>
      <c r="D2" s="35"/>
      <c r="E2" s="35"/>
      <c r="F2" s="35"/>
      <c r="G2" s="35"/>
      <c r="H2" s="35"/>
      <c r="I2" s="35"/>
      <c r="J2" s="36"/>
      <c r="K2" s="37"/>
    </row>
    <row r="3" spans="1:11" ht="15" customHeight="1" x14ac:dyDescent="0.25">
      <c r="A3" s="94" t="s">
        <v>46</v>
      </c>
      <c r="B3" s="102" t="s">
        <v>47</v>
      </c>
      <c r="C3" s="96" t="s">
        <v>20</v>
      </c>
      <c r="D3" s="99" t="s">
        <v>0</v>
      </c>
      <c r="E3" s="105" t="s">
        <v>19</v>
      </c>
      <c r="F3" s="106"/>
      <c r="G3" s="106"/>
      <c r="H3" s="106"/>
      <c r="I3" s="106"/>
      <c r="J3" s="107"/>
      <c r="K3" s="38"/>
    </row>
    <row r="4" spans="1:11" ht="15.75" x14ac:dyDescent="0.25">
      <c r="A4" s="94"/>
      <c r="B4" s="103"/>
      <c r="C4" s="97"/>
      <c r="D4" s="100"/>
      <c r="E4" s="39"/>
      <c r="F4" s="108" t="s">
        <v>21</v>
      </c>
      <c r="G4" s="109"/>
      <c r="H4" s="109"/>
      <c r="I4" s="108" t="s">
        <v>22</v>
      </c>
      <c r="J4" s="110"/>
      <c r="K4" s="40" t="s">
        <v>2</v>
      </c>
    </row>
    <row r="5" spans="1:11" ht="15.75" x14ac:dyDescent="0.25">
      <c r="A5" s="94"/>
      <c r="B5" s="103"/>
      <c r="C5" s="97"/>
      <c r="D5" s="100"/>
      <c r="E5" s="41" t="s">
        <v>2</v>
      </c>
      <c r="F5" s="41" t="s">
        <v>23</v>
      </c>
      <c r="G5" s="109" t="s">
        <v>24</v>
      </c>
      <c r="H5" s="109"/>
      <c r="I5" s="42"/>
      <c r="J5" s="43" t="s">
        <v>23</v>
      </c>
      <c r="K5" s="44"/>
    </row>
    <row r="6" spans="1:11" ht="16.5" thickBot="1" x14ac:dyDescent="0.3">
      <c r="A6" s="95"/>
      <c r="B6" s="104"/>
      <c r="C6" s="98"/>
      <c r="D6" s="101"/>
      <c r="E6" s="45"/>
      <c r="F6" s="46" t="s">
        <v>25</v>
      </c>
      <c r="G6" s="47" t="s">
        <v>26</v>
      </c>
      <c r="H6" s="47" t="s">
        <v>27</v>
      </c>
      <c r="I6" s="46" t="s">
        <v>26</v>
      </c>
      <c r="J6" s="48" t="s">
        <v>26</v>
      </c>
      <c r="K6" s="49"/>
    </row>
    <row r="7" spans="1:11" ht="15" customHeight="1" x14ac:dyDescent="0.25">
      <c r="A7" s="89">
        <v>2014</v>
      </c>
      <c r="B7" s="50" t="s">
        <v>11</v>
      </c>
      <c r="C7" s="51">
        <v>147359</v>
      </c>
      <c r="D7" s="51">
        <v>10827</v>
      </c>
      <c r="E7" s="51">
        <v>410768</v>
      </c>
      <c r="F7" s="51">
        <v>32861</v>
      </c>
      <c r="G7" s="51">
        <v>119</v>
      </c>
      <c r="H7" s="51">
        <v>36849</v>
      </c>
      <c r="I7" s="51">
        <v>1103</v>
      </c>
      <c r="J7" s="52">
        <v>339836</v>
      </c>
      <c r="K7" s="51">
        <v>568954</v>
      </c>
    </row>
    <row r="8" spans="1:11" ht="15.75" x14ac:dyDescent="0.25">
      <c r="A8" s="90"/>
      <c r="B8" s="53" t="s">
        <v>12</v>
      </c>
      <c r="C8" s="51">
        <v>138884</v>
      </c>
      <c r="D8" s="51">
        <v>11209</v>
      </c>
      <c r="E8" s="51">
        <v>479044</v>
      </c>
      <c r="F8" s="51">
        <v>38324</v>
      </c>
      <c r="G8" s="51">
        <v>402</v>
      </c>
      <c r="H8" s="51">
        <v>42711</v>
      </c>
      <c r="I8" s="51">
        <v>3715</v>
      </c>
      <c r="J8" s="52">
        <v>393892</v>
      </c>
      <c r="K8" s="51">
        <v>629137</v>
      </c>
    </row>
    <row r="9" spans="1:11" ht="15.75" x14ac:dyDescent="0.25">
      <c r="A9" s="90"/>
      <c r="B9" s="53" t="s">
        <v>13</v>
      </c>
      <c r="C9" s="51">
        <v>115454</v>
      </c>
      <c r="D9" s="51">
        <v>12138</v>
      </c>
      <c r="E9" s="51">
        <v>481603</v>
      </c>
      <c r="F9" s="51">
        <v>38528</v>
      </c>
      <c r="G9" s="51">
        <v>138</v>
      </c>
      <c r="H9" s="51">
        <v>43206</v>
      </c>
      <c r="I9" s="51">
        <v>1273</v>
      </c>
      <c r="J9" s="52">
        <v>398458</v>
      </c>
      <c r="K9" s="51">
        <v>609195</v>
      </c>
    </row>
    <row r="10" spans="1:11" ht="16.5" thickBot="1" x14ac:dyDescent="0.3">
      <c r="A10" s="91"/>
      <c r="B10" s="73" t="s">
        <v>15</v>
      </c>
      <c r="C10" s="54">
        <v>401697</v>
      </c>
      <c r="D10" s="54">
        <v>34174</v>
      </c>
      <c r="E10" s="54">
        <v>1371415</v>
      </c>
      <c r="F10" s="54">
        <v>109713</v>
      </c>
      <c r="G10" s="54">
        <v>659</v>
      </c>
      <c r="H10" s="54">
        <v>122766</v>
      </c>
      <c r="I10" s="54">
        <v>6091</v>
      </c>
      <c r="J10" s="55">
        <v>1132186</v>
      </c>
      <c r="K10" s="54">
        <v>1807286</v>
      </c>
    </row>
    <row r="11" spans="1:11" ht="15" customHeight="1" x14ac:dyDescent="0.25">
      <c r="A11" s="89">
        <v>2013</v>
      </c>
      <c r="B11" s="50" t="s">
        <v>11</v>
      </c>
      <c r="C11" s="51">
        <v>146703</v>
      </c>
      <c r="D11" s="51">
        <v>11662</v>
      </c>
      <c r="E11" s="51">
        <f>F11+G11+H11+I11+J11</f>
        <v>422060.16015625</v>
      </c>
      <c r="F11" s="51">
        <v>33764.87890625</v>
      </c>
      <c r="G11" s="51">
        <v>121</v>
      </c>
      <c r="H11" s="51">
        <v>37864</v>
      </c>
      <c r="I11" s="51">
        <v>1116</v>
      </c>
      <c r="J11" s="52">
        <v>349194.28125</v>
      </c>
      <c r="K11" s="51">
        <v>580426</v>
      </c>
    </row>
    <row r="12" spans="1:11" ht="15.75" x14ac:dyDescent="0.25">
      <c r="A12" s="90"/>
      <c r="B12" s="53" t="s">
        <v>12</v>
      </c>
      <c r="C12" s="51">
        <v>148858</v>
      </c>
      <c r="D12" s="51">
        <v>10952</v>
      </c>
      <c r="E12" s="51">
        <f>F12+G12+H12+I12+J12</f>
        <v>483650.95703125</v>
      </c>
      <c r="F12" s="51">
        <v>38692.23828125</v>
      </c>
      <c r="G12" s="51">
        <v>460</v>
      </c>
      <c r="H12" s="51">
        <v>43067</v>
      </c>
      <c r="I12" s="51">
        <v>4251</v>
      </c>
      <c r="J12" s="52">
        <v>397180.71875</v>
      </c>
      <c r="K12" s="51">
        <v>643463</v>
      </c>
    </row>
    <row r="13" spans="1:11" ht="15.75" x14ac:dyDescent="0.25">
      <c r="A13" s="90"/>
      <c r="B13" s="53" t="s">
        <v>13</v>
      </c>
      <c r="C13" s="51">
        <v>108211</v>
      </c>
      <c r="D13" s="51">
        <v>13532</v>
      </c>
      <c r="E13" s="51">
        <f>F13+G13+H13+I13+J13</f>
        <v>487602.7734375</v>
      </c>
      <c r="F13" s="51">
        <v>39008.3984375</v>
      </c>
      <c r="G13" s="51">
        <v>64</v>
      </c>
      <c r="H13" s="51">
        <v>43819</v>
      </c>
      <c r="I13" s="51">
        <v>596</v>
      </c>
      <c r="J13" s="52">
        <v>404115.375</v>
      </c>
      <c r="K13" s="51">
        <v>609348</v>
      </c>
    </row>
    <row r="14" spans="1:11" ht="16.5" thickBot="1" x14ac:dyDescent="0.3">
      <c r="A14" s="91"/>
      <c r="B14" s="73" t="s">
        <v>15</v>
      </c>
      <c r="C14" s="54">
        <f t="shared" ref="C14:J14" si="0">C11+C12+C13</f>
        <v>403772</v>
      </c>
      <c r="D14" s="54">
        <f t="shared" si="0"/>
        <v>36146</v>
      </c>
      <c r="E14" s="54">
        <f t="shared" si="0"/>
        <v>1393313.890625</v>
      </c>
      <c r="F14" s="54">
        <f t="shared" si="0"/>
        <v>111465.515625</v>
      </c>
      <c r="G14" s="54">
        <f t="shared" si="0"/>
        <v>645</v>
      </c>
      <c r="H14" s="54">
        <f t="shared" si="0"/>
        <v>124750</v>
      </c>
      <c r="I14" s="54">
        <f t="shared" si="0"/>
        <v>5963</v>
      </c>
      <c r="J14" s="55">
        <f t="shared" si="0"/>
        <v>1150490.375</v>
      </c>
      <c r="K14" s="54">
        <f>K11+K12+K13</f>
        <v>1833237</v>
      </c>
    </row>
    <row r="15" spans="1:11" ht="15" customHeight="1" x14ac:dyDescent="0.25">
      <c r="A15" s="89">
        <v>2012</v>
      </c>
      <c r="B15" s="50" t="s">
        <v>11</v>
      </c>
      <c r="C15" s="51">
        <v>143979</v>
      </c>
      <c r="D15" s="51">
        <v>11238</v>
      </c>
      <c r="E15" s="51">
        <v>436115</v>
      </c>
      <c r="F15" s="51">
        <v>34889</v>
      </c>
      <c r="G15" s="51">
        <v>117</v>
      </c>
      <c r="H15" s="51">
        <v>39133</v>
      </c>
      <c r="I15" s="51">
        <v>1079</v>
      </c>
      <c r="J15" s="52">
        <v>360897</v>
      </c>
      <c r="K15" s="51">
        <v>591332</v>
      </c>
    </row>
    <row r="16" spans="1:11" ht="15.75" x14ac:dyDescent="0.25">
      <c r="A16" s="90"/>
      <c r="B16" s="53" t="s">
        <v>12</v>
      </c>
      <c r="C16" s="51">
        <v>137280</v>
      </c>
      <c r="D16" s="51">
        <v>12584</v>
      </c>
      <c r="E16" s="51">
        <v>510188</v>
      </c>
      <c r="F16" s="51">
        <v>40815</v>
      </c>
      <c r="G16" s="51">
        <v>544</v>
      </c>
      <c r="H16" s="51">
        <v>45372</v>
      </c>
      <c r="I16" s="51">
        <v>5021</v>
      </c>
      <c r="J16" s="52">
        <v>418436</v>
      </c>
      <c r="K16" s="51">
        <v>660052</v>
      </c>
    </row>
    <row r="17" spans="1:11" ht="15.75" x14ac:dyDescent="0.25">
      <c r="A17" s="90"/>
      <c r="B17" s="53" t="s">
        <v>13</v>
      </c>
      <c r="C17" s="51">
        <v>133969</v>
      </c>
      <c r="D17" s="51">
        <v>13432</v>
      </c>
      <c r="E17" s="51">
        <v>503388</v>
      </c>
      <c r="F17" s="51">
        <v>40271</v>
      </c>
      <c r="G17" s="51">
        <v>67</v>
      </c>
      <c r="H17" s="51">
        <v>45237</v>
      </c>
      <c r="I17" s="51">
        <v>619</v>
      </c>
      <c r="J17" s="52">
        <v>417194</v>
      </c>
      <c r="K17" s="51">
        <v>650789</v>
      </c>
    </row>
    <row r="18" spans="1:11" ht="16.5" thickBot="1" x14ac:dyDescent="0.3">
      <c r="A18" s="91"/>
      <c r="B18" s="73" t="s">
        <v>15</v>
      </c>
      <c r="C18" s="54">
        <v>415228</v>
      </c>
      <c r="D18" s="54">
        <v>37254</v>
      </c>
      <c r="E18" s="54">
        <v>1449692</v>
      </c>
      <c r="F18" s="54">
        <v>115976</v>
      </c>
      <c r="G18" s="54">
        <v>728</v>
      </c>
      <c r="H18" s="54">
        <v>129742</v>
      </c>
      <c r="I18" s="54">
        <v>6719</v>
      </c>
      <c r="J18" s="55">
        <v>1196527</v>
      </c>
      <c r="K18" s="54">
        <v>1902174</v>
      </c>
    </row>
    <row r="19" spans="1:11" ht="15" customHeight="1" x14ac:dyDescent="0.25">
      <c r="A19" s="89">
        <v>2011</v>
      </c>
      <c r="B19" s="50" t="s">
        <v>11</v>
      </c>
      <c r="C19" s="51">
        <v>148814</v>
      </c>
      <c r="D19" s="51">
        <v>11677</v>
      </c>
      <c r="E19" s="51">
        <f>SUM(F19:J19)</f>
        <v>460687.88</v>
      </c>
      <c r="F19" s="51">
        <v>36855.120000000003</v>
      </c>
      <c r="G19" s="51">
        <v>564</v>
      </c>
      <c r="H19" s="51">
        <v>40897</v>
      </c>
      <c r="I19" s="51">
        <v>5205.76</v>
      </c>
      <c r="J19" s="52">
        <v>377166</v>
      </c>
      <c r="K19" s="51">
        <v>621180</v>
      </c>
    </row>
    <row r="20" spans="1:11" ht="15.75" x14ac:dyDescent="0.25">
      <c r="A20" s="90"/>
      <c r="B20" s="53" t="s">
        <v>12</v>
      </c>
      <c r="C20" s="51">
        <v>147929</v>
      </c>
      <c r="D20" s="51">
        <v>11672</v>
      </c>
      <c r="E20" s="51">
        <f>SUM(F20:J20)</f>
        <v>537845.4</v>
      </c>
      <c r="F20" s="51">
        <v>43027.76</v>
      </c>
      <c r="G20" s="51">
        <v>1899</v>
      </c>
      <c r="H20" s="51">
        <v>46506</v>
      </c>
      <c r="I20" s="51">
        <v>17519.64</v>
      </c>
      <c r="J20" s="52">
        <v>428893</v>
      </c>
      <c r="K20" s="51">
        <v>697448</v>
      </c>
    </row>
    <row r="21" spans="1:11" ht="15.75" x14ac:dyDescent="0.25">
      <c r="A21" s="90"/>
      <c r="B21" s="53" t="s">
        <v>13</v>
      </c>
      <c r="C21" s="51">
        <v>144077</v>
      </c>
      <c r="D21" s="51">
        <v>13768</v>
      </c>
      <c r="E21" s="51">
        <f>SUM(F21:J21)</f>
        <v>528091.09</v>
      </c>
      <c r="F21" s="51">
        <v>42247.44</v>
      </c>
      <c r="G21" s="51">
        <v>283</v>
      </c>
      <c r="H21" s="51">
        <v>47244</v>
      </c>
      <c r="I21" s="51">
        <v>2618.65</v>
      </c>
      <c r="J21" s="52">
        <v>435698</v>
      </c>
      <c r="K21" s="51">
        <v>685938</v>
      </c>
    </row>
    <row r="22" spans="1:11" ht="16.5" thickBot="1" x14ac:dyDescent="0.3">
      <c r="A22" s="91"/>
      <c r="B22" s="73" t="s">
        <v>15</v>
      </c>
      <c r="C22" s="54">
        <f t="shared" ref="C22:J22" si="1">SUM(C19:C21)</f>
        <v>440820</v>
      </c>
      <c r="D22" s="54">
        <f t="shared" si="1"/>
        <v>37117</v>
      </c>
      <c r="E22" s="54">
        <f t="shared" si="1"/>
        <v>1526624.37</v>
      </c>
      <c r="F22" s="54">
        <f t="shared" si="1"/>
        <v>122130.32</v>
      </c>
      <c r="G22" s="54">
        <f t="shared" si="1"/>
        <v>2746</v>
      </c>
      <c r="H22" s="54">
        <f t="shared" si="1"/>
        <v>134647</v>
      </c>
      <c r="I22" s="54">
        <f t="shared" si="1"/>
        <v>25344.050000000003</v>
      </c>
      <c r="J22" s="55">
        <f t="shared" si="1"/>
        <v>1241757</v>
      </c>
      <c r="K22" s="54">
        <f>SUM(K19:K21)</f>
        <v>2004566</v>
      </c>
    </row>
    <row r="23" spans="1:11" ht="15" customHeight="1" x14ac:dyDescent="0.25">
      <c r="A23" s="89">
        <v>2010</v>
      </c>
      <c r="B23" s="50" t="s">
        <v>11</v>
      </c>
      <c r="C23" s="51">
        <v>130447.07</v>
      </c>
      <c r="D23" s="51">
        <v>11330.7</v>
      </c>
      <c r="E23" s="51">
        <v>490097.72</v>
      </c>
      <c r="F23" s="51">
        <v>39750.28</v>
      </c>
      <c r="G23" s="51">
        <v>0</v>
      </c>
      <c r="H23" s="51">
        <v>51752.42</v>
      </c>
      <c r="I23" s="51">
        <v>0</v>
      </c>
      <c r="J23" s="52">
        <v>398595</v>
      </c>
      <c r="K23" s="51">
        <v>631875.49</v>
      </c>
    </row>
    <row r="24" spans="1:11" ht="15.75" x14ac:dyDescent="0.25">
      <c r="A24" s="90"/>
      <c r="B24" s="53" t="s">
        <v>12</v>
      </c>
      <c r="C24" s="51">
        <v>95408.88</v>
      </c>
      <c r="D24" s="51">
        <v>12639.86</v>
      </c>
      <c r="E24" s="51">
        <v>590189.30000000005</v>
      </c>
      <c r="F24" s="51">
        <v>44159.17</v>
      </c>
      <c r="G24" s="51">
        <v>0</v>
      </c>
      <c r="H24" s="51">
        <v>53191.42</v>
      </c>
      <c r="I24" s="51">
        <v>0</v>
      </c>
      <c r="J24" s="52">
        <v>492838.6</v>
      </c>
      <c r="K24" s="51">
        <v>698238.04</v>
      </c>
    </row>
    <row r="25" spans="1:11" ht="15.75" x14ac:dyDescent="0.25">
      <c r="A25" s="90"/>
      <c r="B25" s="53" t="s">
        <v>13</v>
      </c>
      <c r="C25" s="51">
        <v>113556.61</v>
      </c>
      <c r="D25" s="51">
        <v>13486.39</v>
      </c>
      <c r="E25" s="51">
        <v>595281.64</v>
      </c>
      <c r="F25" s="51">
        <v>49769.26</v>
      </c>
      <c r="G25" s="51">
        <v>1106.5899999999999</v>
      </c>
      <c r="H25" s="51">
        <v>52443.040000000001</v>
      </c>
      <c r="I25" s="51">
        <v>10649.09</v>
      </c>
      <c r="J25" s="52">
        <v>481313.6</v>
      </c>
      <c r="K25" s="51">
        <v>722324.64</v>
      </c>
    </row>
    <row r="26" spans="1:11" ht="16.5" thickBot="1" x14ac:dyDescent="0.3">
      <c r="A26" s="91"/>
      <c r="B26" s="73" t="s">
        <v>15</v>
      </c>
      <c r="C26" s="54">
        <v>339412.56</v>
      </c>
      <c r="D26" s="54">
        <v>37456.949999999997</v>
      </c>
      <c r="E26" s="54">
        <v>1675568.66</v>
      </c>
      <c r="F26" s="54">
        <v>133678.71</v>
      </c>
      <c r="G26" s="54">
        <v>1106.5899999999999</v>
      </c>
      <c r="H26" s="54">
        <v>157386.88</v>
      </c>
      <c r="I26" s="54">
        <v>10649.09</v>
      </c>
      <c r="J26" s="55">
        <v>1372747.2</v>
      </c>
      <c r="K26" s="54">
        <v>2052438.17</v>
      </c>
    </row>
    <row r="27" spans="1:11" ht="15" customHeight="1" x14ac:dyDescent="0.25">
      <c r="A27" s="89">
        <v>2009</v>
      </c>
      <c r="B27" s="50" t="s">
        <v>11</v>
      </c>
      <c r="C27" s="51">
        <v>100381.48</v>
      </c>
      <c r="D27" s="51">
        <v>11131.37</v>
      </c>
      <c r="E27" s="51">
        <v>506617.38</v>
      </c>
      <c r="F27" s="51">
        <v>30039.8</v>
      </c>
      <c r="G27" s="51">
        <v>57.33</v>
      </c>
      <c r="H27" s="51">
        <v>37909.620000000003</v>
      </c>
      <c r="I27" s="51">
        <v>974.67</v>
      </c>
      <c r="J27" s="52">
        <v>437635.96</v>
      </c>
      <c r="K27" s="51">
        <v>618130.23</v>
      </c>
    </row>
    <row r="28" spans="1:11" ht="15.75" x14ac:dyDescent="0.25">
      <c r="A28" s="90"/>
      <c r="B28" s="53" t="s">
        <v>12</v>
      </c>
      <c r="C28" s="51">
        <v>99302.21</v>
      </c>
      <c r="D28" s="51">
        <v>12759.74</v>
      </c>
      <c r="E28" s="51">
        <v>623625.65</v>
      </c>
      <c r="F28" s="51">
        <v>29482.05</v>
      </c>
      <c r="G28" s="51">
        <v>763.12</v>
      </c>
      <c r="H28" s="51">
        <v>41772.980000000003</v>
      </c>
      <c r="I28" s="51">
        <v>4641.68</v>
      </c>
      <c r="J28" s="52">
        <v>546965.79</v>
      </c>
      <c r="K28" s="51">
        <v>735687.6</v>
      </c>
    </row>
    <row r="29" spans="1:11" ht="15.75" x14ac:dyDescent="0.25">
      <c r="A29" s="90"/>
      <c r="B29" s="53" t="s">
        <v>13</v>
      </c>
      <c r="C29" s="51">
        <v>129001.84</v>
      </c>
      <c r="D29" s="51">
        <v>13693.82</v>
      </c>
      <c r="E29" s="51">
        <v>596298.75</v>
      </c>
      <c r="F29" s="51">
        <v>27431.67</v>
      </c>
      <c r="G29" s="51">
        <v>341.43</v>
      </c>
      <c r="H29" s="51">
        <v>38117.449999999997</v>
      </c>
      <c r="I29" s="51">
        <v>5221.79</v>
      </c>
      <c r="J29" s="52">
        <v>525186.37</v>
      </c>
      <c r="K29" s="51">
        <v>738994.41</v>
      </c>
    </row>
    <row r="30" spans="1:11" ht="16.5" thickBot="1" x14ac:dyDescent="0.3">
      <c r="A30" s="91"/>
      <c r="B30" s="73" t="s">
        <v>15</v>
      </c>
      <c r="C30" s="54">
        <v>328685.53000000003</v>
      </c>
      <c r="D30" s="54">
        <v>37584.93</v>
      </c>
      <c r="E30" s="54">
        <v>1726541.78</v>
      </c>
      <c r="F30" s="54">
        <v>86953.52</v>
      </c>
      <c r="G30" s="54">
        <v>1161.8800000000001</v>
      </c>
      <c r="H30" s="54">
        <v>117800.05</v>
      </c>
      <c r="I30" s="54">
        <v>10838.14</v>
      </c>
      <c r="J30" s="55">
        <v>1509788.12</v>
      </c>
      <c r="K30" s="54">
        <v>2092812.24</v>
      </c>
    </row>
  </sheetData>
  <mergeCells count="15">
    <mergeCell ref="A27:A30"/>
    <mergeCell ref="E3:J3"/>
    <mergeCell ref="F4:H4"/>
    <mergeCell ref="A7:A10"/>
    <mergeCell ref="A11:A14"/>
    <mergeCell ref="A15:A18"/>
    <mergeCell ref="A19:A22"/>
    <mergeCell ref="A23:A26"/>
    <mergeCell ref="I4:J4"/>
    <mergeCell ref="G5:H5"/>
    <mergeCell ref="A1:K1"/>
    <mergeCell ref="A3:A6"/>
    <mergeCell ref="C3:C6"/>
    <mergeCell ref="D3:D6"/>
    <mergeCell ref="B3:B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J1"/>
    </sheetView>
  </sheetViews>
  <sheetFormatPr baseColWidth="10" defaultRowHeight="15" x14ac:dyDescent="0.25"/>
  <cols>
    <col min="1" max="1" width="8.140625" customWidth="1"/>
    <col min="2" max="2" width="13.7109375" customWidth="1"/>
    <col min="3" max="3" width="9" bestFit="1" customWidth="1"/>
    <col min="4" max="4" width="9.85546875" bestFit="1" customWidth="1"/>
    <col min="5" max="5" width="11.28515625" customWidth="1"/>
    <col min="6" max="6" width="12.5703125" customWidth="1"/>
    <col min="7" max="7" width="9" customWidth="1"/>
    <col min="8" max="8" width="11.85546875" customWidth="1"/>
    <col min="9" max="9" width="11.7109375" customWidth="1"/>
    <col min="10" max="10" width="8.7109375" customWidth="1"/>
  </cols>
  <sheetData>
    <row r="1" spans="1:10" ht="19.5" customHeight="1" x14ac:dyDescent="0.3">
      <c r="A1" s="111" t="s">
        <v>52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7.25" customHeight="1" thickBot="1" x14ac:dyDescent="0.3">
      <c r="A2" s="32"/>
    </row>
    <row r="3" spans="1:10" ht="15.75" x14ac:dyDescent="0.25">
      <c r="A3" s="114" t="s">
        <v>46</v>
      </c>
      <c r="B3" s="125" t="s">
        <v>47</v>
      </c>
      <c r="C3" s="116" t="s">
        <v>28</v>
      </c>
      <c r="D3" s="116" t="s">
        <v>0</v>
      </c>
      <c r="E3" s="128" t="s">
        <v>19</v>
      </c>
      <c r="F3" s="129"/>
      <c r="G3" s="129"/>
      <c r="H3" s="129"/>
      <c r="I3" s="129"/>
      <c r="J3" s="119" t="s">
        <v>2</v>
      </c>
    </row>
    <row r="4" spans="1:10" ht="15" customHeight="1" x14ac:dyDescent="0.25">
      <c r="A4" s="114"/>
      <c r="B4" s="126"/>
      <c r="C4" s="117"/>
      <c r="D4" s="117"/>
      <c r="E4" s="56" t="s">
        <v>21</v>
      </c>
      <c r="F4" s="57"/>
      <c r="G4" s="56" t="s">
        <v>22</v>
      </c>
      <c r="H4" s="58"/>
      <c r="I4" s="122" t="s">
        <v>51</v>
      </c>
      <c r="J4" s="120"/>
    </row>
    <row r="5" spans="1:10" ht="15" customHeight="1" x14ac:dyDescent="0.25">
      <c r="A5" s="114"/>
      <c r="B5" s="126"/>
      <c r="C5" s="117"/>
      <c r="D5" s="117"/>
      <c r="E5" s="59" t="s">
        <v>23</v>
      </c>
      <c r="F5" s="60" t="s">
        <v>29</v>
      </c>
      <c r="G5" s="61"/>
      <c r="H5" s="62" t="s">
        <v>23</v>
      </c>
      <c r="I5" s="123"/>
      <c r="J5" s="120"/>
    </row>
    <row r="6" spans="1:10" ht="15.75" customHeight="1" thickBot="1" x14ac:dyDescent="0.3">
      <c r="A6" s="115"/>
      <c r="B6" s="127"/>
      <c r="C6" s="118"/>
      <c r="D6" s="118"/>
      <c r="E6" s="63" t="s">
        <v>25</v>
      </c>
      <c r="F6" s="63" t="s">
        <v>30</v>
      </c>
      <c r="G6" s="63" t="s">
        <v>26</v>
      </c>
      <c r="H6" s="64" t="s">
        <v>31</v>
      </c>
      <c r="I6" s="124"/>
      <c r="J6" s="121"/>
    </row>
    <row r="7" spans="1:10" ht="15" customHeight="1" x14ac:dyDescent="0.25">
      <c r="A7" s="89">
        <v>2014</v>
      </c>
      <c r="B7" s="65" t="s">
        <v>11</v>
      </c>
      <c r="C7" s="51">
        <v>5411</v>
      </c>
      <c r="D7" s="51">
        <v>1870</v>
      </c>
      <c r="E7" s="51">
        <v>19705</v>
      </c>
      <c r="F7" s="51">
        <v>1971</v>
      </c>
      <c r="G7" s="51">
        <v>1970</v>
      </c>
      <c r="H7" s="52">
        <v>2073</v>
      </c>
      <c r="I7" s="51">
        <v>13691</v>
      </c>
      <c r="J7" s="51">
        <v>26986</v>
      </c>
    </row>
    <row r="8" spans="1:10" ht="15.75" x14ac:dyDescent="0.25">
      <c r="A8" s="90"/>
      <c r="B8" s="66" t="s">
        <v>12</v>
      </c>
      <c r="C8" s="51">
        <v>2901</v>
      </c>
      <c r="D8" s="51">
        <v>860</v>
      </c>
      <c r="E8" s="51">
        <v>12231</v>
      </c>
      <c r="F8" s="51">
        <v>1223</v>
      </c>
      <c r="G8" s="51">
        <v>1223</v>
      </c>
      <c r="H8" s="52">
        <v>892</v>
      </c>
      <c r="I8" s="51">
        <v>8893</v>
      </c>
      <c r="J8" s="51">
        <v>15992</v>
      </c>
    </row>
    <row r="9" spans="1:10" ht="15.75" x14ac:dyDescent="0.25">
      <c r="A9" s="90"/>
      <c r="B9" s="66" t="s">
        <v>13</v>
      </c>
      <c r="C9" s="51">
        <v>2894</v>
      </c>
      <c r="D9" s="51">
        <v>1830</v>
      </c>
      <c r="E9" s="51">
        <v>13405</v>
      </c>
      <c r="F9" s="51">
        <v>1341</v>
      </c>
      <c r="G9" s="51">
        <v>1340</v>
      </c>
      <c r="H9" s="52">
        <v>1748</v>
      </c>
      <c r="I9" s="51">
        <v>8976</v>
      </c>
      <c r="J9" s="51">
        <v>18129</v>
      </c>
    </row>
    <row r="10" spans="1:10" ht="16.5" thickBot="1" x14ac:dyDescent="0.3">
      <c r="A10" s="91"/>
      <c r="B10" s="74" t="s">
        <v>15</v>
      </c>
      <c r="C10" s="54">
        <v>11206</v>
      </c>
      <c r="D10" s="54">
        <v>4560</v>
      </c>
      <c r="E10" s="54">
        <v>45341</v>
      </c>
      <c r="F10" s="54">
        <v>4535</v>
      </c>
      <c r="G10" s="54">
        <v>4533</v>
      </c>
      <c r="H10" s="54">
        <v>4713</v>
      </c>
      <c r="I10" s="54">
        <v>31560</v>
      </c>
      <c r="J10" s="54">
        <v>61107</v>
      </c>
    </row>
    <row r="11" spans="1:10" ht="15" customHeight="1" x14ac:dyDescent="0.25">
      <c r="A11" s="89">
        <v>2013</v>
      </c>
      <c r="B11" s="65" t="s">
        <v>11</v>
      </c>
      <c r="C11" s="51">
        <v>5260</v>
      </c>
      <c r="D11" s="51">
        <v>1856</v>
      </c>
      <c r="E11" s="51">
        <f>F11+G11+H11+I11</f>
        <v>19193.400024414063</v>
      </c>
      <c r="F11" s="51">
        <v>1919.4000244140625</v>
      </c>
      <c r="G11" s="51">
        <v>1919</v>
      </c>
      <c r="H11" s="52">
        <v>2103</v>
      </c>
      <c r="I11" s="51">
        <v>13252</v>
      </c>
      <c r="J11" s="51">
        <v>26310</v>
      </c>
    </row>
    <row r="12" spans="1:10" ht="15.75" x14ac:dyDescent="0.25">
      <c r="A12" s="90"/>
      <c r="B12" s="66" t="s">
        <v>12</v>
      </c>
      <c r="C12" s="51">
        <v>2291</v>
      </c>
      <c r="D12" s="51">
        <v>829</v>
      </c>
      <c r="E12" s="51">
        <f>F12+G12+H12+I12</f>
        <v>11686.800048828125</v>
      </c>
      <c r="F12" s="51">
        <v>1168.800048828125</v>
      </c>
      <c r="G12" s="51">
        <v>1168</v>
      </c>
      <c r="H12" s="52">
        <v>770</v>
      </c>
      <c r="I12" s="51">
        <v>8580</v>
      </c>
      <c r="J12" s="51">
        <v>14808</v>
      </c>
    </row>
    <row r="13" spans="1:10" ht="15.75" x14ac:dyDescent="0.25">
      <c r="A13" s="90"/>
      <c r="B13" s="66" t="s">
        <v>13</v>
      </c>
      <c r="C13" s="51">
        <v>2047</v>
      </c>
      <c r="D13" s="51">
        <v>1752</v>
      </c>
      <c r="E13" s="51">
        <f>F13+G13+H13+I13</f>
        <v>12545.699951171875</v>
      </c>
      <c r="F13" s="51">
        <v>1254.699951171875</v>
      </c>
      <c r="G13" s="51">
        <v>1254</v>
      </c>
      <c r="H13" s="52">
        <v>1793</v>
      </c>
      <c r="I13" s="51">
        <v>8244</v>
      </c>
      <c r="J13" s="51">
        <v>16346</v>
      </c>
    </row>
    <row r="14" spans="1:10" ht="16.5" thickBot="1" x14ac:dyDescent="0.3">
      <c r="A14" s="91"/>
      <c r="B14" s="74" t="s">
        <v>15</v>
      </c>
      <c r="C14" s="54">
        <f t="shared" ref="C14:I14" si="0">C11+C12+C13</f>
        <v>9598</v>
      </c>
      <c r="D14" s="54">
        <f t="shared" si="0"/>
        <v>4437</v>
      </c>
      <c r="E14" s="54">
        <f t="shared" si="0"/>
        <v>43425.900024414063</v>
      </c>
      <c r="F14" s="54">
        <f t="shared" si="0"/>
        <v>4342.9000244140625</v>
      </c>
      <c r="G14" s="54">
        <f t="shared" si="0"/>
        <v>4341</v>
      </c>
      <c r="H14" s="54">
        <f t="shared" si="0"/>
        <v>4666</v>
      </c>
      <c r="I14" s="54">
        <f t="shared" si="0"/>
        <v>30076</v>
      </c>
      <c r="J14" s="54">
        <f>J11+J12+J13</f>
        <v>57464</v>
      </c>
    </row>
    <row r="15" spans="1:10" ht="15" customHeight="1" x14ac:dyDescent="0.25">
      <c r="A15" s="89">
        <v>2012</v>
      </c>
      <c r="B15" s="65" t="s">
        <v>11</v>
      </c>
      <c r="C15" s="51">
        <v>5267</v>
      </c>
      <c r="D15" s="51">
        <v>2021</v>
      </c>
      <c r="E15" s="51">
        <v>20487</v>
      </c>
      <c r="F15" s="51">
        <v>2049</v>
      </c>
      <c r="G15" s="51">
        <v>2048</v>
      </c>
      <c r="H15" s="52">
        <v>2214</v>
      </c>
      <c r="I15" s="51">
        <v>14176</v>
      </c>
      <c r="J15" s="51">
        <v>27775</v>
      </c>
    </row>
    <row r="16" spans="1:10" ht="15.75" x14ac:dyDescent="0.25">
      <c r="A16" s="90"/>
      <c r="B16" s="66" t="s">
        <v>12</v>
      </c>
      <c r="C16" s="51">
        <v>2274</v>
      </c>
      <c r="D16" s="51">
        <v>919</v>
      </c>
      <c r="E16" s="51">
        <v>12559</v>
      </c>
      <c r="F16" s="51">
        <v>1256</v>
      </c>
      <c r="G16" s="51">
        <v>1256</v>
      </c>
      <c r="H16" s="52">
        <v>712</v>
      </c>
      <c r="I16" s="51">
        <v>9335</v>
      </c>
      <c r="J16" s="51">
        <v>15752</v>
      </c>
    </row>
    <row r="17" spans="1:10" ht="15.75" x14ac:dyDescent="0.25">
      <c r="A17" s="90"/>
      <c r="B17" s="66" t="s">
        <v>13</v>
      </c>
      <c r="C17" s="51">
        <v>2690</v>
      </c>
      <c r="D17" s="51">
        <v>1667</v>
      </c>
      <c r="E17" s="51">
        <v>13055</v>
      </c>
      <c r="F17" s="51">
        <v>1306</v>
      </c>
      <c r="G17" s="51">
        <v>1305</v>
      </c>
      <c r="H17" s="52">
        <v>2080</v>
      </c>
      <c r="I17" s="51">
        <v>8364</v>
      </c>
      <c r="J17" s="51">
        <v>17412</v>
      </c>
    </row>
    <row r="18" spans="1:10" ht="16.5" thickBot="1" x14ac:dyDescent="0.3">
      <c r="A18" s="91"/>
      <c r="B18" s="74" t="s">
        <v>15</v>
      </c>
      <c r="C18" s="54">
        <v>10231</v>
      </c>
      <c r="D18" s="54">
        <v>4607</v>
      </c>
      <c r="E18" s="54">
        <v>46101</v>
      </c>
      <c r="F18" s="54">
        <v>4611</v>
      </c>
      <c r="G18" s="54">
        <v>4609</v>
      </c>
      <c r="H18" s="54">
        <v>5006</v>
      </c>
      <c r="I18" s="54">
        <v>31875</v>
      </c>
      <c r="J18" s="54">
        <v>60939</v>
      </c>
    </row>
    <row r="19" spans="1:10" ht="15" customHeight="1" x14ac:dyDescent="0.25">
      <c r="A19" s="89">
        <v>2011</v>
      </c>
      <c r="B19" s="65" t="s">
        <v>11</v>
      </c>
      <c r="C19" s="51">
        <v>5309</v>
      </c>
      <c r="D19" s="51">
        <v>1837</v>
      </c>
      <c r="E19" s="51">
        <f>SUM(F19:I19)</f>
        <v>21461.200000000001</v>
      </c>
      <c r="F19" s="51">
        <v>2146.1999999999998</v>
      </c>
      <c r="G19" s="51">
        <v>2146</v>
      </c>
      <c r="H19" s="52">
        <v>1760</v>
      </c>
      <c r="I19" s="51">
        <v>15409</v>
      </c>
      <c r="J19" s="51">
        <v>28608</v>
      </c>
    </row>
    <row r="20" spans="1:10" ht="15.75" x14ac:dyDescent="0.25">
      <c r="A20" s="90"/>
      <c r="B20" s="66" t="s">
        <v>12</v>
      </c>
      <c r="C20" s="51">
        <v>3040</v>
      </c>
      <c r="D20" s="51">
        <v>892</v>
      </c>
      <c r="E20" s="51">
        <f>SUM(F20:I20)</f>
        <v>13771.2</v>
      </c>
      <c r="F20" s="51">
        <v>1377.2</v>
      </c>
      <c r="G20" s="51">
        <v>1377</v>
      </c>
      <c r="H20" s="52">
        <v>1064</v>
      </c>
      <c r="I20" s="51">
        <v>9953</v>
      </c>
      <c r="J20" s="51">
        <v>17704</v>
      </c>
    </row>
    <row r="21" spans="1:10" ht="15.75" x14ac:dyDescent="0.25">
      <c r="A21" s="90"/>
      <c r="B21" s="66" t="s">
        <v>13</v>
      </c>
      <c r="C21" s="51">
        <v>2449</v>
      </c>
      <c r="D21" s="51">
        <v>1740</v>
      </c>
      <c r="E21" s="51">
        <f>SUM(F21:I21)</f>
        <v>13414.6</v>
      </c>
      <c r="F21" s="51">
        <v>1341.6</v>
      </c>
      <c r="G21" s="51">
        <v>1341</v>
      </c>
      <c r="H21" s="52">
        <v>2280</v>
      </c>
      <c r="I21" s="51">
        <v>8452</v>
      </c>
      <c r="J21" s="51">
        <v>17605</v>
      </c>
    </row>
    <row r="22" spans="1:10" ht="16.5" thickBot="1" x14ac:dyDescent="0.3">
      <c r="A22" s="91"/>
      <c r="B22" s="74" t="s">
        <v>15</v>
      </c>
      <c r="C22" s="54">
        <f t="shared" ref="C22:I22" si="1">SUM(C19:C21)</f>
        <v>10798</v>
      </c>
      <c r="D22" s="54">
        <f t="shared" si="1"/>
        <v>4469</v>
      </c>
      <c r="E22" s="54">
        <f t="shared" si="1"/>
        <v>48647</v>
      </c>
      <c r="F22" s="54">
        <f t="shared" si="1"/>
        <v>4865</v>
      </c>
      <c r="G22" s="54">
        <f t="shared" si="1"/>
        <v>4864</v>
      </c>
      <c r="H22" s="54">
        <f t="shared" si="1"/>
        <v>5104</v>
      </c>
      <c r="I22" s="54">
        <f t="shared" si="1"/>
        <v>33814</v>
      </c>
      <c r="J22" s="54">
        <f>SUM(J19:J21)</f>
        <v>63917</v>
      </c>
    </row>
    <row r="23" spans="1:10" ht="15" customHeight="1" x14ac:dyDescent="0.25">
      <c r="A23" s="89">
        <v>2010</v>
      </c>
      <c r="B23" s="65" t="s">
        <v>11</v>
      </c>
      <c r="C23" s="51">
        <v>7201.74</v>
      </c>
      <c r="D23" s="51">
        <v>1255.55</v>
      </c>
      <c r="E23" s="51">
        <v>17659.27</v>
      </c>
      <c r="F23" s="51">
        <v>1214.0899999999999</v>
      </c>
      <c r="G23" s="51">
        <v>1419.05</v>
      </c>
      <c r="H23" s="52">
        <v>2016.14</v>
      </c>
      <c r="I23" s="51">
        <v>13009.93</v>
      </c>
      <c r="J23" s="51">
        <v>26116.560000000001</v>
      </c>
    </row>
    <row r="24" spans="1:10" ht="15.75" x14ac:dyDescent="0.25">
      <c r="A24" s="90"/>
      <c r="B24" s="66" t="s">
        <v>12</v>
      </c>
      <c r="C24" s="51">
        <v>1396.52</v>
      </c>
      <c r="D24" s="51">
        <v>800.58</v>
      </c>
      <c r="E24" s="51">
        <v>11669.71</v>
      </c>
      <c r="F24" s="51">
        <v>664.53</v>
      </c>
      <c r="G24" s="51">
        <v>1060.1500000000001</v>
      </c>
      <c r="H24" s="52">
        <v>1345.05</v>
      </c>
      <c r="I24" s="51">
        <v>8599.94</v>
      </c>
      <c r="J24" s="51">
        <v>13866.81</v>
      </c>
    </row>
    <row r="25" spans="1:10" ht="15.75" x14ac:dyDescent="0.25">
      <c r="A25" s="90"/>
      <c r="B25" s="66" t="s">
        <v>13</v>
      </c>
      <c r="C25" s="51">
        <v>1749.07</v>
      </c>
      <c r="D25" s="51">
        <v>1775.64</v>
      </c>
      <c r="E25" s="51">
        <v>13706.9</v>
      </c>
      <c r="F25" s="51">
        <v>967.4</v>
      </c>
      <c r="G25" s="51">
        <v>1052.98</v>
      </c>
      <c r="H25" s="52">
        <v>2034.99</v>
      </c>
      <c r="I25" s="51">
        <v>9651.56</v>
      </c>
      <c r="J25" s="51">
        <v>17231.61</v>
      </c>
    </row>
    <row r="26" spans="1:10" ht="16.5" thickBot="1" x14ac:dyDescent="0.3">
      <c r="A26" s="91"/>
      <c r="B26" s="74" t="s">
        <v>15</v>
      </c>
      <c r="C26" s="54">
        <v>10347.33</v>
      </c>
      <c r="D26" s="54">
        <v>3831.77</v>
      </c>
      <c r="E26" s="54">
        <v>43035.88</v>
      </c>
      <c r="F26" s="54">
        <v>2846.02</v>
      </c>
      <c r="G26" s="54">
        <v>3532.18</v>
      </c>
      <c r="H26" s="54">
        <v>5396.18</v>
      </c>
      <c r="I26" s="54">
        <v>31261.43</v>
      </c>
      <c r="J26" s="54">
        <v>57214.98</v>
      </c>
    </row>
    <row r="27" spans="1:10" ht="15" customHeight="1" x14ac:dyDescent="0.25">
      <c r="A27" s="89">
        <v>2009</v>
      </c>
      <c r="B27" s="65" t="s">
        <v>11</v>
      </c>
      <c r="C27" s="51">
        <v>7728.85</v>
      </c>
      <c r="D27" s="51">
        <v>1112.46</v>
      </c>
      <c r="E27" s="51">
        <v>19137.21</v>
      </c>
      <c r="F27" s="51">
        <v>703.22</v>
      </c>
      <c r="G27" s="51">
        <v>1895.39</v>
      </c>
      <c r="H27" s="52">
        <v>0</v>
      </c>
      <c r="I27" s="51">
        <v>16538.55</v>
      </c>
      <c r="J27" s="51">
        <v>27978.52</v>
      </c>
    </row>
    <row r="28" spans="1:10" ht="15.75" x14ac:dyDescent="0.25">
      <c r="A28" s="90"/>
      <c r="B28" s="66" t="s">
        <v>12</v>
      </c>
      <c r="C28" s="51">
        <v>1747.21</v>
      </c>
      <c r="D28" s="51">
        <v>668.07</v>
      </c>
      <c r="E28" s="51">
        <v>10297.200000000001</v>
      </c>
      <c r="F28" s="51">
        <v>480.93</v>
      </c>
      <c r="G28" s="51">
        <v>707.36</v>
      </c>
      <c r="H28" s="52">
        <v>139</v>
      </c>
      <c r="I28" s="51">
        <v>8969.89</v>
      </c>
      <c r="J28" s="51">
        <v>12712.48</v>
      </c>
    </row>
    <row r="29" spans="1:10" ht="15.75" x14ac:dyDescent="0.25">
      <c r="A29" s="90"/>
      <c r="B29" s="66" t="s">
        <v>13</v>
      </c>
      <c r="C29" s="51">
        <v>3835.32</v>
      </c>
      <c r="D29" s="51">
        <v>1543.76</v>
      </c>
      <c r="E29" s="51">
        <v>18683.990000000002</v>
      </c>
      <c r="F29" s="51">
        <v>619.82000000000005</v>
      </c>
      <c r="G29" s="51">
        <v>2091.7199999999998</v>
      </c>
      <c r="H29" s="52">
        <v>1316.82</v>
      </c>
      <c r="I29" s="51">
        <v>14655.65</v>
      </c>
      <c r="J29" s="51">
        <v>24063.07</v>
      </c>
    </row>
    <row r="30" spans="1:10" ht="16.5" thickBot="1" x14ac:dyDescent="0.3">
      <c r="A30" s="91"/>
      <c r="B30" s="74" t="s">
        <v>15</v>
      </c>
      <c r="C30" s="54">
        <v>13311.38</v>
      </c>
      <c r="D30" s="54">
        <v>3324.29</v>
      </c>
      <c r="E30" s="54">
        <v>48118.400000000001</v>
      </c>
      <c r="F30" s="54">
        <v>1803.97</v>
      </c>
      <c r="G30" s="54">
        <v>4694.47</v>
      </c>
      <c r="H30" s="54">
        <v>1455.82</v>
      </c>
      <c r="I30" s="54">
        <v>40164.089999999997</v>
      </c>
      <c r="J30" s="54">
        <v>64754.07</v>
      </c>
    </row>
  </sheetData>
  <mergeCells count="14">
    <mergeCell ref="A23:A26"/>
    <mergeCell ref="A27:A30"/>
    <mergeCell ref="D3:D6"/>
    <mergeCell ref="A19:A22"/>
    <mergeCell ref="E3:I3"/>
    <mergeCell ref="A11:A14"/>
    <mergeCell ref="A15:A18"/>
    <mergeCell ref="A1:J1"/>
    <mergeCell ref="A3:A6"/>
    <mergeCell ref="C3:C6"/>
    <mergeCell ref="A7:A10"/>
    <mergeCell ref="J3:J6"/>
    <mergeCell ref="I4:I6"/>
    <mergeCell ref="B3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>
      <selection sqref="A1:O1"/>
    </sheetView>
  </sheetViews>
  <sheetFormatPr baseColWidth="10" defaultRowHeight="15" x14ac:dyDescent="0.25"/>
  <cols>
    <col min="2" max="2" width="13.140625" customWidth="1"/>
    <col min="3" max="3" width="12.85546875" customWidth="1"/>
    <col min="10" max="10" width="18.28515625" customWidth="1"/>
    <col min="11" max="11" width="14.42578125" customWidth="1"/>
    <col min="12" max="12" width="13.5703125" customWidth="1"/>
    <col min="13" max="13" width="14.5703125" customWidth="1"/>
    <col min="14" max="14" width="14.140625" customWidth="1"/>
  </cols>
  <sheetData>
    <row r="1" spans="1:15" ht="18.75" x14ac:dyDescent="0.3">
      <c r="A1" s="130" t="s">
        <v>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3" spans="1:15" ht="15" customHeight="1" x14ac:dyDescent="0.25">
      <c r="A3" s="133" t="s">
        <v>46</v>
      </c>
      <c r="B3" s="141" t="s">
        <v>47</v>
      </c>
      <c r="C3" s="137" t="s">
        <v>33</v>
      </c>
      <c r="D3" s="137" t="s">
        <v>34</v>
      </c>
      <c r="E3" s="143" t="s">
        <v>53</v>
      </c>
      <c r="F3" s="134" t="s">
        <v>54</v>
      </c>
      <c r="G3" s="135"/>
      <c r="H3" s="136"/>
      <c r="I3" s="137" t="s">
        <v>35</v>
      </c>
      <c r="J3" s="137" t="s">
        <v>36</v>
      </c>
      <c r="K3" s="137"/>
      <c r="L3" s="137"/>
      <c r="M3" s="137"/>
      <c r="N3" s="137"/>
      <c r="O3" s="140" t="s">
        <v>32</v>
      </c>
    </row>
    <row r="4" spans="1:15" ht="15" customHeight="1" x14ac:dyDescent="0.25">
      <c r="A4" s="133"/>
      <c r="B4" s="141"/>
      <c r="C4" s="137"/>
      <c r="D4" s="137"/>
      <c r="E4" s="143"/>
      <c r="F4" s="140" t="s">
        <v>37</v>
      </c>
      <c r="G4" s="140" t="s">
        <v>38</v>
      </c>
      <c r="H4" s="140" t="s">
        <v>39</v>
      </c>
      <c r="I4" s="137"/>
      <c r="J4" s="140" t="s">
        <v>40</v>
      </c>
      <c r="K4" s="140" t="s">
        <v>21</v>
      </c>
      <c r="L4" s="140"/>
      <c r="M4" s="141" t="s">
        <v>41</v>
      </c>
      <c r="N4" s="141"/>
      <c r="O4" s="140"/>
    </row>
    <row r="5" spans="1:15" ht="15" customHeight="1" x14ac:dyDescent="0.25">
      <c r="A5" s="133"/>
      <c r="B5" s="141"/>
      <c r="C5" s="137"/>
      <c r="D5" s="137"/>
      <c r="E5" s="143"/>
      <c r="F5" s="141"/>
      <c r="G5" s="140"/>
      <c r="H5" s="140"/>
      <c r="I5" s="138"/>
      <c r="J5" s="140"/>
      <c r="K5" s="140" t="s">
        <v>42</v>
      </c>
      <c r="L5" s="140" t="s">
        <v>43</v>
      </c>
      <c r="M5" s="140" t="s">
        <v>44</v>
      </c>
      <c r="N5" s="140" t="s">
        <v>45</v>
      </c>
      <c r="O5" s="141"/>
    </row>
    <row r="6" spans="1:15" ht="15" customHeight="1" x14ac:dyDescent="0.25">
      <c r="A6" s="133"/>
      <c r="B6" s="146"/>
      <c r="C6" s="137"/>
      <c r="D6" s="137"/>
      <c r="E6" s="143"/>
      <c r="F6" s="141"/>
      <c r="G6" s="140"/>
      <c r="H6" s="140"/>
      <c r="I6" s="139"/>
      <c r="J6" s="140"/>
      <c r="K6" s="140"/>
      <c r="L6" s="140"/>
      <c r="M6" s="140"/>
      <c r="N6" s="145"/>
      <c r="O6" s="142"/>
    </row>
    <row r="7" spans="1:15" ht="15.75" customHeight="1" x14ac:dyDescent="0.25">
      <c r="A7" s="133"/>
      <c r="B7" s="146"/>
      <c r="C7" s="137"/>
      <c r="D7" s="137"/>
      <c r="E7" s="144"/>
      <c r="F7" s="141"/>
      <c r="G7" s="140"/>
      <c r="H7" s="140"/>
      <c r="I7" s="139"/>
      <c r="J7" s="140"/>
      <c r="K7" s="140"/>
      <c r="L7" s="140"/>
      <c r="M7" s="140"/>
      <c r="N7" s="145"/>
      <c r="O7" s="142"/>
    </row>
    <row r="8" spans="1:15" ht="15" customHeight="1" x14ac:dyDescent="0.25">
      <c r="A8" s="90">
        <v>2014</v>
      </c>
      <c r="B8" s="67" t="s">
        <v>16</v>
      </c>
      <c r="C8" s="51">
        <v>875911.58635510586</v>
      </c>
      <c r="D8" s="51">
        <v>935317.52146831027</v>
      </c>
      <c r="E8" s="51">
        <v>1045937.4039072266</v>
      </c>
      <c r="F8" s="51">
        <v>496347.53380405501</v>
      </c>
      <c r="G8" s="68">
        <v>544585.99545175408</v>
      </c>
      <c r="H8" s="52">
        <v>5003.8746514176082</v>
      </c>
      <c r="I8" s="51">
        <v>814.83434836371748</v>
      </c>
      <c r="J8" s="51">
        <v>179244.76419692257</v>
      </c>
      <c r="K8" s="51">
        <v>16646.838394620667</v>
      </c>
      <c r="L8" s="51">
        <v>24398.520880448224</v>
      </c>
      <c r="M8" s="51">
        <v>106651.62277423372</v>
      </c>
      <c r="N8" s="52">
        <v>31547.782147619961</v>
      </c>
      <c r="O8" s="51">
        <v>3037226.1102759293</v>
      </c>
    </row>
    <row r="9" spans="1:15" ht="15.75" x14ac:dyDescent="0.25">
      <c r="A9" s="90"/>
      <c r="B9" s="67" t="s">
        <v>17</v>
      </c>
      <c r="C9" s="51">
        <v>248233.29205111568</v>
      </c>
      <c r="D9" s="51">
        <v>229665.04105790984</v>
      </c>
      <c r="E9" s="51">
        <v>416079.449954307</v>
      </c>
      <c r="F9" s="51">
        <v>220681.61917800133</v>
      </c>
      <c r="G9" s="68">
        <v>174870.91708924447</v>
      </c>
      <c r="H9" s="52">
        <v>20526.913687061176</v>
      </c>
      <c r="I9" s="51">
        <v>411.01332926282498</v>
      </c>
      <c r="J9" s="51">
        <v>66068.099004927688</v>
      </c>
      <c r="K9" s="51">
        <v>5259.2742473134567</v>
      </c>
      <c r="L9" s="51">
        <v>9223.7588085250009</v>
      </c>
      <c r="M9" s="51">
        <v>37972.816725380384</v>
      </c>
      <c r="N9" s="52">
        <v>13612.249223708846</v>
      </c>
      <c r="O9" s="51">
        <v>960456.89539752307</v>
      </c>
    </row>
    <row r="10" spans="1:15" ht="15.75" x14ac:dyDescent="0.25">
      <c r="A10" s="90"/>
      <c r="B10" s="67" t="s">
        <v>18</v>
      </c>
      <c r="C10" s="51">
        <v>878331.45592247299</v>
      </c>
      <c r="D10" s="51">
        <v>496315.95521160419</v>
      </c>
      <c r="E10" s="51">
        <v>717076.73383519927</v>
      </c>
      <c r="F10" s="51">
        <v>329129.006196464</v>
      </c>
      <c r="G10" s="68">
        <v>384410.5343286937</v>
      </c>
      <c r="H10" s="52">
        <v>3537.193310041624</v>
      </c>
      <c r="I10" s="51">
        <v>1515.763010958183</v>
      </c>
      <c r="J10" s="51">
        <v>225544.2193359019</v>
      </c>
      <c r="K10" s="51">
        <v>18231.96829387527</v>
      </c>
      <c r="L10" s="51">
        <v>24272.035660637986</v>
      </c>
      <c r="M10" s="51">
        <v>141531.49510164047</v>
      </c>
      <c r="N10" s="52">
        <v>41508.720279748188</v>
      </c>
      <c r="O10" s="51">
        <v>2318784.1273161368</v>
      </c>
    </row>
    <row r="11" spans="1:15" ht="16.5" thickBot="1" x14ac:dyDescent="0.3">
      <c r="A11" s="91"/>
      <c r="B11" s="74" t="s">
        <v>15</v>
      </c>
      <c r="C11" s="54">
        <v>2002476.3343286945</v>
      </c>
      <c r="D11" s="54">
        <v>1661298.5177378242</v>
      </c>
      <c r="E11" s="54">
        <v>2179093.587696733</v>
      </c>
      <c r="F11" s="54">
        <v>1046158.1591785203</v>
      </c>
      <c r="G11" s="69">
        <v>1103867.4468696923</v>
      </c>
      <c r="H11" s="55">
        <v>29067.98164852041</v>
      </c>
      <c r="I11" s="54">
        <v>2741.6106885847257</v>
      </c>
      <c r="J11" s="54">
        <v>470857.08253775217</v>
      </c>
      <c r="K11" s="54">
        <v>40138.080935809397</v>
      </c>
      <c r="L11" s="54">
        <v>57894.315349611214</v>
      </c>
      <c r="M11" s="54">
        <v>286155.93460125459</v>
      </c>
      <c r="N11" s="55">
        <v>86668.751651076993</v>
      </c>
      <c r="O11" s="54">
        <v>6316467.1329895891</v>
      </c>
    </row>
    <row r="12" spans="1:15" ht="15" customHeight="1" x14ac:dyDescent="0.25">
      <c r="A12" s="89">
        <v>2013</v>
      </c>
      <c r="B12" s="67" t="s">
        <v>16</v>
      </c>
      <c r="C12" s="70">
        <v>706179.20815754856</v>
      </c>
      <c r="D12" s="70">
        <v>824709.09400144266</v>
      </c>
      <c r="E12" s="70">
        <v>1164400.0993095431</v>
      </c>
      <c r="F12" s="70">
        <v>607230.92934468226</v>
      </c>
      <c r="G12" s="71">
        <v>555870.16996486089</v>
      </c>
      <c r="H12" s="72">
        <v>1299</v>
      </c>
      <c r="I12" s="70">
        <v>732.7362192232348</v>
      </c>
      <c r="J12" s="70">
        <f>K12+L12+M12+N12</f>
        <v>168544.54012309006</v>
      </c>
      <c r="K12" s="70">
        <v>13250.733441576989</v>
      </c>
      <c r="L12" s="70">
        <v>17279.030501699031</v>
      </c>
      <c r="M12" s="70">
        <v>106705.6874552591</v>
      </c>
      <c r="N12" s="72">
        <v>31309.088724554946</v>
      </c>
      <c r="O12" s="70">
        <f>C12+D12+E12+I12+J12</f>
        <v>2864565.6778108478</v>
      </c>
    </row>
    <row r="13" spans="1:15" ht="15.75" x14ac:dyDescent="0.25">
      <c r="A13" s="90"/>
      <c r="B13" s="67" t="s">
        <v>17</v>
      </c>
      <c r="C13" s="51">
        <v>237436.03629539412</v>
      </c>
      <c r="D13" s="51">
        <v>265893.08934537158</v>
      </c>
      <c r="E13" s="51">
        <f>F13+G13+H13</f>
        <v>405251.9790302263</v>
      </c>
      <c r="F13" s="51">
        <v>174889.58356550877</v>
      </c>
      <c r="G13" s="68">
        <v>188621.66454900813</v>
      </c>
      <c r="H13" s="52">
        <v>41740.730915709413</v>
      </c>
      <c r="I13" s="51">
        <v>547.51864028429168</v>
      </c>
      <c r="J13" s="51">
        <f>K13+L13+M13+N13</f>
        <v>59683.988554387397</v>
      </c>
      <c r="K13" s="51">
        <v>3794.579790397941</v>
      </c>
      <c r="L13" s="51">
        <v>7745.5125721087234</v>
      </c>
      <c r="M13" s="51">
        <v>35468.871202543931</v>
      </c>
      <c r="N13" s="52">
        <v>12675.024989336802</v>
      </c>
      <c r="O13" s="51">
        <f>C13+D13+E13+I13+J13</f>
        <v>968812.61186566367</v>
      </c>
    </row>
    <row r="14" spans="1:15" ht="15.75" x14ac:dyDescent="0.25">
      <c r="A14" s="90"/>
      <c r="B14" s="67" t="s">
        <v>18</v>
      </c>
      <c r="C14" s="51">
        <v>1047787.2219198031</v>
      </c>
      <c r="D14" s="51">
        <v>543757.01694506942</v>
      </c>
      <c r="E14" s="51">
        <f>F14+G14+H14</f>
        <v>692608.28221062268</v>
      </c>
      <c r="F14" s="51">
        <v>371789.58756699756</v>
      </c>
      <c r="G14" s="68">
        <v>312660.02445011685</v>
      </c>
      <c r="H14" s="52">
        <v>8158.6701935082883</v>
      </c>
      <c r="I14" s="51">
        <v>1556.231071585122</v>
      </c>
      <c r="J14" s="51">
        <f>K14+L14+M14+N14</f>
        <v>248299.88112720268</v>
      </c>
      <c r="K14" s="51">
        <v>25570.738970506674</v>
      </c>
      <c r="L14" s="51">
        <v>37325.248043132815</v>
      </c>
      <c r="M14" s="51">
        <v>136810.41354683175</v>
      </c>
      <c r="N14" s="52">
        <v>48593.48056673145</v>
      </c>
      <c r="O14" s="51">
        <f>C14+D14+E14+I14+J14</f>
        <v>2534008.6332742837</v>
      </c>
    </row>
    <row r="15" spans="1:15" ht="16.5" thickBot="1" x14ac:dyDescent="0.3">
      <c r="A15" s="91"/>
      <c r="B15" s="74" t="s">
        <v>15</v>
      </c>
      <c r="C15" s="54">
        <f t="shared" ref="C15:N15" si="0">C12+C13+C14</f>
        <v>1991402.4663727456</v>
      </c>
      <c r="D15" s="54">
        <f t="shared" si="0"/>
        <v>1634359.2002918837</v>
      </c>
      <c r="E15" s="54">
        <f t="shared" si="0"/>
        <v>2262260.3605503924</v>
      </c>
      <c r="F15" s="54">
        <f t="shared" si="0"/>
        <v>1153910.1004771886</v>
      </c>
      <c r="G15" s="69">
        <f t="shared" si="0"/>
        <v>1057151.8589639859</v>
      </c>
      <c r="H15" s="55">
        <f t="shared" si="0"/>
        <v>51198.401109217702</v>
      </c>
      <c r="I15" s="54">
        <f t="shared" si="0"/>
        <v>2836.4859310926486</v>
      </c>
      <c r="J15" s="54">
        <f t="shared" si="0"/>
        <v>476528.40980468015</v>
      </c>
      <c r="K15" s="54">
        <f t="shared" si="0"/>
        <v>42616.052202481602</v>
      </c>
      <c r="L15" s="54">
        <f t="shared" si="0"/>
        <v>62349.791116940571</v>
      </c>
      <c r="M15" s="54">
        <f t="shared" si="0"/>
        <v>278984.9722046348</v>
      </c>
      <c r="N15" s="55">
        <f t="shared" si="0"/>
        <v>92577.594280623191</v>
      </c>
      <c r="O15" s="54">
        <f>O12+O13+O14</f>
        <v>6367386.9229507949</v>
      </c>
    </row>
    <row r="16" spans="1:15" ht="15" customHeight="1" x14ac:dyDescent="0.25">
      <c r="A16" s="89">
        <v>2012</v>
      </c>
      <c r="B16" s="67" t="s">
        <v>16</v>
      </c>
      <c r="C16" s="70">
        <v>594996</v>
      </c>
      <c r="D16" s="70">
        <v>770470</v>
      </c>
      <c r="E16" s="70">
        <v>1076866</v>
      </c>
      <c r="F16" s="70">
        <v>491358</v>
      </c>
      <c r="G16" s="71">
        <v>571670</v>
      </c>
      <c r="H16" s="72">
        <v>13838</v>
      </c>
      <c r="I16" s="70">
        <v>726</v>
      </c>
      <c r="J16" s="70">
        <v>156346</v>
      </c>
      <c r="K16" s="70">
        <v>13955</v>
      </c>
      <c r="L16" s="70">
        <v>20625</v>
      </c>
      <c r="M16" s="70">
        <v>96283</v>
      </c>
      <c r="N16" s="72">
        <v>25483</v>
      </c>
      <c r="O16" s="70">
        <v>2599404</v>
      </c>
    </row>
    <row r="17" spans="1:15" ht="15.75" x14ac:dyDescent="0.25">
      <c r="A17" s="90"/>
      <c r="B17" s="67" t="s">
        <v>17</v>
      </c>
      <c r="C17" s="51">
        <v>255049</v>
      </c>
      <c r="D17" s="51">
        <v>285806</v>
      </c>
      <c r="E17" s="51">
        <v>369804</v>
      </c>
      <c r="F17" s="51">
        <v>149985</v>
      </c>
      <c r="G17" s="68">
        <v>206676</v>
      </c>
      <c r="H17" s="52">
        <v>13143</v>
      </c>
      <c r="I17" s="51">
        <v>459</v>
      </c>
      <c r="J17" s="51">
        <v>62600</v>
      </c>
      <c r="K17" s="51">
        <v>4118</v>
      </c>
      <c r="L17" s="51">
        <v>7411</v>
      </c>
      <c r="M17" s="51">
        <v>37242</v>
      </c>
      <c r="N17" s="52">
        <v>13829</v>
      </c>
      <c r="O17" s="51">
        <v>973718</v>
      </c>
    </row>
    <row r="18" spans="1:15" ht="15.75" x14ac:dyDescent="0.25">
      <c r="A18" s="90"/>
      <c r="B18" s="67" t="s">
        <v>18</v>
      </c>
      <c r="C18" s="51">
        <v>884932</v>
      </c>
      <c r="D18" s="51">
        <v>516977</v>
      </c>
      <c r="E18" s="51">
        <v>735228</v>
      </c>
      <c r="F18" s="51">
        <v>306879</v>
      </c>
      <c r="G18" s="68">
        <v>417273</v>
      </c>
      <c r="H18" s="52">
        <v>11076</v>
      </c>
      <c r="I18" s="51">
        <v>1363</v>
      </c>
      <c r="J18" s="51">
        <v>233469</v>
      </c>
      <c r="K18" s="51">
        <v>18191</v>
      </c>
      <c r="L18" s="51">
        <v>29444</v>
      </c>
      <c r="M18" s="51">
        <v>138099</v>
      </c>
      <c r="N18" s="52">
        <v>47735</v>
      </c>
      <c r="O18" s="51">
        <v>2371969</v>
      </c>
    </row>
    <row r="19" spans="1:15" ht="16.5" thickBot="1" x14ac:dyDescent="0.3">
      <c r="A19" s="91"/>
      <c r="B19" s="74" t="s">
        <v>15</v>
      </c>
      <c r="C19" s="54">
        <v>1734977</v>
      </c>
      <c r="D19" s="54">
        <v>1573253</v>
      </c>
      <c r="E19" s="54">
        <v>2181898</v>
      </c>
      <c r="F19" s="54">
        <v>948222</v>
      </c>
      <c r="G19" s="69">
        <v>1195619</v>
      </c>
      <c r="H19" s="55">
        <v>38057</v>
      </c>
      <c r="I19" s="54">
        <v>2548</v>
      </c>
      <c r="J19" s="54">
        <v>452415</v>
      </c>
      <c r="K19" s="54">
        <v>36264</v>
      </c>
      <c r="L19" s="54">
        <v>57480</v>
      </c>
      <c r="M19" s="54">
        <v>271624</v>
      </c>
      <c r="N19" s="55">
        <v>87047</v>
      </c>
      <c r="O19" s="54">
        <v>5945091</v>
      </c>
    </row>
    <row r="20" spans="1:15" ht="15" customHeight="1" x14ac:dyDescent="0.25">
      <c r="A20" s="89">
        <v>2011</v>
      </c>
      <c r="B20" s="67" t="s">
        <v>16</v>
      </c>
      <c r="C20" s="70">
        <v>586759</v>
      </c>
      <c r="D20" s="70">
        <v>754899</v>
      </c>
      <c r="E20" s="70">
        <v>960853</v>
      </c>
      <c r="F20" s="70">
        <v>370679</v>
      </c>
      <c r="G20" s="71">
        <v>564660</v>
      </c>
      <c r="H20" s="72">
        <v>25514</v>
      </c>
      <c r="I20" s="70">
        <v>899</v>
      </c>
      <c r="J20" s="70">
        <v>132120</v>
      </c>
      <c r="K20" s="70">
        <v>10865</v>
      </c>
      <c r="L20" s="70">
        <v>14436</v>
      </c>
      <c r="M20" s="70">
        <v>81040</v>
      </c>
      <c r="N20" s="72">
        <v>25779</v>
      </c>
      <c r="O20" s="70">
        <v>2435530</v>
      </c>
    </row>
    <row r="21" spans="1:15" ht="15.75" x14ac:dyDescent="0.25">
      <c r="A21" s="90"/>
      <c r="B21" s="67" t="s">
        <v>17</v>
      </c>
      <c r="C21" s="51">
        <v>242329</v>
      </c>
      <c r="D21" s="51">
        <v>239868</v>
      </c>
      <c r="E21" s="51">
        <v>330255</v>
      </c>
      <c r="F21" s="51">
        <v>137459</v>
      </c>
      <c r="G21" s="68">
        <v>161004</v>
      </c>
      <c r="H21" s="52">
        <v>31792</v>
      </c>
      <c r="I21" s="51">
        <v>600</v>
      </c>
      <c r="J21" s="51">
        <v>66349</v>
      </c>
      <c r="K21" s="51">
        <v>2688</v>
      </c>
      <c r="L21" s="51">
        <v>4355</v>
      </c>
      <c r="M21" s="51">
        <v>45773</v>
      </c>
      <c r="N21" s="52">
        <v>13533</v>
      </c>
      <c r="O21" s="51">
        <v>879401</v>
      </c>
    </row>
    <row r="22" spans="1:15" ht="15.75" x14ac:dyDescent="0.25">
      <c r="A22" s="90"/>
      <c r="B22" s="67" t="s">
        <v>18</v>
      </c>
      <c r="C22" s="51">
        <v>826477</v>
      </c>
      <c r="D22" s="51">
        <v>513033</v>
      </c>
      <c r="E22" s="51">
        <v>606268</v>
      </c>
      <c r="F22" s="51">
        <v>210482</v>
      </c>
      <c r="G22" s="68">
        <v>367162</v>
      </c>
      <c r="H22" s="52">
        <v>28624</v>
      </c>
      <c r="I22" s="51">
        <v>1036</v>
      </c>
      <c r="J22" s="51">
        <v>212856</v>
      </c>
      <c r="K22" s="51">
        <v>16799</v>
      </c>
      <c r="L22" s="51">
        <v>32375</v>
      </c>
      <c r="M22" s="51">
        <v>124074</v>
      </c>
      <c r="N22" s="52">
        <v>39608</v>
      </c>
      <c r="O22" s="51">
        <v>2159670</v>
      </c>
    </row>
    <row r="23" spans="1:15" ht="16.5" thickBot="1" x14ac:dyDescent="0.3">
      <c r="A23" s="91"/>
      <c r="B23" s="74" t="s">
        <v>15</v>
      </c>
      <c r="C23" s="54">
        <v>1655565</v>
      </c>
      <c r="D23" s="54">
        <v>1507800</v>
      </c>
      <c r="E23" s="54">
        <v>1897376</v>
      </c>
      <c r="F23" s="54">
        <v>718620</v>
      </c>
      <c r="G23" s="69">
        <v>1092826</v>
      </c>
      <c r="H23" s="55">
        <v>85930</v>
      </c>
      <c r="I23" s="54">
        <v>2535</v>
      </c>
      <c r="J23" s="54">
        <v>411325</v>
      </c>
      <c r="K23" s="54">
        <v>30352</v>
      </c>
      <c r="L23" s="54">
        <v>51166</v>
      </c>
      <c r="M23" s="54">
        <v>250887</v>
      </c>
      <c r="N23" s="55">
        <v>78920</v>
      </c>
      <c r="O23" s="54">
        <v>5474601</v>
      </c>
    </row>
    <row r="24" spans="1:15" ht="15" customHeight="1" x14ac:dyDescent="0.25">
      <c r="A24" s="89">
        <v>2010</v>
      </c>
      <c r="B24" s="67" t="s">
        <v>16</v>
      </c>
      <c r="C24" s="70">
        <v>615848.53</v>
      </c>
      <c r="D24" s="70">
        <v>757456.45</v>
      </c>
      <c r="E24" s="70">
        <v>1065504.8</v>
      </c>
      <c r="F24" s="70">
        <v>458760.12</v>
      </c>
      <c r="G24" s="71">
        <v>581651.41</v>
      </c>
      <c r="H24" s="72">
        <v>25093.26</v>
      </c>
      <c r="I24" s="70">
        <v>913.04</v>
      </c>
      <c r="J24" s="70">
        <v>148944.95999999999</v>
      </c>
      <c r="K24" s="70">
        <v>15324.31</v>
      </c>
      <c r="L24" s="70">
        <v>18585.189999999999</v>
      </c>
      <c r="M24" s="70">
        <v>87133.72</v>
      </c>
      <c r="N24" s="72">
        <v>27901.75</v>
      </c>
      <c r="O24" s="70">
        <v>2438809.7800000003</v>
      </c>
    </row>
    <row r="25" spans="1:15" ht="15.75" x14ac:dyDescent="0.25">
      <c r="A25" s="90"/>
      <c r="B25" s="67" t="s">
        <v>17</v>
      </c>
      <c r="C25" s="51">
        <v>265950.45</v>
      </c>
      <c r="D25" s="51">
        <v>243663.53</v>
      </c>
      <c r="E25" s="51">
        <v>340618.28</v>
      </c>
      <c r="F25" s="51">
        <v>145070.23000000001</v>
      </c>
      <c r="G25" s="68">
        <v>158958.54999999999</v>
      </c>
      <c r="H25" s="52">
        <v>36589.47</v>
      </c>
      <c r="I25" s="51">
        <v>765.87</v>
      </c>
      <c r="J25" s="51">
        <v>74496.600000000006</v>
      </c>
      <c r="K25" s="51">
        <v>5491.97</v>
      </c>
      <c r="L25" s="51">
        <v>7730.2</v>
      </c>
      <c r="M25" s="51">
        <v>47236.19</v>
      </c>
      <c r="N25" s="52">
        <v>14038.23</v>
      </c>
      <c r="O25" s="51">
        <v>850514.26</v>
      </c>
    </row>
    <row r="26" spans="1:15" ht="15.75" x14ac:dyDescent="0.25">
      <c r="A26" s="90"/>
      <c r="B26" s="67" t="s">
        <v>18</v>
      </c>
      <c r="C26" s="51">
        <v>786775.26</v>
      </c>
      <c r="D26" s="51">
        <v>480166.98</v>
      </c>
      <c r="E26" s="51">
        <v>577148.99</v>
      </c>
      <c r="F26" s="51">
        <v>346020.19</v>
      </c>
      <c r="G26" s="68">
        <v>226920.67</v>
      </c>
      <c r="H26" s="52">
        <v>4208.12</v>
      </c>
      <c r="I26" s="51">
        <v>1167.32</v>
      </c>
      <c r="J26" s="51">
        <v>220628.15</v>
      </c>
      <c r="K26" s="51">
        <v>22548.32</v>
      </c>
      <c r="L26" s="51">
        <v>28411.75</v>
      </c>
      <c r="M26" s="51">
        <v>129874.51</v>
      </c>
      <c r="N26" s="52">
        <v>39793.58</v>
      </c>
      <c r="O26" s="51">
        <v>1844091.23</v>
      </c>
    </row>
    <row r="27" spans="1:15" ht="16.5" thickBot="1" x14ac:dyDescent="0.3">
      <c r="A27" s="91"/>
      <c r="B27" s="74" t="s">
        <v>15</v>
      </c>
      <c r="C27" s="54">
        <v>1668574.24</v>
      </c>
      <c r="D27" s="54">
        <v>1481286.96</v>
      </c>
      <c r="E27" s="54">
        <v>1983272.07</v>
      </c>
      <c r="F27" s="54">
        <v>949850.54</v>
      </c>
      <c r="G27" s="69">
        <v>967530.63</v>
      </c>
      <c r="H27" s="55">
        <v>65890.850000000006</v>
      </c>
      <c r="I27" s="54">
        <v>2846.23</v>
      </c>
      <c r="J27" s="54">
        <v>444069.71</v>
      </c>
      <c r="K27" s="54">
        <v>43364.6</v>
      </c>
      <c r="L27" s="54">
        <v>54727.14</v>
      </c>
      <c r="M27" s="54">
        <v>264244.42</v>
      </c>
      <c r="N27" s="55">
        <v>81733.56</v>
      </c>
      <c r="O27" s="54">
        <v>5133222.2700000005</v>
      </c>
    </row>
    <row r="28" spans="1:15" ht="15" customHeight="1" x14ac:dyDescent="0.25">
      <c r="A28" s="89">
        <v>2009</v>
      </c>
      <c r="B28" s="67" t="s">
        <v>16</v>
      </c>
      <c r="C28" s="70">
        <v>707029.15</v>
      </c>
      <c r="D28" s="70">
        <v>712867.86</v>
      </c>
      <c r="E28" s="70">
        <v>939828.85</v>
      </c>
      <c r="F28" s="70">
        <v>388586.83</v>
      </c>
      <c r="G28" s="71">
        <v>543127.65</v>
      </c>
      <c r="H28" s="72">
        <v>8114.36</v>
      </c>
      <c r="I28" s="70">
        <v>1796.2</v>
      </c>
      <c r="J28" s="70">
        <v>163684.39000000001</v>
      </c>
      <c r="K28" s="70">
        <v>10132.219999999999</v>
      </c>
      <c r="L28" s="70">
        <v>17802.689999999999</v>
      </c>
      <c r="M28" s="70">
        <v>105812.85</v>
      </c>
      <c r="N28" s="72">
        <v>29936.66</v>
      </c>
      <c r="O28" s="70">
        <v>2525206.4500000002</v>
      </c>
    </row>
    <row r="29" spans="1:15" ht="15.75" x14ac:dyDescent="0.25">
      <c r="A29" s="90"/>
      <c r="B29" s="67" t="s">
        <v>17</v>
      </c>
      <c r="C29" s="51">
        <v>239603.37</v>
      </c>
      <c r="D29" s="51">
        <v>264184.96000000002</v>
      </c>
      <c r="E29" s="51">
        <v>357951.29</v>
      </c>
      <c r="F29" s="51">
        <v>135439.92000000001</v>
      </c>
      <c r="G29" s="68">
        <v>177312.7</v>
      </c>
      <c r="H29" s="52">
        <v>45198.7</v>
      </c>
      <c r="I29" s="51">
        <v>722.56</v>
      </c>
      <c r="J29" s="51">
        <v>71867.039999999994</v>
      </c>
      <c r="K29" s="51">
        <v>4995.0200000000004</v>
      </c>
      <c r="L29" s="51">
        <v>7239.35</v>
      </c>
      <c r="M29" s="51">
        <v>45186.32</v>
      </c>
      <c r="N29" s="52">
        <v>14446.37</v>
      </c>
      <c r="O29" s="51">
        <v>934329.22</v>
      </c>
    </row>
    <row r="30" spans="1:15" ht="15.75" x14ac:dyDescent="0.25">
      <c r="A30" s="90"/>
      <c r="B30" s="67" t="s">
        <v>18</v>
      </c>
      <c r="C30" s="51">
        <v>801790.12</v>
      </c>
      <c r="D30" s="51">
        <v>342139.64</v>
      </c>
      <c r="E30" s="51">
        <v>693233.99</v>
      </c>
      <c r="F30" s="51">
        <v>290124.96999999997</v>
      </c>
      <c r="G30" s="68">
        <v>335328.83</v>
      </c>
      <c r="H30" s="52">
        <v>67780.160000000003</v>
      </c>
      <c r="I30" s="51">
        <v>1258.6099999999999</v>
      </c>
      <c r="J30" s="51">
        <v>218276.77</v>
      </c>
      <c r="K30" s="51">
        <v>15329.86</v>
      </c>
      <c r="L30" s="51">
        <v>25102.74</v>
      </c>
      <c r="M30" s="51">
        <v>140266.79999999999</v>
      </c>
      <c r="N30" s="52">
        <v>37577.42</v>
      </c>
      <c r="O30" s="51">
        <v>2056699.13</v>
      </c>
    </row>
    <row r="31" spans="1:15" ht="16.5" thickBot="1" x14ac:dyDescent="0.3">
      <c r="A31" s="91"/>
      <c r="B31" s="74" t="s">
        <v>15</v>
      </c>
      <c r="C31" s="54">
        <v>1748422.64</v>
      </c>
      <c r="D31" s="54">
        <v>1319192.46</v>
      </c>
      <c r="E31" s="54">
        <v>1991014.13</v>
      </c>
      <c r="F31" s="54">
        <v>814151.72</v>
      </c>
      <c r="G31" s="69">
        <v>1055769.18</v>
      </c>
      <c r="H31" s="55">
        <v>121093.22</v>
      </c>
      <c r="I31" s="54">
        <v>3777.37</v>
      </c>
      <c r="J31" s="54">
        <v>453828.2</v>
      </c>
      <c r="K31" s="54">
        <v>30457.1</v>
      </c>
      <c r="L31" s="54">
        <v>50144.78</v>
      </c>
      <c r="M31" s="54">
        <v>291265.96999999997</v>
      </c>
      <c r="N31" s="55">
        <v>81960.45</v>
      </c>
      <c r="O31" s="54">
        <v>5516234.7999999998</v>
      </c>
    </row>
  </sheetData>
  <mergeCells count="26">
    <mergeCell ref="A28:A31"/>
    <mergeCell ref="A20:A23"/>
    <mergeCell ref="A24:A27"/>
    <mergeCell ref="F4:F7"/>
    <mergeCell ref="G4:G7"/>
    <mergeCell ref="A8:A11"/>
    <mergeCell ref="A12:A15"/>
    <mergeCell ref="A16:A19"/>
    <mergeCell ref="B3:B7"/>
    <mergeCell ref="C3:C7"/>
    <mergeCell ref="A1:O1"/>
    <mergeCell ref="A3:A7"/>
    <mergeCell ref="F3:H3"/>
    <mergeCell ref="I3:I7"/>
    <mergeCell ref="J3:N3"/>
    <mergeCell ref="O3:O7"/>
    <mergeCell ref="J4:J7"/>
    <mergeCell ref="K4:L4"/>
    <mergeCell ref="M4:N4"/>
    <mergeCell ref="K5:K7"/>
    <mergeCell ref="E3:E7"/>
    <mergeCell ref="L5:L7"/>
    <mergeCell ref="M5:M7"/>
    <mergeCell ref="N5:N7"/>
    <mergeCell ref="H4:H7"/>
    <mergeCell ref="D3:D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Bovinos</vt:lpstr>
      <vt:lpstr>Ovino</vt:lpstr>
      <vt:lpstr>Caprino</vt:lpstr>
      <vt:lpstr>Porcino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Efectivos ganaderos 2014</dc:title>
  <dc:creator> </dc:creator>
  <cp:lastModifiedBy>Administrador</cp:lastModifiedBy>
  <cp:lastPrinted>2016-02-19T11:49:38Z</cp:lastPrinted>
  <dcterms:created xsi:type="dcterms:W3CDTF">2016-02-19T08:47:05Z</dcterms:created>
  <dcterms:modified xsi:type="dcterms:W3CDTF">2020-05-26T11:04:16Z</dcterms:modified>
</cp:coreProperties>
</file>