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agalisa\Nuria\VARIOS\TRASPARENCIA\CADI\"/>
    </mc:Choice>
  </mc:AlternateContent>
  <bookViews>
    <workbookView xWindow="-120" yWindow="-120" windowWidth="29040" windowHeight="15840" activeTab="1"/>
  </bookViews>
  <sheets>
    <sheet name="TABLA 1" sheetId="1" r:id="rId1"/>
    <sheet name="TABLA 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E9" i="2"/>
  <c r="D9" i="2"/>
  <c r="B9" i="2"/>
  <c r="G8" i="2"/>
  <c r="K8" i="2" s="1"/>
  <c r="H9" i="1"/>
  <c r="G9" i="1"/>
  <c r="E9" i="1"/>
  <c r="I9" i="1" s="1"/>
  <c r="D9" i="1"/>
  <c r="C9" i="1"/>
  <c r="B9" i="1"/>
  <c r="I8" i="1"/>
  <c r="F8" i="1"/>
  <c r="J8" i="2" l="1"/>
  <c r="C9" i="2"/>
  <c r="H9" i="2" s="1"/>
  <c r="H8" i="2"/>
  <c r="I8" i="2"/>
  <c r="G9" i="2"/>
  <c r="K9" i="2" s="1"/>
  <c r="F9" i="1"/>
  <c r="J9" i="2" l="1"/>
  <c r="I9" i="2"/>
</calcChain>
</file>

<file path=xl/sharedStrings.xml><?xml version="1.0" encoding="utf-8"?>
<sst xmlns="http://schemas.openxmlformats.org/spreadsheetml/2006/main" count="42" uniqueCount="38">
  <si>
    <t xml:space="preserve">TOTAL DE
CONTROLES
(1)
</t>
  </si>
  <si>
    <t>MOTIVOS DE NO
CONSECUCION
ORDENADOS POR 
ORDEN DE 
RELEVANCIA                                            (2)</t>
  </si>
  <si>
    <t>UNIVERSO 
CONTROLADO PLANIFICADO
(UCP)</t>
  </si>
  <si>
    <t>Nº DE CONTROLES PLANIFICADOS                               (CP)</t>
  </si>
  <si>
    <t>Nº DE CONTROLES REALIZADOS PLANIFICADOS                                                                                                                                                                    (CRP)</t>
  </si>
  <si>
    <t>PORCENTAJE
CONSECUCIÓN
DE OBJETIVO
(CO)</t>
  </si>
  <si>
    <t>UNIVERSO CONTROLADO NO PLANIFICADO                        (UNP)</t>
  </si>
  <si>
    <t>Nº DE CONTROLES REALIZADOS NO PLANIFICADOS (CNP)</t>
  </si>
  <si>
    <t>TOTAL Comunidad Autónoma</t>
  </si>
  <si>
    <t xml:space="preserve">TABLA 2. INFORME DEL NIVEL DE CUMPLIMIENTO DE OPERADORES </t>
  </si>
  <si>
    <t xml:space="preserve"> Universo Controlado Total</t>
  </si>
  <si>
    <t>Nº total de operadores con incumplimientos</t>
  </si>
  <si>
    <t>Nº Irregularidades</t>
  </si>
  <si>
    <t xml:space="preserve">Nº infracciones </t>
  </si>
  <si>
    <t>Nº Total incumplimientos</t>
  </si>
  <si>
    <t>Porcentaje de operadores controlados con incumplimientos:</t>
  </si>
  <si>
    <t>Índice de incumplimientos por operadores controlados que tienen incumplimientos</t>
  </si>
  <si>
    <t>Porcentaje de incumplimientos por tipo de incumplimiento</t>
  </si>
  <si>
    <t xml:space="preserve">A </t>
  </si>
  <si>
    <t xml:space="preserve">B  </t>
  </si>
  <si>
    <t xml:space="preserve">C </t>
  </si>
  <si>
    <t xml:space="preserve">D </t>
  </si>
  <si>
    <t>E</t>
  </si>
  <si>
    <t>F = (D + E)</t>
  </si>
  <si>
    <t>G = (C/ B) X 100</t>
  </si>
  <si>
    <t>H = (F/ C)</t>
  </si>
  <si>
    <t>I = (D / F) x 100</t>
  </si>
  <si>
    <t>J = (E / F) x 100</t>
  </si>
  <si>
    <t>PLANIFICADOS</t>
  </si>
  <si>
    <t xml:space="preserve">                                                                                                                                                                                                       NO PLANIFICADOS
</t>
  </si>
  <si>
    <t>Universo (número operadores registrados)</t>
  </si>
  <si>
    <t xml:space="preserve">
UNIVERSO
(U)
(Número de operadores registrados)
</t>
  </si>
  <si>
    <t>PROGRAMA DE CONTROL OFICIAL DE LA CALIDAD DIFERENCIADA VINCULADA A UN ORIGEN GEOGRÁFICO Y ESPECIALIDADES TRADICIONALES GARANTIZADAS ANTES DE SU COMERCIALIZACIÓN</t>
  </si>
  <si>
    <t>TABLA 1: INFORMACION DE CONTROLES REALIZADOS A OPERADORES Y CUMPLIMIENTO DE OBJETIVOS DE PROGRAMACIÓN DE CONTROLES</t>
  </si>
  <si>
    <t>CALIDAD DIFERENCIADA VINCULADA A UNA TRADICIÓN (ETG)</t>
  </si>
  <si>
    <t>2019 ARAGÓN</t>
  </si>
  <si>
    <t>ETG Jamón Serrano</t>
  </si>
  <si>
    <t xml:space="preserve">2019 ARAGÓN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</si>
</sst>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4" borderId="2" xfId="0" applyFont="1" applyFill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L15" sqref="L15"/>
    </sheetView>
  </sheetViews>
  <sheetFormatPr baseColWidth="10" defaultRowHeight="15" x14ac:dyDescent="0.25"/>
  <cols>
    <col min="1" max="1" width="34.42578125" customWidth="1"/>
    <col min="3" max="3" width="16.42578125" customWidth="1"/>
    <col min="4" max="4" width="14.85546875" customWidth="1"/>
    <col min="5" max="5" width="16.7109375" customWidth="1"/>
    <col min="6" max="6" width="19.28515625" customWidth="1"/>
    <col min="7" max="7" width="15.85546875" customWidth="1"/>
    <col min="8" max="8" width="15" customWidth="1"/>
    <col min="9" max="9" width="17" customWidth="1"/>
    <col min="10" max="10" width="18.140625" customWidth="1"/>
  </cols>
  <sheetData>
    <row r="1" spans="1:10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1"/>
      <c r="B4" s="31"/>
      <c r="C4" s="31"/>
      <c r="D4" s="1"/>
      <c r="E4" s="31"/>
      <c r="F4" s="31"/>
      <c r="G4" s="31"/>
      <c r="H4" s="31"/>
      <c r="I4" s="31"/>
      <c r="J4" s="31"/>
    </row>
    <row r="5" spans="1:10" ht="23.25" customHeight="1" thickBot="1" x14ac:dyDescent="0.3">
      <c r="A5" s="38" t="s">
        <v>37</v>
      </c>
      <c r="B5" s="40" t="s">
        <v>33</v>
      </c>
      <c r="C5" s="41"/>
      <c r="D5" s="41"/>
      <c r="E5" s="41"/>
      <c r="F5" s="41"/>
      <c r="G5" s="41"/>
      <c r="H5" s="41"/>
      <c r="I5" s="41"/>
      <c r="J5" s="42"/>
    </row>
    <row r="6" spans="1:10" ht="39.75" customHeight="1" thickBot="1" x14ac:dyDescent="0.3">
      <c r="A6" s="39"/>
      <c r="B6" s="34" t="s">
        <v>31</v>
      </c>
      <c r="C6" s="35" t="s">
        <v>28</v>
      </c>
      <c r="D6" s="35"/>
      <c r="E6" s="35"/>
      <c r="F6" s="35"/>
      <c r="G6" s="34" t="s">
        <v>29</v>
      </c>
      <c r="H6" s="35"/>
      <c r="I6" s="36" t="s">
        <v>0</v>
      </c>
      <c r="J6" s="36" t="s">
        <v>1</v>
      </c>
    </row>
    <row r="7" spans="1:10" ht="77.25" thickBot="1" x14ac:dyDescent="0.3">
      <c r="A7" s="2"/>
      <c r="B7" s="34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7"/>
      <c r="J7" s="37"/>
    </row>
    <row r="8" spans="1:10" ht="15.75" thickBot="1" x14ac:dyDescent="0.3">
      <c r="A8" s="4" t="s">
        <v>36</v>
      </c>
      <c r="B8" s="5">
        <v>17</v>
      </c>
      <c r="C8" s="5">
        <v>17</v>
      </c>
      <c r="D8" s="5">
        <v>22</v>
      </c>
      <c r="E8" s="5">
        <v>22</v>
      </c>
      <c r="F8" s="6">
        <f>IF(IFERROR(E8/D8,),E8/D8,"-%")</f>
        <v>1</v>
      </c>
      <c r="G8" s="5">
        <v>0</v>
      </c>
      <c r="H8" s="5">
        <v>0</v>
      </c>
      <c r="I8" s="7">
        <f t="shared" ref="I8" si="0">E8+H8</f>
        <v>22</v>
      </c>
      <c r="J8" s="8"/>
    </row>
    <row r="9" spans="1:10" ht="15.75" thickBot="1" x14ac:dyDescent="0.3">
      <c r="A9" s="9" t="s">
        <v>8</v>
      </c>
      <c r="B9" s="10">
        <f>SUM(B8:B8)</f>
        <v>17</v>
      </c>
      <c r="C9" s="10">
        <f>SUM(C8:C8)</f>
        <v>17</v>
      </c>
      <c r="D9" s="10">
        <f>SUM(D8:D8)</f>
        <v>22</v>
      </c>
      <c r="E9" s="10">
        <f>SUM(E8:E8)</f>
        <v>22</v>
      </c>
      <c r="F9" s="11">
        <f>IF(IFERROR(E9/D9,),E9/D9,"-%")</f>
        <v>1</v>
      </c>
      <c r="G9" s="10">
        <f>SUM(G8:G8)</f>
        <v>0</v>
      </c>
      <c r="H9" s="10">
        <f>SUM(H8:H8)</f>
        <v>0</v>
      </c>
      <c r="I9" s="10">
        <f>E9+H9</f>
        <v>22</v>
      </c>
      <c r="J9" s="12"/>
    </row>
    <row r="10" spans="1:10" x14ac:dyDescent="0.25">
      <c r="A10" s="1"/>
      <c r="B10" s="13"/>
      <c r="C10" s="13"/>
      <c r="D10" s="13"/>
      <c r="E10" s="13"/>
      <c r="F10" s="1"/>
      <c r="G10" s="1"/>
      <c r="H10" s="1"/>
      <c r="I10" s="1"/>
      <c r="J10" s="1"/>
    </row>
  </sheetData>
  <mergeCells count="9">
    <mergeCell ref="A1:J2"/>
    <mergeCell ref="A3:J3"/>
    <mergeCell ref="B6:B7"/>
    <mergeCell ref="C6:F6"/>
    <mergeCell ref="G6:H6"/>
    <mergeCell ref="I6:I7"/>
    <mergeCell ref="J6:J7"/>
    <mergeCell ref="A5:A6"/>
    <mergeCell ref="B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E19" sqref="E19"/>
    </sheetView>
  </sheetViews>
  <sheetFormatPr baseColWidth="10" defaultRowHeight="15" x14ac:dyDescent="0.25"/>
  <cols>
    <col min="1" max="1" width="34.28515625" customWidth="1"/>
  </cols>
  <sheetData>
    <row r="1" spans="1:1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>
      <c r="A5" s="43" t="s">
        <v>9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90" x14ac:dyDescent="0.25">
      <c r="A6" s="48" t="s">
        <v>35</v>
      </c>
      <c r="B6" s="16" t="s">
        <v>30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46" t="s">
        <v>17</v>
      </c>
      <c r="K6" s="47"/>
    </row>
    <row r="7" spans="1:11" ht="23.25" thickBot="1" x14ac:dyDescent="0.3">
      <c r="A7" s="49"/>
      <c r="B7" s="18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26</v>
      </c>
      <c r="K7" s="20" t="s">
        <v>27</v>
      </c>
    </row>
    <row r="8" spans="1:11" ht="15.75" thickBot="1" x14ac:dyDescent="0.3">
      <c r="A8" s="50" t="s">
        <v>36</v>
      </c>
      <c r="B8" s="21">
        <v>17</v>
      </c>
      <c r="C8" s="22">
        <v>17</v>
      </c>
      <c r="D8" s="4">
        <v>0</v>
      </c>
      <c r="E8" s="4">
        <v>0</v>
      </c>
      <c r="F8" s="4">
        <v>0</v>
      </c>
      <c r="G8" s="22">
        <f>E8+F8</f>
        <v>0</v>
      </c>
      <c r="H8" s="23" t="str">
        <f>IF(IFERROR(D8/C8,),D8/C8,"-%")</f>
        <v>-%</v>
      </c>
      <c r="I8" s="24" t="str">
        <f>IF(IFERROR(G8/D8,),G8/D8,"-")</f>
        <v>-</v>
      </c>
      <c r="J8" s="23" t="str">
        <f>IF(IFERROR(E8/G8,),E8/G8,"-%")</f>
        <v>-%</v>
      </c>
      <c r="K8" s="23" t="str">
        <f>IF(IFERROR(F8/G8,),F8/G8,"-%")</f>
        <v>-%</v>
      </c>
    </row>
    <row r="9" spans="1:11" ht="15.75" thickBot="1" x14ac:dyDescent="0.3">
      <c r="A9" s="25" t="s">
        <v>8</v>
      </c>
      <c r="B9" s="26">
        <f>SUM(B8:B8)</f>
        <v>17</v>
      </c>
      <c r="C9" s="27">
        <f>SUM(C8:C8)</f>
        <v>17</v>
      </c>
      <c r="D9" s="27">
        <f>SUM(D8:D8)</f>
        <v>0</v>
      </c>
      <c r="E9" s="27">
        <f>SUM(E8:E8)</f>
        <v>0</v>
      </c>
      <c r="F9" s="27">
        <f>SUM(F8:F8)</f>
        <v>0</v>
      </c>
      <c r="G9" s="27">
        <f>SUM(G8:G8)</f>
        <v>0</v>
      </c>
      <c r="H9" s="28" t="str">
        <f t="shared" ref="H9" si="0">IF(IFERROR(D9/C9,),D9/C9,"-%")</f>
        <v>-%</v>
      </c>
      <c r="I9" s="29" t="str">
        <f t="shared" ref="I9" si="1">IF(IFERROR(G9/D9,),G9/D9,"-")</f>
        <v>-</v>
      </c>
      <c r="J9" s="28" t="str">
        <f t="shared" ref="J9" si="2">IF(IFERROR(E9/G9,),E9/G9,"-%")</f>
        <v>-%</v>
      </c>
      <c r="K9" s="30" t="str">
        <f t="shared" ref="K9" si="3">IF(IFERROR(F9/G9,),F9/G9,"-%")</f>
        <v>-%</v>
      </c>
    </row>
    <row r="10" spans="1:1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</sheetData>
  <mergeCells count="5">
    <mergeCell ref="A1:K2"/>
    <mergeCell ref="A3:K3"/>
    <mergeCell ref="A5:K5"/>
    <mergeCell ref="J6:K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1</vt:lpstr>
      <vt:lpstr>TABLA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2020-04-07T08:18:27Z</dcterms:created>
  <dcterms:modified xsi:type="dcterms:W3CDTF">2020-07-13T08:43:14Z</dcterms:modified>
</cp:coreProperties>
</file>